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<sst xmlns="http://schemas.openxmlformats.org/spreadsheetml/2006/main" count="68" uniqueCount="44">
  <si>
    <t>weights</t>
  </si>
  <si>
    <t>000333.SZ</t>
  </si>
  <si>
    <t>000858.SZ</t>
  </si>
  <si>
    <t>0384.HK</t>
  </si>
  <si>
    <t>0914.HK</t>
  </si>
  <si>
    <t>300760.SZ</t>
  </si>
  <si>
    <t>600007.SS</t>
  </si>
  <si>
    <t>600519.SS</t>
  </si>
  <si>
    <t>ABT</t>
  </si>
  <si>
    <t>AFL</t>
  </si>
  <si>
    <t>ALL</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</si>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</sst>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YO47"/>
  <sheetViews>
    <sheetView showGridLines="0" tabSelected="1" workbookViewId="0"/>
  </sheetViews>
  <sheetFormatPr defaultRowHeight="15"/>
  <cols>
    <col min="1" max="1" width="36.7109375" customWidth="1"/>
    <col min="2" max="2017" width="11.7109375" style="1" customWidth="1"/>
  </cols>
  <sheetData>
    <row r="1" spans="1:11">
      <c r="A1" s="2" t="s">
        <v>43</v>
      </c>
    </row>
    <row r="2" spans="1:11" ht="215" customHeight="1">
      <c r="A2" s="3" t="s">
        <v>38</v>
      </c>
      <c r="B2" s="3"/>
      <c r="C2" s="3"/>
      <c r="D2" s="3"/>
      <c r="E2" s="3"/>
      <c r="F2" s="3"/>
      <c r="G2" s="3"/>
      <c r="H2" s="3"/>
      <c r="I2" s="3"/>
      <c r="J2" s="3"/>
      <c r="K2" s="3"/>
    </row>
    <row r="3" spans="1:11">
      <c r="A3" s="4" t="s">
        <v>39</v>
      </c>
    </row>
    <row r="4" spans="1:11">
      <c r="B4" s="5" t="s">
        <v>37</v>
      </c>
    </row>
    <row r="5" spans="1:11">
      <c r="A5" s="5" t="s">
        <v>12</v>
      </c>
    </row>
    <row r="6" spans="1:11">
      <c r="A6" s="5" t="s">
        <v>13</v>
      </c>
      <c r="B6" s="6">
        <f>1458</f>
        <v>0</v>
      </c>
    </row>
    <row r="7" spans="1:11">
      <c r="A7" s="5" t="s">
        <v>14</v>
      </c>
      <c r="B7" s="7">
        <f>AVERAGE(Portfolios!$B$2:$B$2017) * 252</f>
        <v>0</v>
      </c>
    </row>
    <row r="8" spans="1:11">
      <c r="A8" s="5" t="s">
        <v>15</v>
      </c>
      <c r="B8" s="7">
        <f t="array" ref="B8">PRODUCT(1 + Portfolios!$B$2:$B$2017)^(252/1458)-1</f>
        <v>0</v>
      </c>
    </row>
    <row r="9" spans="1:11">
      <c r="A9" s="5" t="s">
        <v>16</v>
      </c>
      <c r="B9" s="7">
        <f>0.00015873015873015873</f>
        <v>0</v>
      </c>
    </row>
    <row r="10" spans="1:11">
      <c r="A10" s="5" t="s">
        <v>17</v>
      </c>
      <c r="B10" s="7">
        <f>0.05</f>
        <v>0</v>
      </c>
    </row>
    <row r="12" spans="1:11">
      <c r="A12" s="5" t="s">
        <v>18</v>
      </c>
    </row>
    <row r="13" spans="1:11">
      <c r="A13" s="5" t="s">
        <v>19</v>
      </c>
      <c r="B13" s="7">
        <f>STDEV(Portfolios!$B$2:$B$2017) * SQRT(252)</f>
        <v>0</v>
      </c>
    </row>
    <row r="14" spans="1:11">
      <c r="A14" s="5" t="s">
        <v>20</v>
      </c>
      <c r="B14" s="7">
        <f>AVERAGE(Absdev!$B$2:$B$2017) * SQRT(252)</f>
        <v>0</v>
      </c>
    </row>
    <row r="15" spans="1:11">
      <c r="A15" s="5" t="s">
        <v>21</v>
      </c>
      <c r="B15" s="7">
        <f>SQRT(SUMSQ(devBelowMean!$B$2:$B$2017)/(COUNT(devBelowMean!$B$2:$B$2017) - 1)) * SQRT(252)</f>
        <v>0</v>
      </c>
    </row>
    <row r="16" spans="1:11">
      <c r="A16" s="5" t="s">
        <v>22</v>
      </c>
      <c r="B16" s="7">
        <f>AVERAGE(devBelowTarget!$B$2:$B$2017) * SQRT(252)</f>
        <v>0</v>
      </c>
    </row>
    <row r="17" spans="1:2">
      <c r="A17" s="5" t="s">
        <v>23</v>
      </c>
      <c r="B17" s="7">
        <f>SQRT(SUMSQ(devBelowTarget!$B$2:$B$2017)/(COUNT(devBelowTarget!$B$2:$B$2017) - 1)) * SQRT(252)</f>
        <v>0</v>
      </c>
    </row>
    <row r="18" spans="1:2">
      <c r="A18" s="5" t="s">
        <v>24</v>
      </c>
      <c r="B18" s="7">
        <f>-SMALL(Portfolios!$B$2:$B$2017,ROUNDUP(COUNT(Portfolios!$B$2:$B$2017)*B10,0)) * SQRT(252)</f>
        <v>0</v>
      </c>
    </row>
    <row r="19" spans="1:2">
      <c r="A19" s="5" t="s">
        <v>25</v>
      </c>
      <c r="B19" s="7">
        <f>-((SUMIF(Portfolios!$B$2:$B$2017,"&lt;="&amp;(-B18/SQRT(252)),Portfolios!$B$2:$B$2017)-ROUNDUP(COUNT(Portfolios!$B$2:$B$2017)*B10,0)*(-B18/SQRT(252)))/(COUNT(Portfolios!$B$2:$B$2017)*B10)-B18/SQRT(252)) * SQRT(252)</f>
        <v>0</v>
      </c>
    </row>
    <row r="20" spans="1:2">
      <c r="A20" s="5" t="s">
        <v>26</v>
      </c>
      <c r="B20" s="7">
        <f>0.027682703232534186 * SQRT(252)</f>
        <v>0</v>
      </c>
    </row>
    <row r="21" spans="1:2">
      <c r="A21" s="5" t="s">
        <v>27</v>
      </c>
      <c r="B21" s="7">
        <f>-MIN(Portfolios!$B$2:$B$2017) * SQRT(252)</f>
        <v>0</v>
      </c>
    </row>
    <row r="22" spans="1:2">
      <c r="A22" s="5" t="s">
        <v>28</v>
      </c>
      <c r="B22" s="8">
        <f>SKEW(Portfolios!$B$2:$B$2017)</f>
        <v>0</v>
      </c>
    </row>
    <row r="23" spans="1:2">
      <c r="A23" s="5" t="s">
        <v>29</v>
      </c>
      <c r="B23" s="8">
        <f>KURT(Portfolios!$B$2:$B$2017)</f>
        <v>0</v>
      </c>
    </row>
    <row r="25" spans="1:2">
      <c r="A25" s="5" t="s">
        <v>30</v>
      </c>
    </row>
    <row r="26" spans="1:2">
      <c r="A26" s="5" t="s">
        <v>31</v>
      </c>
      <c r="B26" s="7">
        <f>SQRT(SUMSQ(Drawdown!$B$2:$B$2017)/COUNT(Drawdown!$B$2:$B$2017))</f>
        <v>0</v>
      </c>
    </row>
    <row r="27" spans="1:2">
      <c r="A27" s="5" t="s">
        <v>32</v>
      </c>
      <c r="B27" s="7">
        <f>AVERAGE(Drawdown!$B$2:$B$2017)</f>
        <v>0</v>
      </c>
    </row>
    <row r="28" spans="1:2">
      <c r="A28" s="5" t="s">
        <v>33</v>
      </c>
      <c r="B28" s="7">
        <f>+LARGE(Drawdown!$B$2:$B$2017,ROUNDUP(COUNT(Drawdown!$B$2:$B$2017)*B10,0))</f>
        <v>0</v>
      </c>
    </row>
    <row r="29" spans="1:2">
      <c r="A29" s="5" t="s">
        <v>34</v>
      </c>
      <c r="B29" s="7">
        <f>((SUMIF(Drawdown!$B$2:$B$2017,"&gt;="&amp;LARGE(Drawdown!$B$2:$B$2017,ROUNDUP(COUNT(Drawdown!$B$2:$B$2017)*B10,0)),Drawdown!$B$2:$B$2017)-ROUNDUP(COUNT(Drawdown!$B$2:$B$2017)*B10,0)*LARGE(Drawdown!$B$2:$B$2017,ROUNDUP(COUNT(Drawdown!$B$2:$B$2017)*B10,0)))/(COUNT(Drawdown!$B$2:$B$2017)*B10)+LARGE(Drawdown!$B$2:$B$2017,ROUNDUP(COUNT(Drawdown!$B$2:$B$2017)*B10,0)))</f>
        <v>0</v>
      </c>
    </row>
    <row r="30" spans="1:2">
      <c r="A30" s="5" t="s">
        <v>35</v>
      </c>
      <c r="B30" s="7">
        <f>0.2072617854949651</f>
        <v>0</v>
      </c>
    </row>
    <row r="31" spans="1:2">
      <c r="A31" s="5" t="s">
        <v>36</v>
      </c>
      <c r="B31" s="7">
        <f>MAX(Drawdown!$B$2:$B$2017)</f>
        <v>0</v>
      </c>
    </row>
    <row r="32" spans="1:2">
      <c r="A32" t="s">
        <v>40</v>
      </c>
    </row>
    <row r="33" spans="1:2">
      <c r="A33" t="s">
        <v>41</v>
      </c>
    </row>
    <row r="34" spans="1:2">
      <c r="A34" t="s">
        <v>42</v>
      </c>
    </row>
    <row r="37" spans="1:2">
      <c r="B37" s="5" t="s">
        <v>37</v>
      </c>
    </row>
    <row r="38" spans="1:2">
      <c r="A38" s="9" t="s">
        <v>1</v>
      </c>
      <c r="B38" s="1">
        <v>0.05663469584844447</v>
      </c>
    </row>
    <row r="39" spans="1:2">
      <c r="A39" s="9" t="s">
        <v>2</v>
      </c>
      <c r="B39" s="1">
        <v>2.267686881770087E-06</v>
      </c>
    </row>
    <row r="40" spans="1:2">
      <c r="A40" s="9" t="s">
        <v>3</v>
      </c>
      <c r="B40" s="1">
        <v>9.163890108849409E-07</v>
      </c>
    </row>
    <row r="41" spans="1:2">
      <c r="A41" s="9" t="s">
        <v>4</v>
      </c>
      <c r="B41" s="1">
        <v>0.03416331486434029</v>
      </c>
    </row>
    <row r="42" spans="1:2">
      <c r="A42" s="9" t="s">
        <v>5</v>
      </c>
      <c r="B42" s="1">
        <v>0.1725106110770858</v>
      </c>
    </row>
    <row r="43" spans="1:2">
      <c r="A43" s="9" t="s">
        <v>6</v>
      </c>
      <c r="B43" s="1">
        <v>0.179610395103281</v>
      </c>
    </row>
    <row r="44" spans="1:2">
      <c r="A44" s="9" t="s">
        <v>7</v>
      </c>
      <c r="B44" s="1">
        <v>0.04601752440038553</v>
      </c>
    </row>
    <row r="45" spans="1:2">
      <c r="A45" s="9" t="s">
        <v>8</v>
      </c>
      <c r="B45" s="1">
        <v>0.2158541156949982</v>
      </c>
    </row>
    <row r="46" spans="1:2">
      <c r="A46" s="9" t="s">
        <v>9</v>
      </c>
      <c r="B46" s="1">
        <v>2.386214827782084E-06</v>
      </c>
    </row>
    <row r="47" spans="1:2">
      <c r="A47" s="9" t="s">
        <v>10</v>
      </c>
      <c r="B47" s="1">
        <v>0.2952037727207441</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O2017"/>
  <sheetViews>
    <sheetView showGridLines="0" workbookViewId="0"/>
  </sheetViews>
  <sheetFormatPr defaultRowHeight="15"/>
  <cols>
    <col min="1" max="1" width="10.7109375" style="10" customWidth="1"/>
    <col min="2" max="2017" width="9.7109375" style="1" customWidth="1"/>
  </cols>
  <sheetData>
    <row r="1" spans="1:11">
      <c r="A1" s="5" t="s">
        <v>11</v>
      </c>
      <c r="B1" s="9" t="s">
        <v>1</v>
      </c>
      <c r="C1" s="9" t="s">
        <v>2</v>
      </c>
      <c r="D1" s="9" t="s">
        <v>3</v>
      </c>
      <c r="E1" s="9" t="s">
        <v>4</v>
      </c>
      <c r="F1" s="9" t="s">
        <v>5</v>
      </c>
      <c r="G1" s="9" t="s">
        <v>6</v>
      </c>
      <c r="H1" s="9" t="s">
        <v>7</v>
      </c>
      <c r="I1" s="9" t="s">
        <v>8</v>
      </c>
      <c r="J1" s="9" t="s">
        <v>9</v>
      </c>
      <c r="K1" s="9" t="s">
        <v>10</v>
      </c>
    </row>
    <row r="2" spans="1:11">
      <c r="A2" s="11">
        <v>43389</v>
      </c>
      <c r="B2" s="1">
        <v>0</v>
      </c>
      <c r="C2" s="1">
        <v>0</v>
      </c>
      <c r="D2" s="1">
        <v>0</v>
      </c>
      <c r="E2" s="1">
        <v>0</v>
      </c>
      <c r="F2" s="1">
        <v>0</v>
      </c>
      <c r="G2" s="1">
        <v>0</v>
      </c>
      <c r="H2" s="1">
        <v>0</v>
      </c>
      <c r="I2" s="1">
        <v>0.03275107549278822</v>
      </c>
      <c r="J2" s="1">
        <v>0.008215320494209921</v>
      </c>
      <c r="K2" s="1">
        <v>0.0253259272260169</v>
      </c>
    </row>
    <row r="3" spans="1:11">
      <c r="A3" s="11">
        <v>43389</v>
      </c>
      <c r="B3" s="1">
        <v>0</v>
      </c>
      <c r="C3" s="1">
        <v>0.007291751861335349</v>
      </c>
      <c r="D3" s="1">
        <v>0</v>
      </c>
      <c r="E3" s="1">
        <v>0</v>
      </c>
      <c r="F3" s="1">
        <v>0.1000429142761903</v>
      </c>
      <c r="G3" s="1">
        <v>0.002130573710008354</v>
      </c>
      <c r="H3" s="1">
        <v>-0.002128396075448125</v>
      </c>
      <c r="I3" s="1">
        <v>0</v>
      </c>
      <c r="J3" s="1">
        <v>0</v>
      </c>
      <c r="K3" s="1">
        <v>0</v>
      </c>
    </row>
    <row r="4" spans="1:11">
      <c r="A4" s="11">
        <v>43390</v>
      </c>
      <c r="B4" s="1">
        <v>0</v>
      </c>
      <c r="C4" s="1">
        <v>0</v>
      </c>
      <c r="D4" s="1">
        <v>0</v>
      </c>
      <c r="E4" s="1">
        <v>0</v>
      </c>
      <c r="F4" s="1">
        <v>0</v>
      </c>
      <c r="G4" s="1">
        <v>0</v>
      </c>
      <c r="H4" s="1">
        <v>0</v>
      </c>
      <c r="I4" s="1">
        <v>-0.0101477036897909</v>
      </c>
      <c r="J4" s="1">
        <v>0.01222266368033109</v>
      </c>
      <c r="K4" s="1">
        <v>0.006411527460102651</v>
      </c>
    </row>
    <row r="5" spans="1:11">
      <c r="A5" s="11">
        <v>43390</v>
      </c>
      <c r="B5" s="1">
        <v>0</v>
      </c>
      <c r="C5" s="1">
        <v>-0.02356897168106287</v>
      </c>
      <c r="D5" s="1">
        <v>0.03225782520286513</v>
      </c>
      <c r="E5" s="1">
        <v>-0.02870275116307064</v>
      </c>
      <c r="F5" s="1">
        <v>0.04747742004912459</v>
      </c>
      <c r="G5" s="1">
        <v>-0.02197015478764774</v>
      </c>
      <c r="H5" s="1">
        <v>-0.02971224046231757</v>
      </c>
      <c r="I5" s="1">
        <v>0</v>
      </c>
      <c r="J5" s="1">
        <v>0</v>
      </c>
      <c r="K5" s="1">
        <v>0</v>
      </c>
    </row>
    <row r="6" spans="1:11">
      <c r="A6" s="11">
        <v>43391</v>
      </c>
      <c r="B6" s="1">
        <v>0</v>
      </c>
      <c r="C6" s="1">
        <v>0</v>
      </c>
      <c r="D6" s="1">
        <v>0</v>
      </c>
      <c r="E6" s="1">
        <v>0</v>
      </c>
      <c r="F6" s="1">
        <v>0</v>
      </c>
      <c r="G6" s="1">
        <v>0</v>
      </c>
      <c r="H6" s="1">
        <v>0</v>
      </c>
      <c r="I6" s="1">
        <v>-0.02975977416440523</v>
      </c>
      <c r="J6" s="1">
        <v>-0.01162788399745429</v>
      </c>
      <c r="K6" s="1">
        <v>0.008981707081389789</v>
      </c>
    </row>
    <row r="7" spans="1:11">
      <c r="A7" s="11">
        <v>43391</v>
      </c>
      <c r="B7" s="1">
        <v>0</v>
      </c>
      <c r="C7" s="1">
        <v>0.02568965734214634</v>
      </c>
      <c r="D7" s="1">
        <v>0.02455359084800235</v>
      </c>
      <c r="E7" s="1">
        <v>0.01300239787417312</v>
      </c>
      <c r="F7" s="1">
        <v>0.1000368648930772</v>
      </c>
      <c r="G7" s="1">
        <v>0.01449274017892588</v>
      </c>
      <c r="H7" s="1">
        <v>0.03724812143046541</v>
      </c>
      <c r="I7" s="1">
        <v>0</v>
      </c>
      <c r="J7" s="1">
        <v>0</v>
      </c>
      <c r="K7" s="1">
        <v>0</v>
      </c>
    </row>
    <row r="8" spans="1:11">
      <c r="A8" s="11">
        <v>43392</v>
      </c>
      <c r="B8" s="1">
        <v>0</v>
      </c>
      <c r="C8" s="1">
        <v>0</v>
      </c>
      <c r="D8" s="1">
        <v>0</v>
      </c>
      <c r="E8" s="1">
        <v>0</v>
      </c>
      <c r="F8" s="1">
        <v>0</v>
      </c>
      <c r="G8" s="1">
        <v>0</v>
      </c>
      <c r="H8" s="1">
        <v>0</v>
      </c>
      <c r="I8" s="1">
        <v>-0.00807149169592869</v>
      </c>
      <c r="J8" s="1">
        <v>0.006108566760968603</v>
      </c>
      <c r="K8" s="1">
        <v>0.007348980500453184</v>
      </c>
    </row>
    <row r="9" spans="1:11">
      <c r="A9" s="11">
        <v>43394</v>
      </c>
      <c r="B9" s="1">
        <v>0</v>
      </c>
      <c r="C9" s="1">
        <v>0.05026049799214638</v>
      </c>
      <c r="D9" s="1">
        <v>0.04575171964906843</v>
      </c>
      <c r="E9" s="1">
        <v>0.008168178303302964</v>
      </c>
      <c r="F9" s="1">
        <v>0.1000337681686903</v>
      </c>
      <c r="G9" s="1">
        <v>0.04142857926630228</v>
      </c>
      <c r="H9" s="1">
        <v>0.03432836305145592</v>
      </c>
      <c r="I9" s="1">
        <v>0</v>
      </c>
      <c r="J9" s="1">
        <v>0</v>
      </c>
      <c r="K9" s="1">
        <v>0</v>
      </c>
    </row>
    <row r="10" spans="1:11">
      <c r="A10" s="11">
        <v>43395</v>
      </c>
      <c r="B10" s="1">
        <v>0</v>
      </c>
      <c r="C10" s="1">
        <v>0</v>
      </c>
      <c r="D10" s="1">
        <v>0</v>
      </c>
      <c r="E10" s="1">
        <v>0</v>
      </c>
      <c r="F10" s="1">
        <v>0</v>
      </c>
      <c r="G10" s="1">
        <v>0</v>
      </c>
      <c r="H10" s="1">
        <v>0</v>
      </c>
      <c r="I10" s="1">
        <v>0.01375959067336385</v>
      </c>
      <c r="J10" s="1">
        <v>-0.004272472997879806</v>
      </c>
      <c r="K10" s="1">
        <v>-0.005959636770859089</v>
      </c>
    </row>
    <row r="11" spans="1:11">
      <c r="A11" s="11">
        <v>43395</v>
      </c>
      <c r="B11" s="1">
        <v>0</v>
      </c>
      <c r="C11" s="1">
        <v>-0.07170290271321778</v>
      </c>
      <c r="D11" s="1">
        <v>-0.01875019748152151</v>
      </c>
      <c r="E11" s="1">
        <v>-0.04976858950262453</v>
      </c>
      <c r="F11" s="1">
        <v>-0.03347627249471918</v>
      </c>
      <c r="G11" s="1">
        <v>-0.01234571153184683</v>
      </c>
      <c r="H11" s="1">
        <v>-0.07396828756212126</v>
      </c>
      <c r="I11" s="1">
        <v>0</v>
      </c>
      <c r="J11" s="1">
        <v>0</v>
      </c>
      <c r="K11" s="1">
        <v>0</v>
      </c>
    </row>
    <row r="12" spans="1:11">
      <c r="A12" s="11">
        <v>43396</v>
      </c>
      <c r="B12" s="1">
        <v>0</v>
      </c>
      <c r="C12" s="1">
        <v>0</v>
      </c>
      <c r="D12" s="1">
        <v>0</v>
      </c>
      <c r="E12" s="1">
        <v>0</v>
      </c>
      <c r="F12" s="1">
        <v>0</v>
      </c>
      <c r="G12" s="1">
        <v>0</v>
      </c>
      <c r="H12" s="1">
        <v>0</v>
      </c>
      <c r="I12" s="1">
        <v>0.0007296110918846299</v>
      </c>
      <c r="J12" s="1">
        <v>-0.0004517287487190158</v>
      </c>
      <c r="K12" s="1">
        <v>-0.006925727315185592</v>
      </c>
    </row>
    <row r="13" spans="1:11">
      <c r="A13" s="11">
        <v>43396</v>
      </c>
      <c r="B13" s="1">
        <v>0</v>
      </c>
      <c r="C13" s="1">
        <v>-0.02948279097487827</v>
      </c>
      <c r="D13" s="1">
        <v>0.0339704207630136</v>
      </c>
      <c r="E13" s="1">
        <v>-0.03410480415191897</v>
      </c>
      <c r="F13" s="1">
        <v>0.02481517210374085</v>
      </c>
      <c r="G13" s="1">
        <v>-0.0006943845602892518</v>
      </c>
      <c r="H13" s="1">
        <v>-0.007401859974483282</v>
      </c>
      <c r="I13" s="1">
        <v>0</v>
      </c>
      <c r="J13" s="1">
        <v>0</v>
      </c>
      <c r="K13" s="1">
        <v>0</v>
      </c>
    </row>
    <row r="14" spans="1:11">
      <c r="A14" s="11">
        <v>43397</v>
      </c>
      <c r="B14" s="1">
        <v>0</v>
      </c>
      <c r="C14" s="1">
        <v>0</v>
      </c>
      <c r="D14" s="1">
        <v>0</v>
      </c>
      <c r="E14" s="1">
        <v>0</v>
      </c>
      <c r="F14" s="1">
        <v>0</v>
      </c>
      <c r="G14" s="1">
        <v>0</v>
      </c>
      <c r="H14" s="1">
        <v>0</v>
      </c>
      <c r="I14" s="1">
        <v>-0.02377134519412283</v>
      </c>
      <c r="J14" s="1">
        <v>-0.03524629724995076</v>
      </c>
      <c r="K14" s="1">
        <v>-0.04142807849448094</v>
      </c>
    </row>
    <row r="15" spans="1:11">
      <c r="A15" s="11">
        <v>43397</v>
      </c>
      <c r="B15" s="1">
        <v>0</v>
      </c>
      <c r="C15" s="1">
        <v>-0.0264700688491154</v>
      </c>
      <c r="D15" s="1">
        <v>0.006160200532299598</v>
      </c>
      <c r="E15" s="1">
        <v>-0.02143754205164361</v>
      </c>
      <c r="F15" s="1">
        <v>0.02606900846517157</v>
      </c>
      <c r="G15" s="1">
        <v>-0.01320366039927168</v>
      </c>
      <c r="H15" s="1">
        <v>-0.02824206289501596</v>
      </c>
      <c r="I15" s="1">
        <v>0</v>
      </c>
      <c r="J15" s="1">
        <v>0</v>
      </c>
      <c r="K15" s="1">
        <v>0</v>
      </c>
    </row>
    <row r="16" spans="1:11">
      <c r="A16" s="11">
        <v>43398</v>
      </c>
      <c r="B16" s="1">
        <v>0</v>
      </c>
      <c r="C16" s="1">
        <v>0</v>
      </c>
      <c r="D16" s="1">
        <v>0</v>
      </c>
      <c r="E16" s="1">
        <v>0</v>
      </c>
      <c r="F16" s="1">
        <v>0</v>
      </c>
      <c r="G16" s="1">
        <v>0</v>
      </c>
      <c r="H16" s="1">
        <v>0</v>
      </c>
      <c r="I16" s="1">
        <v>0.01090514328024139</v>
      </c>
      <c r="J16" s="1">
        <v>-0.011943789502463</v>
      </c>
      <c r="K16" s="1">
        <v>0.008252681814722607</v>
      </c>
    </row>
    <row r="17" spans="1:11">
      <c r="A17" s="11">
        <v>43398</v>
      </c>
      <c r="B17" s="1">
        <v>0</v>
      </c>
      <c r="C17" s="1">
        <v>-0.009124093633996466</v>
      </c>
      <c r="D17" s="1">
        <v>-0.006122484798186889</v>
      </c>
      <c r="E17" s="1">
        <v>-0.006443408536345507</v>
      </c>
      <c r="F17" s="1">
        <v>-0.02390041728132686</v>
      </c>
      <c r="G17" s="1">
        <v>0.003521198713105855</v>
      </c>
      <c r="H17" s="1">
        <v>-0.01437809799342471</v>
      </c>
      <c r="I17" s="1">
        <v>0</v>
      </c>
      <c r="J17" s="1">
        <v>0</v>
      </c>
      <c r="K17" s="1">
        <v>0</v>
      </c>
    </row>
    <row r="18" spans="1:11">
      <c r="A18" s="11">
        <v>43399</v>
      </c>
      <c r="B18" s="1">
        <v>0</v>
      </c>
      <c r="C18" s="1">
        <v>0</v>
      </c>
      <c r="D18" s="1">
        <v>0</v>
      </c>
      <c r="E18" s="1">
        <v>0</v>
      </c>
      <c r="F18" s="1">
        <v>0</v>
      </c>
      <c r="G18" s="1">
        <v>0</v>
      </c>
      <c r="H18" s="1">
        <v>0</v>
      </c>
      <c r="I18" s="1">
        <v>-0.01004854864333826</v>
      </c>
      <c r="J18" s="1">
        <v>-0.01161386210215787</v>
      </c>
      <c r="K18" s="1">
        <v>-0.00560041078516671</v>
      </c>
    </row>
    <row r="19" spans="1:11">
      <c r="A19" s="11">
        <v>43401</v>
      </c>
      <c r="B19" s="1">
        <v>-0.09999995794101946</v>
      </c>
      <c r="C19" s="1">
        <v>-0.09999996286753254</v>
      </c>
      <c r="D19" s="1">
        <v>0.02464062814663781</v>
      </c>
      <c r="E19" s="1">
        <v>0.02204943289589423</v>
      </c>
      <c r="F19" s="1">
        <v>0.00329220647819084</v>
      </c>
      <c r="G19" s="1">
        <v>0.006315768354350215</v>
      </c>
      <c r="H19" s="1">
        <v>0</v>
      </c>
      <c r="I19" s="1">
        <v>0</v>
      </c>
      <c r="J19" s="1">
        <v>0</v>
      </c>
      <c r="K19" s="1">
        <v>0</v>
      </c>
    </row>
    <row r="20" spans="1:11">
      <c r="A20" s="11">
        <v>43402</v>
      </c>
      <c r="B20" s="1">
        <v>0</v>
      </c>
      <c r="C20" s="1">
        <v>0</v>
      </c>
      <c r="D20" s="1">
        <v>0</v>
      </c>
      <c r="E20" s="1">
        <v>0</v>
      </c>
      <c r="F20" s="1">
        <v>0</v>
      </c>
      <c r="G20" s="1">
        <v>0</v>
      </c>
      <c r="H20" s="1">
        <v>0</v>
      </c>
      <c r="I20" s="1">
        <v>0.004776823929041107</v>
      </c>
      <c r="J20" s="1">
        <v>0.01390862454413999</v>
      </c>
      <c r="K20" s="1">
        <v>0.01310512786679485</v>
      </c>
    </row>
    <row r="21" spans="1:11">
      <c r="A21" s="11">
        <v>43402</v>
      </c>
      <c r="B21" s="1">
        <v>0.001654436655614822</v>
      </c>
      <c r="C21" s="1">
        <v>-0.02823816763658038</v>
      </c>
      <c r="D21" s="1">
        <v>-0.01803600902275893</v>
      </c>
      <c r="E21" s="1">
        <v>-0.03172589119460512</v>
      </c>
      <c r="F21" s="1">
        <v>-0.001743240532879664</v>
      </c>
      <c r="G21" s="1">
        <v>0.0006973642843848271</v>
      </c>
      <c r="H21" s="1">
        <v>-0.1411244221357456</v>
      </c>
      <c r="I21" s="1">
        <v>0</v>
      </c>
      <c r="J21" s="1">
        <v>0</v>
      </c>
      <c r="K21" s="1">
        <v>0</v>
      </c>
    </row>
    <row r="22" spans="1:11">
      <c r="A22" s="11">
        <v>43403</v>
      </c>
      <c r="B22" s="1">
        <v>0</v>
      </c>
      <c r="C22" s="1">
        <v>0</v>
      </c>
      <c r="D22" s="1">
        <v>0</v>
      </c>
      <c r="E22" s="1">
        <v>0</v>
      </c>
      <c r="F22" s="1">
        <v>0</v>
      </c>
      <c r="G22" s="1">
        <v>0</v>
      </c>
      <c r="H22" s="1">
        <v>0</v>
      </c>
      <c r="I22" s="1">
        <v>0.01025113614679118</v>
      </c>
      <c r="J22" s="1">
        <v>0.02034079124189869</v>
      </c>
      <c r="K22" s="1">
        <v>0.02084677910960964</v>
      </c>
    </row>
    <row r="23" spans="1:11">
      <c r="A23" s="11">
        <v>43403</v>
      </c>
      <c r="B23" s="1">
        <v>0.01954285087775576</v>
      </c>
      <c r="C23" s="1">
        <v>0.01389768814551418</v>
      </c>
      <c r="D23" s="1">
        <v>0.01224479667901845</v>
      </c>
      <c r="E23" s="1">
        <v>0.06159890317770178</v>
      </c>
      <c r="F23" s="1">
        <v>0.01694925784916324</v>
      </c>
      <c r="G23" s="1">
        <v>-0.0006968783063433515</v>
      </c>
      <c r="H23" s="1">
        <v>0.04751914732818352</v>
      </c>
      <c r="I23" s="1">
        <v>0</v>
      </c>
      <c r="J23" s="1">
        <v>0</v>
      </c>
      <c r="K23" s="1">
        <v>0</v>
      </c>
    </row>
    <row r="24" spans="1:11">
      <c r="A24" s="11">
        <v>43404</v>
      </c>
      <c r="B24" s="1">
        <v>0</v>
      </c>
      <c r="C24" s="1">
        <v>0</v>
      </c>
      <c r="D24" s="1">
        <v>0</v>
      </c>
      <c r="E24" s="1">
        <v>0</v>
      </c>
      <c r="F24" s="1">
        <v>0</v>
      </c>
      <c r="G24" s="1">
        <v>0</v>
      </c>
      <c r="H24" s="1">
        <v>0</v>
      </c>
      <c r="I24" s="1">
        <v>0.0138233666508556</v>
      </c>
      <c r="J24" s="1">
        <v>-0.001622879360244522</v>
      </c>
      <c r="K24" s="1">
        <v>0.002408652454135352</v>
      </c>
    </row>
    <row r="25" spans="1:11">
      <c r="A25" s="11">
        <v>43404</v>
      </c>
      <c r="B25" s="1">
        <v>0.0426566520865399</v>
      </c>
      <c r="C25" s="1">
        <v>0.0311526662384225</v>
      </c>
      <c r="D25" s="1">
        <v>-0.02016126793615736</v>
      </c>
      <c r="E25" s="1">
        <v>0.05679014061023735</v>
      </c>
      <c r="F25" s="1">
        <v>0.03363639602346158</v>
      </c>
      <c r="G25" s="1">
        <v>0.009065512516625018</v>
      </c>
      <c r="H25" s="1">
        <v>0.02568778444140452</v>
      </c>
      <c r="I25" s="1">
        <v>0</v>
      </c>
      <c r="J25" s="1">
        <v>0</v>
      </c>
      <c r="K25" s="1">
        <v>0</v>
      </c>
    </row>
    <row r="26" spans="1:11">
      <c r="A26" s="11">
        <v>43405</v>
      </c>
      <c r="B26" s="1">
        <v>0</v>
      </c>
      <c r="C26" s="1">
        <v>0</v>
      </c>
      <c r="D26" s="1">
        <v>0</v>
      </c>
      <c r="E26" s="1">
        <v>0</v>
      </c>
      <c r="F26" s="1">
        <v>0</v>
      </c>
      <c r="G26" s="1">
        <v>0</v>
      </c>
      <c r="H26" s="1">
        <v>0</v>
      </c>
      <c r="I26" s="1">
        <v>0.01755148885727786</v>
      </c>
      <c r="J26" s="1">
        <v>-0.004643414094591902</v>
      </c>
      <c r="K26" s="1">
        <v>-0.06007100737059901</v>
      </c>
    </row>
    <row r="27" spans="1:11">
      <c r="A27" s="11">
        <v>43405</v>
      </c>
      <c r="B27" s="1">
        <v>0.0611082589632268</v>
      </c>
      <c r="C27" s="1">
        <v>0.08136945468722079</v>
      </c>
      <c r="D27" s="1">
        <v>0.03909473665858898</v>
      </c>
      <c r="E27" s="1">
        <v>0.0268691665581986</v>
      </c>
      <c r="F27" s="1">
        <v>0.03000095953451054</v>
      </c>
      <c r="G27" s="1">
        <v>0.01382176115853406</v>
      </c>
      <c r="H27" s="1">
        <v>0.06554169395933407</v>
      </c>
      <c r="I27" s="1">
        <v>0</v>
      </c>
      <c r="J27" s="1">
        <v>0</v>
      </c>
      <c r="K27" s="1">
        <v>0</v>
      </c>
    </row>
    <row r="28" spans="1:11">
      <c r="A28" s="11">
        <v>43406</v>
      </c>
      <c r="B28" s="1">
        <v>0</v>
      </c>
      <c r="C28" s="1">
        <v>0</v>
      </c>
      <c r="D28" s="1">
        <v>0</v>
      </c>
      <c r="E28" s="1">
        <v>0</v>
      </c>
      <c r="F28" s="1">
        <v>0</v>
      </c>
      <c r="G28" s="1">
        <v>0</v>
      </c>
      <c r="H28" s="1">
        <v>0</v>
      </c>
      <c r="I28" s="1">
        <v>0.0005702418247739427</v>
      </c>
      <c r="J28" s="1">
        <v>0.0006996337794615837</v>
      </c>
      <c r="K28" s="1">
        <v>-0.004668194749714139</v>
      </c>
    </row>
    <row r="29" spans="1:11">
      <c r="A29" s="11">
        <v>43408</v>
      </c>
      <c r="B29" s="1">
        <v>0.007320599706605257</v>
      </c>
      <c r="C29" s="1">
        <v>-0.03613329300496915</v>
      </c>
      <c r="D29" s="1">
        <v>-0.0178218863354549</v>
      </c>
      <c r="E29" s="1">
        <v>-0.03071672282118243</v>
      </c>
      <c r="F29" s="1">
        <v>-0.02827326354785076</v>
      </c>
      <c r="G29" s="1">
        <v>-0.008861657355357377</v>
      </c>
      <c r="H29" s="1">
        <v>-0.04017337867808879</v>
      </c>
      <c r="I29" s="1">
        <v>0</v>
      </c>
      <c r="J29" s="1">
        <v>0</v>
      </c>
      <c r="K29" s="1">
        <v>0</v>
      </c>
    </row>
    <row r="30" spans="1:11">
      <c r="A30" s="11">
        <v>43409</v>
      </c>
      <c r="B30" s="1">
        <v>0</v>
      </c>
      <c r="C30" s="1">
        <v>0</v>
      </c>
      <c r="D30" s="1">
        <v>0</v>
      </c>
      <c r="E30" s="1">
        <v>0</v>
      </c>
      <c r="F30" s="1">
        <v>0</v>
      </c>
      <c r="G30" s="1">
        <v>0</v>
      </c>
      <c r="H30" s="1">
        <v>0</v>
      </c>
      <c r="I30" s="1">
        <v>0.002849584171791264</v>
      </c>
      <c r="J30" s="1">
        <v>0.01888122143814641</v>
      </c>
      <c r="K30" s="1">
        <v>0.00938008449453398</v>
      </c>
    </row>
    <row r="31" spans="1:11">
      <c r="A31" s="11">
        <v>43409</v>
      </c>
      <c r="B31" s="1">
        <v>-0.02664722863279056</v>
      </c>
      <c r="C31" s="1">
        <v>-0.01835749936666975</v>
      </c>
      <c r="D31" s="1">
        <v>0.008064507174462943</v>
      </c>
      <c r="E31" s="1">
        <v>0.0176056578339332</v>
      </c>
      <c r="F31" s="1">
        <v>0.09998054239996645</v>
      </c>
      <c r="G31" s="1">
        <v>-0.007565417940678443</v>
      </c>
      <c r="H31" s="1">
        <v>-0.017019791058969</v>
      </c>
      <c r="I31" s="1">
        <v>0</v>
      </c>
      <c r="J31" s="1">
        <v>0</v>
      </c>
      <c r="K31" s="1">
        <v>0</v>
      </c>
    </row>
    <row r="32" spans="1:11">
      <c r="A32" s="11">
        <v>43410</v>
      </c>
      <c r="B32" s="1">
        <v>0</v>
      </c>
      <c r="C32" s="1">
        <v>0</v>
      </c>
      <c r="D32" s="1">
        <v>0</v>
      </c>
      <c r="E32" s="1">
        <v>0</v>
      </c>
      <c r="F32" s="1">
        <v>0</v>
      </c>
      <c r="G32" s="1">
        <v>0</v>
      </c>
      <c r="H32" s="1">
        <v>0</v>
      </c>
      <c r="I32" s="1">
        <v>0.008097404407048092</v>
      </c>
      <c r="J32" s="1">
        <v>0.006406191660252913</v>
      </c>
      <c r="K32" s="1">
        <v>0.007080453816006527</v>
      </c>
    </row>
    <row r="33" spans="1:11">
      <c r="A33" s="11">
        <v>43410</v>
      </c>
      <c r="B33" s="1">
        <v>0.01493260590229872</v>
      </c>
      <c r="C33" s="1">
        <v>-0.005905515561335895</v>
      </c>
      <c r="D33" s="1">
        <v>0.01400011167349846</v>
      </c>
      <c r="E33" s="1">
        <v>-0.01499415213787714</v>
      </c>
      <c r="F33" s="1">
        <v>-0.02361099897128849</v>
      </c>
      <c r="G33" s="1">
        <v>-0.01801794342251317</v>
      </c>
      <c r="H33" s="1">
        <v>0.000706563620208378</v>
      </c>
      <c r="I33" s="1">
        <v>0</v>
      </c>
      <c r="J33" s="1">
        <v>0</v>
      </c>
      <c r="K33" s="1">
        <v>0</v>
      </c>
    </row>
    <row r="34" spans="1:11">
      <c r="A34" s="11">
        <v>43411</v>
      </c>
      <c r="B34" s="1">
        <v>0</v>
      </c>
      <c r="C34" s="1">
        <v>0</v>
      </c>
      <c r="D34" s="1">
        <v>0</v>
      </c>
      <c r="E34" s="1">
        <v>0</v>
      </c>
      <c r="F34" s="1">
        <v>0</v>
      </c>
      <c r="G34" s="1">
        <v>0</v>
      </c>
      <c r="H34" s="1">
        <v>0</v>
      </c>
      <c r="I34" s="1">
        <v>0.02170273730366468</v>
      </c>
      <c r="J34" s="1">
        <v>0.02432340514278586</v>
      </c>
      <c r="K34" s="1">
        <v>0.01636808111963162</v>
      </c>
    </row>
    <row r="35" spans="1:11">
      <c r="A35" s="11">
        <v>43411</v>
      </c>
      <c r="B35" s="1">
        <v>-0.003678096089364091</v>
      </c>
      <c r="C35" s="1">
        <v>0.003762282817303397</v>
      </c>
      <c r="D35" s="1">
        <v>0.02564086923446651</v>
      </c>
      <c r="E35" s="1">
        <v>0.002341806182262873</v>
      </c>
      <c r="F35" s="1">
        <v>-0.006545397676879783</v>
      </c>
      <c r="G35" s="1">
        <v>-0.004940114902955983</v>
      </c>
      <c r="H35" s="1">
        <v>0.006956459115239344</v>
      </c>
      <c r="I35" s="1">
        <v>0</v>
      </c>
      <c r="J35" s="1">
        <v>0</v>
      </c>
      <c r="K35" s="1">
        <v>0</v>
      </c>
    </row>
    <row r="36" spans="1:11">
      <c r="A36" s="11">
        <v>43412</v>
      </c>
      <c r="B36" s="1">
        <v>0</v>
      </c>
      <c r="C36" s="1">
        <v>0</v>
      </c>
      <c r="D36" s="1">
        <v>0</v>
      </c>
      <c r="E36" s="1">
        <v>0</v>
      </c>
      <c r="F36" s="1">
        <v>0</v>
      </c>
      <c r="G36" s="1">
        <v>0</v>
      </c>
      <c r="H36" s="1">
        <v>0</v>
      </c>
      <c r="I36" s="1">
        <v>0.006344602738153515</v>
      </c>
      <c r="J36" s="1">
        <v>0.003328805204375174</v>
      </c>
      <c r="K36" s="1">
        <v>0.01275413261753022</v>
      </c>
    </row>
    <row r="37" spans="1:11">
      <c r="A37" s="11">
        <v>43412</v>
      </c>
      <c r="B37" s="1">
        <v>-0.02116666381597965</v>
      </c>
      <c r="C37" s="1">
        <v>-0.01341477317159923</v>
      </c>
      <c r="D37" s="1">
        <v>-0.003845986831240711</v>
      </c>
      <c r="E37" s="1">
        <v>-0.03037377852982259</v>
      </c>
      <c r="F37" s="1">
        <v>0.01372628553598032</v>
      </c>
      <c r="G37" s="1">
        <v>-0.008510585818989114</v>
      </c>
      <c r="H37" s="1">
        <v>-0.01462302709193608</v>
      </c>
      <c r="I37" s="1">
        <v>0</v>
      </c>
      <c r="J37" s="1">
        <v>0</v>
      </c>
      <c r="K37" s="1">
        <v>0</v>
      </c>
    </row>
    <row r="38" spans="1:11">
      <c r="A38" s="11">
        <v>43413</v>
      </c>
      <c r="B38" s="1">
        <v>0</v>
      </c>
      <c r="C38" s="1">
        <v>0</v>
      </c>
      <c r="D38" s="1">
        <v>0</v>
      </c>
      <c r="E38" s="1">
        <v>0</v>
      </c>
      <c r="F38" s="1">
        <v>0</v>
      </c>
      <c r="G38" s="1">
        <v>0</v>
      </c>
      <c r="H38" s="1">
        <v>0</v>
      </c>
      <c r="I38" s="1">
        <v>-0.002330159615767213</v>
      </c>
      <c r="J38" s="1">
        <v>-0.00376019742362943</v>
      </c>
      <c r="K38" s="1">
        <v>0.0002133054907262899</v>
      </c>
    </row>
    <row r="39" spans="1:11">
      <c r="A39" s="11">
        <v>43415</v>
      </c>
      <c r="B39" s="1">
        <v>0.009303513475587888</v>
      </c>
      <c r="C39" s="1">
        <v>0.0007997437723521461</v>
      </c>
      <c r="D39" s="1">
        <v>-0.007721998248814588</v>
      </c>
      <c r="E39" s="1">
        <v>0.01927696058629413</v>
      </c>
      <c r="F39" s="1">
        <v>0.01110298038414848</v>
      </c>
      <c r="G39" s="1">
        <v>0.01359089307985673</v>
      </c>
      <c r="H39" s="1">
        <v>-0.01779368296894412</v>
      </c>
      <c r="I39" s="1">
        <v>0</v>
      </c>
      <c r="J39" s="1">
        <v>0</v>
      </c>
      <c r="K39" s="1">
        <v>0</v>
      </c>
    </row>
    <row r="40" spans="1:11">
      <c r="A40" s="11">
        <v>43416</v>
      </c>
      <c r="B40" s="1">
        <v>0</v>
      </c>
      <c r="C40" s="1">
        <v>0</v>
      </c>
      <c r="D40" s="1">
        <v>0</v>
      </c>
      <c r="E40" s="1">
        <v>0</v>
      </c>
      <c r="F40" s="1">
        <v>0</v>
      </c>
      <c r="G40" s="1">
        <v>0</v>
      </c>
      <c r="H40" s="1">
        <v>0</v>
      </c>
      <c r="I40" s="1">
        <v>-0.03063588122564875</v>
      </c>
      <c r="J40" s="1">
        <v>-0.01332150793953357</v>
      </c>
      <c r="K40" s="1">
        <v>-0.02304726831538895</v>
      </c>
    </row>
    <row r="41" spans="1:11">
      <c r="A41" s="11">
        <v>43416</v>
      </c>
      <c r="B41" s="1">
        <v>0.02889874223769029</v>
      </c>
      <c r="C41" s="1">
        <v>0.02397612193315979</v>
      </c>
      <c r="D41" s="1">
        <v>0.007782091546105763</v>
      </c>
      <c r="E41" s="1">
        <v>-0.004728013666663311</v>
      </c>
      <c r="F41" s="1">
        <v>-0.01740913964227553</v>
      </c>
      <c r="G41" s="1">
        <v>0.0119971960492633</v>
      </c>
      <c r="H41" s="1">
        <v>0.03260883791518676</v>
      </c>
      <c r="I41" s="1">
        <v>0</v>
      </c>
      <c r="J41" s="1">
        <v>0</v>
      </c>
      <c r="K41" s="1">
        <v>0</v>
      </c>
    </row>
    <row r="42" spans="1:11">
      <c r="A42" s="11">
        <v>43417</v>
      </c>
      <c r="B42" s="1">
        <v>0</v>
      </c>
      <c r="C42" s="1">
        <v>0</v>
      </c>
      <c r="D42" s="1">
        <v>0</v>
      </c>
      <c r="E42" s="1">
        <v>0</v>
      </c>
      <c r="F42" s="1">
        <v>0</v>
      </c>
      <c r="G42" s="1">
        <v>0</v>
      </c>
      <c r="H42" s="1">
        <v>0</v>
      </c>
      <c r="I42" s="1">
        <v>-0.01516467195723248</v>
      </c>
      <c r="J42" s="1">
        <v>-0.001575026847048577</v>
      </c>
      <c r="K42" s="1">
        <v>-0.001965807963900001</v>
      </c>
    </row>
    <row r="43" spans="1:11">
      <c r="A43" s="11">
        <v>43417</v>
      </c>
      <c r="B43" s="1">
        <v>-0.01089576763630229</v>
      </c>
      <c r="C43" s="1">
        <v>-0.02107323120754034</v>
      </c>
      <c r="D43" s="1">
        <v>-0.01158316094369038</v>
      </c>
      <c r="E43" s="1">
        <v>-0.001187702032147797</v>
      </c>
      <c r="F43" s="1">
        <v>0.01635467977482907</v>
      </c>
      <c r="G43" s="1">
        <v>0.01673637085793955</v>
      </c>
      <c r="H43" s="1">
        <v>-0.02614043390053622</v>
      </c>
      <c r="I43" s="1">
        <v>0</v>
      </c>
      <c r="J43" s="1">
        <v>0</v>
      </c>
      <c r="K43" s="1">
        <v>0</v>
      </c>
    </row>
    <row r="44" spans="1:11">
      <c r="A44" s="11">
        <v>43418</v>
      </c>
      <c r="B44" s="1">
        <v>0</v>
      </c>
      <c r="C44" s="1">
        <v>0</v>
      </c>
      <c r="D44" s="1">
        <v>0</v>
      </c>
      <c r="E44" s="1">
        <v>0</v>
      </c>
      <c r="F44" s="1">
        <v>0</v>
      </c>
      <c r="G44" s="1">
        <v>0</v>
      </c>
      <c r="H44" s="1">
        <v>0</v>
      </c>
      <c r="I44" s="1">
        <v>-0.001150849878984839</v>
      </c>
      <c r="J44" s="1">
        <v>-0.009466112147483274</v>
      </c>
      <c r="K44" s="1">
        <v>-0.02998456583107378</v>
      </c>
    </row>
    <row r="45" spans="1:11">
      <c r="A45" s="11">
        <v>43418</v>
      </c>
      <c r="B45" s="1">
        <v>0.006364668966053699</v>
      </c>
      <c r="C45" s="1">
        <v>0.008371574713201602</v>
      </c>
      <c r="D45" s="1">
        <v>-0.009765490379931574</v>
      </c>
      <c r="E45" s="1">
        <v>0.02259216890754256</v>
      </c>
      <c r="F45" s="1">
        <v>0.001251653047168455</v>
      </c>
      <c r="G45" s="1">
        <v>0.005486934123791309</v>
      </c>
      <c r="H45" s="1">
        <v>0.008286935829776354</v>
      </c>
      <c r="I45" s="1">
        <v>0</v>
      </c>
      <c r="J45" s="1">
        <v>0</v>
      </c>
      <c r="K45" s="1">
        <v>0</v>
      </c>
    </row>
    <row r="46" spans="1:11">
      <c r="A46" s="11">
        <v>43419</v>
      </c>
      <c r="B46" s="1">
        <v>0</v>
      </c>
      <c r="C46" s="1">
        <v>0</v>
      </c>
      <c r="D46" s="1">
        <v>0</v>
      </c>
      <c r="E46" s="1">
        <v>0</v>
      </c>
      <c r="F46" s="1">
        <v>0</v>
      </c>
      <c r="G46" s="1">
        <v>0</v>
      </c>
      <c r="H46" s="1">
        <v>0</v>
      </c>
      <c r="I46" s="1">
        <v>0.01901708364904064</v>
      </c>
      <c r="J46" s="1">
        <v>0.007281355614104035</v>
      </c>
      <c r="K46" s="1">
        <v>0.007332933882966408</v>
      </c>
    </row>
    <row r="47" spans="1:11">
      <c r="A47" s="11">
        <v>43419</v>
      </c>
      <c r="B47" s="1">
        <v>0.02164929995618259</v>
      </c>
      <c r="C47" s="1">
        <v>0.001976596813149101</v>
      </c>
      <c r="D47" s="1">
        <v>0.003944768395995224</v>
      </c>
      <c r="E47" s="1">
        <v>-0.05930238568792268</v>
      </c>
      <c r="F47" s="1">
        <v>-0.01205363204535326</v>
      </c>
      <c r="G47" s="1">
        <v>0.001364357146480089</v>
      </c>
      <c r="H47" s="1">
        <v>0.000535858971879577</v>
      </c>
      <c r="I47" s="1">
        <v>0</v>
      </c>
      <c r="J47" s="1">
        <v>0</v>
      </c>
      <c r="K47" s="1">
        <v>0</v>
      </c>
    </row>
    <row r="48" spans="1:11">
      <c r="A48" s="11">
        <v>43420</v>
      </c>
      <c r="B48" s="1">
        <v>0</v>
      </c>
      <c r="C48" s="1">
        <v>0</v>
      </c>
      <c r="D48" s="1">
        <v>0</v>
      </c>
      <c r="E48" s="1">
        <v>0</v>
      </c>
      <c r="F48" s="1">
        <v>0</v>
      </c>
      <c r="G48" s="1">
        <v>0</v>
      </c>
      <c r="H48" s="1">
        <v>0</v>
      </c>
      <c r="I48" s="1">
        <v>0.01852139283254939</v>
      </c>
      <c r="J48" s="1">
        <v>0.006776509785181295</v>
      </c>
      <c r="K48" s="1">
        <v>0.002351873025863815</v>
      </c>
    </row>
    <row r="49" spans="1:11">
      <c r="A49" s="11">
        <v>43422</v>
      </c>
      <c r="B49" s="1">
        <v>0.007142813903652678</v>
      </c>
      <c r="C49" s="1">
        <v>0.01972777139269488</v>
      </c>
      <c r="D49" s="1">
        <v>0.01178780502725618</v>
      </c>
      <c r="E49" s="1">
        <v>-0.01483310238364888</v>
      </c>
      <c r="F49" s="1">
        <v>-0.004518778455337769</v>
      </c>
      <c r="G49" s="1">
        <v>-0.005449702167439674</v>
      </c>
      <c r="H49" s="1">
        <v>0.01610723313307894</v>
      </c>
      <c r="I49" s="1">
        <v>0</v>
      </c>
      <c r="J49" s="1">
        <v>0</v>
      </c>
      <c r="K49" s="1">
        <v>0</v>
      </c>
    </row>
    <row r="50" spans="1:11">
      <c r="A50" s="11">
        <v>43423</v>
      </c>
      <c r="B50" s="1">
        <v>0</v>
      </c>
      <c r="C50" s="1">
        <v>0</v>
      </c>
      <c r="D50" s="1">
        <v>0</v>
      </c>
      <c r="E50" s="1">
        <v>0</v>
      </c>
      <c r="F50" s="1">
        <v>0</v>
      </c>
      <c r="G50" s="1">
        <v>0</v>
      </c>
      <c r="H50" s="1">
        <v>0</v>
      </c>
      <c r="I50" s="1">
        <v>-0.0208219780328458</v>
      </c>
      <c r="J50" s="1">
        <v>0.01794931256746479</v>
      </c>
      <c r="K50" s="1">
        <v>-0.01173186704252005</v>
      </c>
    </row>
    <row r="51" spans="1:11">
      <c r="A51" s="11">
        <v>43423</v>
      </c>
      <c r="B51" s="1">
        <v>-0.0354609801193837</v>
      </c>
      <c r="C51" s="1">
        <v>-0.02089369567681643</v>
      </c>
      <c r="D51" s="1">
        <v>-0.0213592389546452</v>
      </c>
      <c r="E51" s="1">
        <v>0.01003774170169147</v>
      </c>
      <c r="F51" s="1">
        <v>-0.02859725205089247</v>
      </c>
      <c r="G51" s="1">
        <v>0.005479564160119743</v>
      </c>
      <c r="H51" s="1">
        <v>-0.01304008644551691</v>
      </c>
      <c r="I51" s="1">
        <v>0</v>
      </c>
      <c r="J51" s="1">
        <v>0</v>
      </c>
      <c r="K51" s="1">
        <v>0</v>
      </c>
    </row>
    <row r="52" spans="1:11">
      <c r="A52" s="11">
        <v>43424</v>
      </c>
      <c r="B52" s="1">
        <v>0</v>
      </c>
      <c r="C52" s="1">
        <v>0</v>
      </c>
      <c r="D52" s="1">
        <v>0</v>
      </c>
      <c r="E52" s="1">
        <v>0</v>
      </c>
      <c r="F52" s="1">
        <v>0</v>
      </c>
      <c r="G52" s="1">
        <v>0</v>
      </c>
      <c r="H52" s="1">
        <v>0</v>
      </c>
      <c r="I52" s="1">
        <v>-0.02098092073882041</v>
      </c>
      <c r="J52" s="1">
        <v>-0.01817785828297847</v>
      </c>
      <c r="K52" s="1">
        <v>-0.004070044833540343</v>
      </c>
    </row>
    <row r="53" spans="1:11">
      <c r="A53" s="11">
        <v>43424</v>
      </c>
      <c r="B53" s="1">
        <v>-0.01176471810104429</v>
      </c>
      <c r="C53" s="1">
        <v>0.01027468753635374</v>
      </c>
      <c r="D53" s="1">
        <v>0.007936414539785108</v>
      </c>
      <c r="E53" s="1">
        <v>-0.004969051631255383</v>
      </c>
      <c r="F53" s="1">
        <v>0.043925096974188</v>
      </c>
      <c r="G53" s="1">
        <v>-0.002043710983236968</v>
      </c>
      <c r="H53" s="1">
        <v>0.005520222543897058</v>
      </c>
      <c r="I53" s="1">
        <v>0</v>
      </c>
      <c r="J53" s="1">
        <v>0</v>
      </c>
      <c r="K53" s="1">
        <v>0</v>
      </c>
    </row>
    <row r="54" spans="1:11">
      <c r="A54" s="11">
        <v>43425</v>
      </c>
      <c r="B54" s="1">
        <v>0</v>
      </c>
      <c r="C54" s="1">
        <v>0</v>
      </c>
      <c r="D54" s="1">
        <v>0</v>
      </c>
      <c r="E54" s="1">
        <v>0</v>
      </c>
      <c r="F54" s="1">
        <v>0</v>
      </c>
      <c r="G54" s="1">
        <v>0</v>
      </c>
      <c r="H54" s="1">
        <v>0</v>
      </c>
      <c r="I54" s="1">
        <v>-0.007674343276423912</v>
      </c>
      <c r="J54" s="1">
        <v>0.002257663699277046</v>
      </c>
      <c r="K54" s="1">
        <v>-0.0002270799007577651</v>
      </c>
    </row>
    <row r="55" spans="1:11">
      <c r="A55" s="11">
        <v>43425</v>
      </c>
      <c r="B55" s="1">
        <v>0.00768856144932295</v>
      </c>
      <c r="C55" s="1">
        <v>-0.00273810434561772</v>
      </c>
      <c r="D55" s="1">
        <v>0.01574809781822339</v>
      </c>
      <c r="E55" s="1">
        <v>-0.003745136363311752</v>
      </c>
      <c r="F55" s="1">
        <v>-0.00170091432495878</v>
      </c>
      <c r="G55" s="1">
        <v>0.002047896291380136</v>
      </c>
      <c r="H55" s="1">
        <v>-0.0003542648895982214</v>
      </c>
      <c r="I55" s="1">
        <v>0</v>
      </c>
      <c r="J55" s="1">
        <v>0</v>
      </c>
      <c r="K55" s="1">
        <v>0</v>
      </c>
    </row>
    <row r="56" spans="1:11">
      <c r="A56" s="11">
        <v>43426</v>
      </c>
      <c r="B56" s="1">
        <v>-0.01845931075394558</v>
      </c>
      <c r="C56" s="1">
        <v>-0.01902338037594709</v>
      </c>
      <c r="D56" s="1">
        <v>-0.003875882434850264</v>
      </c>
      <c r="E56" s="1">
        <v>-0.01503762447126122</v>
      </c>
      <c r="F56" s="1">
        <v>-0.02878665905127509</v>
      </c>
      <c r="G56" s="1">
        <v>-0.02452329640124318</v>
      </c>
      <c r="H56" s="1">
        <v>-0.0134633255731379</v>
      </c>
      <c r="I56" s="1">
        <v>0</v>
      </c>
      <c r="J56" s="1">
        <v>0</v>
      </c>
      <c r="K56" s="1">
        <v>0</v>
      </c>
    </row>
    <row r="57" spans="1:11">
      <c r="A57" s="11">
        <v>43427</v>
      </c>
      <c r="B57" s="1">
        <v>0</v>
      </c>
      <c r="C57" s="1">
        <v>0</v>
      </c>
      <c r="D57" s="1">
        <v>0</v>
      </c>
      <c r="E57" s="1">
        <v>0</v>
      </c>
      <c r="F57" s="1">
        <v>0</v>
      </c>
      <c r="G57" s="1">
        <v>0</v>
      </c>
      <c r="H57" s="1">
        <v>0</v>
      </c>
      <c r="I57" s="1">
        <v>-0.006129138506409282</v>
      </c>
      <c r="J57" s="1">
        <v>0.001802194475061247</v>
      </c>
      <c r="K57" s="1">
        <v>-0.003860664678545289</v>
      </c>
    </row>
    <row r="58" spans="1:11">
      <c r="A58" s="11">
        <v>43429</v>
      </c>
      <c r="B58" s="1">
        <v>0.003510659164509766</v>
      </c>
      <c r="C58" s="1">
        <v>0.00139939270967826</v>
      </c>
      <c r="D58" s="1">
        <v>0.06420229646621922</v>
      </c>
      <c r="E58" s="1">
        <v>0.02162845872629027</v>
      </c>
      <c r="F58" s="1">
        <v>0.01191129835132143</v>
      </c>
      <c r="G58" s="1">
        <v>-0.004888144809176098</v>
      </c>
      <c r="H58" s="1">
        <v>-0.00860123801802315</v>
      </c>
      <c r="I58" s="1">
        <v>0</v>
      </c>
      <c r="J58" s="1">
        <v>0</v>
      </c>
      <c r="K58" s="1">
        <v>0</v>
      </c>
    </row>
    <row r="59" spans="1:11">
      <c r="A59" s="11">
        <v>43430</v>
      </c>
      <c r="B59" s="1">
        <v>0</v>
      </c>
      <c r="C59" s="1">
        <v>0</v>
      </c>
      <c r="D59" s="1">
        <v>0</v>
      </c>
      <c r="E59" s="1">
        <v>0</v>
      </c>
      <c r="F59" s="1">
        <v>0</v>
      </c>
      <c r="G59" s="1">
        <v>0</v>
      </c>
      <c r="H59" s="1">
        <v>0</v>
      </c>
      <c r="I59" s="1">
        <v>0.01027783130092641</v>
      </c>
      <c r="J59" s="1">
        <v>0.003148237291975775</v>
      </c>
      <c r="K59" s="1">
        <v>0.007865212507146335</v>
      </c>
    </row>
    <row r="60" spans="1:11">
      <c r="A60" s="11">
        <v>43430</v>
      </c>
      <c r="B60" s="1">
        <v>-0.008995616227982395</v>
      </c>
      <c r="C60" s="1">
        <v>-0.006188960745686201</v>
      </c>
      <c r="D60" s="1">
        <v>0</v>
      </c>
      <c r="E60" s="1">
        <v>0.008717235908466847</v>
      </c>
      <c r="F60" s="1">
        <v>-0.02764843777159043</v>
      </c>
      <c r="G60" s="1">
        <v>0.01192969316972614</v>
      </c>
      <c r="H60" s="1">
        <v>-0.007262964981343156</v>
      </c>
      <c r="I60" s="1">
        <v>0</v>
      </c>
      <c r="J60" s="1">
        <v>0</v>
      </c>
      <c r="K60" s="1">
        <v>0</v>
      </c>
    </row>
    <row r="61" spans="1:11">
      <c r="A61" s="11">
        <v>43431</v>
      </c>
      <c r="B61" s="1">
        <v>0</v>
      </c>
      <c r="C61" s="1">
        <v>0</v>
      </c>
      <c r="D61" s="1">
        <v>0</v>
      </c>
      <c r="E61" s="1">
        <v>0</v>
      </c>
      <c r="F61" s="1">
        <v>0</v>
      </c>
      <c r="G61" s="1">
        <v>0</v>
      </c>
      <c r="H61" s="1">
        <v>0</v>
      </c>
      <c r="I61" s="1">
        <v>0.0130794170579176</v>
      </c>
      <c r="J61" s="1">
        <v>-0.001344956544274911</v>
      </c>
      <c r="K61" s="1">
        <v>-0.01040508002982599</v>
      </c>
    </row>
    <row r="62" spans="1:11">
      <c r="A62" s="11">
        <v>43431</v>
      </c>
      <c r="B62" s="1">
        <v>0.009077271882232063</v>
      </c>
      <c r="C62" s="1">
        <v>0.009240763145498265</v>
      </c>
      <c r="D62" s="1">
        <v>-0.04387571033569071</v>
      </c>
      <c r="E62" s="1">
        <v>0</v>
      </c>
      <c r="F62" s="1">
        <v>0.02862236393962969</v>
      </c>
      <c r="G62" s="1">
        <v>0.004854394430256148</v>
      </c>
      <c r="H62" s="1">
        <v>0.01623787507720698</v>
      </c>
      <c r="I62" s="1">
        <v>0</v>
      </c>
      <c r="J62" s="1">
        <v>0</v>
      </c>
      <c r="K62" s="1">
        <v>0</v>
      </c>
    </row>
    <row r="63" spans="1:11">
      <c r="A63" s="11">
        <v>43432</v>
      </c>
      <c r="B63" s="1">
        <v>0</v>
      </c>
      <c r="C63" s="1">
        <v>0</v>
      </c>
      <c r="D63" s="1">
        <v>0</v>
      </c>
      <c r="E63" s="1">
        <v>0</v>
      </c>
      <c r="F63" s="1">
        <v>0</v>
      </c>
      <c r="G63" s="1">
        <v>0</v>
      </c>
      <c r="H63" s="1">
        <v>0</v>
      </c>
      <c r="I63" s="1">
        <v>0.04475728587195227</v>
      </c>
      <c r="J63" s="1">
        <v>0.01818169522752577</v>
      </c>
      <c r="K63" s="1">
        <v>0.01897165959126945</v>
      </c>
    </row>
    <row r="64" spans="1:11">
      <c r="A64" s="11">
        <v>43432</v>
      </c>
      <c r="B64" s="1">
        <v>-0.03048490858794517</v>
      </c>
      <c r="C64" s="1">
        <v>0.003781753303184754</v>
      </c>
      <c r="D64" s="1">
        <v>0.009560258718228853</v>
      </c>
      <c r="E64" s="1">
        <v>0</v>
      </c>
      <c r="F64" s="1">
        <v>-0.007116130421160105</v>
      </c>
      <c r="G64" s="1">
        <v>-0.00897159375697576</v>
      </c>
      <c r="H64" s="1">
        <v>-0.009694972576710259</v>
      </c>
      <c r="I64" s="1">
        <v>0</v>
      </c>
      <c r="J64" s="1">
        <v>0</v>
      </c>
      <c r="K64" s="1">
        <v>0</v>
      </c>
    </row>
    <row r="65" spans="1:11">
      <c r="A65" s="11">
        <v>43433</v>
      </c>
      <c r="B65" s="1">
        <v>0</v>
      </c>
      <c r="C65" s="1">
        <v>0</v>
      </c>
      <c r="D65" s="1">
        <v>0</v>
      </c>
      <c r="E65" s="1">
        <v>0</v>
      </c>
      <c r="F65" s="1">
        <v>0</v>
      </c>
      <c r="G65" s="1">
        <v>0</v>
      </c>
      <c r="H65" s="1">
        <v>0</v>
      </c>
      <c r="I65" s="1">
        <v>0.005903771492728582</v>
      </c>
      <c r="J65" s="1">
        <v>0.0008821506506311305</v>
      </c>
      <c r="K65" s="1">
        <v>-0.002480298293176086</v>
      </c>
    </row>
    <row r="66" spans="1:11">
      <c r="A66" s="11">
        <v>43433</v>
      </c>
      <c r="B66" s="1">
        <v>-0.002835045438377093</v>
      </c>
      <c r="C66" s="1">
        <v>0.03886587968195432</v>
      </c>
      <c r="D66" s="1">
        <v>0.0170455543849084</v>
      </c>
      <c r="E66" s="1">
        <v>0.008642018192259959</v>
      </c>
      <c r="F66" s="1">
        <v>0.03372229103995106</v>
      </c>
      <c r="G66" s="1">
        <v>-0.01253485122344233</v>
      </c>
      <c r="H66" s="1">
        <v>0.02429308409551068</v>
      </c>
      <c r="I66" s="1">
        <v>0</v>
      </c>
      <c r="J66" s="1">
        <v>0</v>
      </c>
      <c r="K66" s="1">
        <v>0</v>
      </c>
    </row>
    <row r="67" spans="1:11">
      <c r="A67" s="11">
        <v>43434</v>
      </c>
      <c r="B67" s="1">
        <v>0</v>
      </c>
      <c r="C67" s="1">
        <v>0</v>
      </c>
      <c r="D67" s="1">
        <v>0</v>
      </c>
      <c r="E67" s="1">
        <v>0</v>
      </c>
      <c r="F67" s="1">
        <v>0</v>
      </c>
      <c r="G67" s="1">
        <v>0</v>
      </c>
      <c r="H67" s="1">
        <v>0</v>
      </c>
      <c r="I67" s="1">
        <v>0.01078387124865343</v>
      </c>
      <c r="J67" s="1">
        <v>0.007488952882066302</v>
      </c>
      <c r="K67" s="1">
        <v>0.008024360978562628</v>
      </c>
    </row>
    <row r="68" spans="1:11">
      <c r="A68" s="11">
        <v>43436</v>
      </c>
      <c r="B68" s="1">
        <v>0.05531159931079399</v>
      </c>
      <c r="C68" s="1">
        <v>0.05153650833334367</v>
      </c>
      <c r="D68" s="1">
        <v>0.04283028705548664</v>
      </c>
      <c r="E68" s="1">
        <v>0.03549559547979064</v>
      </c>
      <c r="F68" s="1">
        <v>0.06222229483856978</v>
      </c>
      <c r="G68" s="1">
        <v>0.003526089746353156</v>
      </c>
      <c r="H68" s="1">
        <v>0.06407094030325</v>
      </c>
      <c r="I68" s="1">
        <v>0</v>
      </c>
      <c r="J68" s="1">
        <v>0</v>
      </c>
      <c r="K68" s="1">
        <v>0</v>
      </c>
    </row>
    <row r="69" spans="1:11">
      <c r="A69" s="11">
        <v>43437</v>
      </c>
      <c r="B69" s="1">
        <v>0</v>
      </c>
      <c r="C69" s="1">
        <v>0</v>
      </c>
      <c r="D69" s="1">
        <v>0</v>
      </c>
      <c r="E69" s="1">
        <v>0</v>
      </c>
      <c r="F69" s="1">
        <v>0</v>
      </c>
      <c r="G69" s="1">
        <v>0</v>
      </c>
      <c r="H69" s="1">
        <v>0</v>
      </c>
      <c r="I69" s="1">
        <v>0.002970655551554069</v>
      </c>
      <c r="J69" s="1">
        <v>0.007214740035810685</v>
      </c>
      <c r="K69" s="1">
        <v>-0.004821082457227788</v>
      </c>
    </row>
    <row r="70" spans="1:11">
      <c r="A70" s="11">
        <v>43437</v>
      </c>
      <c r="B70" s="1">
        <v>-0.007102774097244913</v>
      </c>
      <c r="C70" s="1">
        <v>-0.002541283132407979</v>
      </c>
      <c r="D70" s="1">
        <v>0.01428577480679771</v>
      </c>
      <c r="E70" s="1">
        <v>-0.02127644950551466</v>
      </c>
      <c r="F70" s="1">
        <v>-0.003682118338140361</v>
      </c>
      <c r="G70" s="1">
        <v>0.009838345354537426</v>
      </c>
      <c r="H70" s="1">
        <v>0.001713022383825757</v>
      </c>
      <c r="I70" s="1">
        <v>0</v>
      </c>
      <c r="J70" s="1">
        <v>0</v>
      </c>
      <c r="K70" s="1">
        <v>0</v>
      </c>
    </row>
    <row r="71" spans="1:11">
      <c r="A71" s="11">
        <v>43438</v>
      </c>
      <c r="B71" s="1">
        <v>0</v>
      </c>
      <c r="C71" s="1">
        <v>0</v>
      </c>
      <c r="D71" s="1">
        <v>0</v>
      </c>
      <c r="E71" s="1">
        <v>0</v>
      </c>
      <c r="F71" s="1">
        <v>0</v>
      </c>
      <c r="G71" s="1">
        <v>0</v>
      </c>
      <c r="H71" s="1">
        <v>0</v>
      </c>
      <c r="I71" s="1">
        <v>-0.03729654879520516</v>
      </c>
      <c r="J71" s="1">
        <v>-0.03863694862908507</v>
      </c>
      <c r="K71" s="1">
        <v>-0.02658885034131142</v>
      </c>
    </row>
    <row r="72" spans="1:11">
      <c r="A72" s="11">
        <v>43438</v>
      </c>
      <c r="B72" s="1">
        <v>-0.01332013949484334</v>
      </c>
      <c r="C72" s="1">
        <v>-0.0007279202893892833</v>
      </c>
      <c r="D72" s="1">
        <v>-0.001760524117666362</v>
      </c>
      <c r="E72" s="1">
        <v>-0.03502414774947593</v>
      </c>
      <c r="F72" s="1">
        <v>0.01360668091490069</v>
      </c>
      <c r="G72" s="1">
        <v>-0.007654844265804317</v>
      </c>
      <c r="H72" s="1">
        <v>0.01306828237257029</v>
      </c>
      <c r="I72" s="1">
        <v>0</v>
      </c>
      <c r="J72" s="1">
        <v>0</v>
      </c>
      <c r="K72" s="1">
        <v>0</v>
      </c>
    </row>
    <row r="73" spans="1:11">
      <c r="A73" s="11">
        <v>43439</v>
      </c>
      <c r="B73" s="1">
        <v>-0.02600009724929619</v>
      </c>
      <c r="C73" s="1">
        <v>-0.03478415604278695</v>
      </c>
      <c r="D73" s="1">
        <v>-0.01410925638499239</v>
      </c>
      <c r="E73" s="1">
        <v>-0.01251562178489374</v>
      </c>
      <c r="F73" s="1">
        <v>-0.04433209951935801</v>
      </c>
      <c r="G73" s="1">
        <v>-0.01332403085766631</v>
      </c>
      <c r="H73" s="1">
        <v>-0.02999507674431323</v>
      </c>
      <c r="I73" s="1">
        <v>0</v>
      </c>
      <c r="J73" s="1">
        <v>0</v>
      </c>
      <c r="K73" s="1">
        <v>0</v>
      </c>
    </row>
    <row r="74" spans="1:11">
      <c r="A74" s="11">
        <v>43440</v>
      </c>
      <c r="B74" s="1">
        <v>0</v>
      </c>
      <c r="C74" s="1">
        <v>0</v>
      </c>
      <c r="D74" s="1">
        <v>0</v>
      </c>
      <c r="E74" s="1">
        <v>0</v>
      </c>
      <c r="F74" s="1">
        <v>0</v>
      </c>
      <c r="G74" s="1">
        <v>0</v>
      </c>
      <c r="H74" s="1">
        <v>0</v>
      </c>
      <c r="I74" s="1">
        <v>0.0005595883458875406</v>
      </c>
      <c r="J74" s="1">
        <v>-0.01670814739123028</v>
      </c>
      <c r="K74" s="1">
        <v>-0.01516196996182395</v>
      </c>
    </row>
    <row r="75" spans="1:11">
      <c r="A75" s="11">
        <v>43440</v>
      </c>
      <c r="B75" s="1">
        <v>-0.0123201248609861</v>
      </c>
      <c r="C75" s="1">
        <v>0.003773511116088812</v>
      </c>
      <c r="D75" s="1">
        <v>0.01431117644259183</v>
      </c>
      <c r="E75" s="1">
        <v>-0.02154639969341687</v>
      </c>
      <c r="F75" s="1">
        <v>-0.01031826536755354</v>
      </c>
      <c r="G75" s="1">
        <v>0.004975226227292628</v>
      </c>
      <c r="H75" s="1">
        <v>-0.008110853663134687</v>
      </c>
      <c r="I75" s="1">
        <v>0</v>
      </c>
      <c r="J75" s="1">
        <v>0</v>
      </c>
      <c r="K75" s="1">
        <v>0</v>
      </c>
    </row>
    <row r="76" spans="1:11">
      <c r="A76" s="11">
        <v>43441</v>
      </c>
      <c r="B76" s="1">
        <v>0</v>
      </c>
      <c r="C76" s="1">
        <v>0</v>
      </c>
      <c r="D76" s="1">
        <v>0</v>
      </c>
      <c r="E76" s="1">
        <v>0</v>
      </c>
      <c r="F76" s="1">
        <v>0</v>
      </c>
      <c r="G76" s="1">
        <v>0</v>
      </c>
      <c r="H76" s="1">
        <v>0</v>
      </c>
      <c r="I76" s="1">
        <v>-0.02222514195205894</v>
      </c>
      <c r="J76" s="1">
        <v>-0.006888654602913991</v>
      </c>
      <c r="K76" s="1">
        <v>-0.01504296942379879</v>
      </c>
    </row>
    <row r="77" spans="1:11">
      <c r="A77" s="11">
        <v>43443</v>
      </c>
      <c r="B77" s="1">
        <v>-0.03690241253366522</v>
      </c>
      <c r="C77" s="1">
        <v>-0.01635334913470332</v>
      </c>
      <c r="D77" s="1">
        <v>-0.06172836093156731</v>
      </c>
      <c r="E77" s="1">
        <v>0.01295346732974845</v>
      </c>
      <c r="F77" s="1">
        <v>0.008586003699083911</v>
      </c>
      <c r="G77" s="1">
        <v>-0.02263084283559336</v>
      </c>
      <c r="H77" s="1">
        <v>-0.01664396983257999</v>
      </c>
      <c r="I77" s="1">
        <v>0</v>
      </c>
      <c r="J77" s="1">
        <v>0</v>
      </c>
      <c r="K77" s="1">
        <v>0</v>
      </c>
    </row>
    <row r="78" spans="1:11">
      <c r="A78" s="11">
        <v>43444</v>
      </c>
      <c r="B78" s="1">
        <v>0</v>
      </c>
      <c r="C78" s="1">
        <v>0</v>
      </c>
      <c r="D78" s="1">
        <v>0</v>
      </c>
      <c r="E78" s="1">
        <v>0</v>
      </c>
      <c r="F78" s="1">
        <v>0</v>
      </c>
      <c r="G78" s="1">
        <v>0</v>
      </c>
      <c r="H78" s="1">
        <v>0</v>
      </c>
      <c r="I78" s="1">
        <v>0.01386682913499393</v>
      </c>
      <c r="J78" s="1">
        <v>-0.004855225561676613</v>
      </c>
      <c r="K78" s="1">
        <v>-0.006323850605415293</v>
      </c>
    </row>
    <row r="79" spans="1:11">
      <c r="A79" s="11">
        <v>43444</v>
      </c>
      <c r="B79" s="1">
        <v>-0.0005396850297547662</v>
      </c>
      <c r="C79" s="1">
        <v>0.009363721445643014</v>
      </c>
      <c r="D79" s="1">
        <v>0.02631575803960762</v>
      </c>
      <c r="E79" s="1">
        <v>-0.005115140277929364</v>
      </c>
      <c r="F79" s="1">
        <v>-0.01528844175707422</v>
      </c>
      <c r="G79" s="1">
        <v>0.01591889647881173</v>
      </c>
      <c r="H79" s="1">
        <v>0.009978676064025915</v>
      </c>
      <c r="I79" s="1">
        <v>0</v>
      </c>
      <c r="J79" s="1">
        <v>0</v>
      </c>
      <c r="K79" s="1">
        <v>0</v>
      </c>
    </row>
    <row r="80" spans="1:11">
      <c r="A80" s="11">
        <v>43445</v>
      </c>
      <c r="B80" s="1">
        <v>0</v>
      </c>
      <c r="C80" s="1">
        <v>0</v>
      </c>
      <c r="D80" s="1">
        <v>0</v>
      </c>
      <c r="E80" s="1">
        <v>0</v>
      </c>
      <c r="F80" s="1">
        <v>0</v>
      </c>
      <c r="G80" s="1">
        <v>0</v>
      </c>
      <c r="H80" s="1">
        <v>0</v>
      </c>
      <c r="I80" s="1">
        <v>0.01297247796281509</v>
      </c>
      <c r="J80" s="1">
        <v>-0.00929409501228895</v>
      </c>
      <c r="K80" s="1">
        <v>-0.009485830118660887</v>
      </c>
    </row>
    <row r="81" spans="1:11">
      <c r="A81" s="11">
        <v>43445</v>
      </c>
      <c r="B81" s="1">
        <v>0.01889860363463636</v>
      </c>
      <c r="C81" s="1">
        <v>0.006626129078163956</v>
      </c>
      <c r="D81" s="1">
        <v>0.04578737611025141</v>
      </c>
      <c r="E81" s="1">
        <v>0</v>
      </c>
      <c r="F81" s="1">
        <v>0.00502822782686585</v>
      </c>
      <c r="G81" s="1">
        <v>0.004985704925685841</v>
      </c>
      <c r="H81" s="1">
        <v>0.01030899683202491</v>
      </c>
      <c r="I81" s="1">
        <v>0</v>
      </c>
      <c r="J81" s="1">
        <v>0</v>
      </c>
      <c r="K81" s="1">
        <v>0</v>
      </c>
    </row>
    <row r="82" spans="1:11">
      <c r="A82" s="11">
        <v>43446</v>
      </c>
      <c r="B82" s="1">
        <v>0</v>
      </c>
      <c r="C82" s="1">
        <v>0</v>
      </c>
      <c r="D82" s="1">
        <v>0</v>
      </c>
      <c r="E82" s="1">
        <v>0</v>
      </c>
      <c r="F82" s="1">
        <v>0</v>
      </c>
      <c r="G82" s="1">
        <v>0</v>
      </c>
      <c r="H82" s="1">
        <v>0</v>
      </c>
      <c r="I82" s="1">
        <v>0.009604338315589489</v>
      </c>
      <c r="J82" s="1">
        <v>0.00609763936041996</v>
      </c>
      <c r="K82" s="1">
        <v>-0.001091003132140278</v>
      </c>
    </row>
    <row r="83" spans="1:11">
      <c r="A83" s="11">
        <v>43446</v>
      </c>
      <c r="B83" s="1">
        <v>0.06306287997608884</v>
      </c>
      <c r="C83" s="1">
        <v>0.01579845472388608</v>
      </c>
      <c r="D83" s="1">
        <v>0.04553432758703457</v>
      </c>
      <c r="E83" s="1">
        <v>0.04498730899068093</v>
      </c>
      <c r="F83" s="1">
        <v>0.01992444648129243</v>
      </c>
      <c r="G83" s="1">
        <v>-0.002126044016520501</v>
      </c>
      <c r="H83" s="1">
        <v>0.02164680494700377</v>
      </c>
      <c r="I83" s="1">
        <v>0</v>
      </c>
      <c r="J83" s="1">
        <v>0</v>
      </c>
      <c r="K83" s="1">
        <v>0</v>
      </c>
    </row>
    <row r="84" spans="1:11">
      <c r="A84" s="11">
        <v>43447</v>
      </c>
      <c r="B84" s="1">
        <v>0</v>
      </c>
      <c r="C84" s="1">
        <v>0</v>
      </c>
      <c r="D84" s="1">
        <v>0</v>
      </c>
      <c r="E84" s="1">
        <v>0</v>
      </c>
      <c r="F84" s="1">
        <v>0</v>
      </c>
      <c r="G84" s="1">
        <v>0</v>
      </c>
      <c r="H84" s="1">
        <v>0</v>
      </c>
      <c r="I84" s="1">
        <v>-0.004825134500331174</v>
      </c>
      <c r="J84" s="1">
        <v>0.06643343240701238</v>
      </c>
      <c r="K84" s="1">
        <v>-0.0219663164479531</v>
      </c>
    </row>
    <row r="85" spans="1:11">
      <c r="A85" s="11">
        <v>43447</v>
      </c>
      <c r="B85" s="1">
        <v>-0.009222246573316939</v>
      </c>
      <c r="C85" s="1">
        <v>-0.0188853592044016</v>
      </c>
      <c r="D85" s="1">
        <v>-0.05527642363135765</v>
      </c>
      <c r="E85" s="1">
        <v>-0.007380175111889042</v>
      </c>
      <c r="F85" s="1">
        <v>-0.07220301289681863</v>
      </c>
      <c r="G85" s="1">
        <v>-0.02343752308531921</v>
      </c>
      <c r="H85" s="1">
        <v>-0.01460741308975422</v>
      </c>
      <c r="I85" s="1">
        <v>0</v>
      </c>
      <c r="J85" s="1">
        <v>0</v>
      </c>
      <c r="K85" s="1">
        <v>0</v>
      </c>
    </row>
    <row r="86" spans="1:11">
      <c r="A86" s="11">
        <v>43448</v>
      </c>
      <c r="B86" s="1">
        <v>0</v>
      </c>
      <c r="C86" s="1">
        <v>0</v>
      </c>
      <c r="D86" s="1">
        <v>0</v>
      </c>
      <c r="E86" s="1">
        <v>0</v>
      </c>
      <c r="F86" s="1">
        <v>0</v>
      </c>
      <c r="G86" s="1">
        <v>0</v>
      </c>
      <c r="H86" s="1">
        <v>0</v>
      </c>
      <c r="I86" s="1">
        <v>-0.01967318218286895</v>
      </c>
      <c r="J86" s="1">
        <v>-0.0249178758957237</v>
      </c>
      <c r="K86" s="1">
        <v>-0.01600656473914797</v>
      </c>
    </row>
    <row r="87" spans="1:11">
      <c r="A87" s="11">
        <v>43450</v>
      </c>
      <c r="B87" s="1">
        <v>-0.007295542882435058</v>
      </c>
      <c r="C87" s="1">
        <v>-0.003208108823045008</v>
      </c>
      <c r="D87" s="1">
        <v>0.008865200680870711</v>
      </c>
      <c r="E87" s="1">
        <v>0</v>
      </c>
      <c r="F87" s="1">
        <v>-0.01465538653689458</v>
      </c>
      <c r="G87" s="1">
        <v>-0.003636360250809489</v>
      </c>
      <c r="H87" s="1">
        <v>-0.004114883342092202</v>
      </c>
      <c r="I87" s="1">
        <v>0</v>
      </c>
      <c r="J87" s="1">
        <v>0</v>
      </c>
      <c r="K87" s="1">
        <v>0</v>
      </c>
    </row>
    <row r="88" spans="1:11">
      <c r="A88" s="11">
        <v>43451</v>
      </c>
      <c r="B88" s="1">
        <v>0</v>
      </c>
      <c r="C88" s="1">
        <v>0</v>
      </c>
      <c r="D88" s="1">
        <v>0</v>
      </c>
      <c r="E88" s="1">
        <v>0</v>
      </c>
      <c r="F88" s="1">
        <v>0</v>
      </c>
      <c r="G88" s="1">
        <v>0</v>
      </c>
      <c r="H88" s="1">
        <v>0</v>
      </c>
      <c r="I88" s="1">
        <v>-0.01427365001119552</v>
      </c>
      <c r="J88" s="1">
        <v>-0.006500795258669423</v>
      </c>
      <c r="K88" s="1">
        <v>0.01084480347870698</v>
      </c>
    </row>
    <row r="89" spans="1:11">
      <c r="A89" s="11">
        <v>43451</v>
      </c>
      <c r="B89" s="1">
        <v>-0.01647233066393816</v>
      </c>
      <c r="C89" s="1">
        <v>0.00227182222786837</v>
      </c>
      <c r="D89" s="1">
        <v>-0.003514860239111406</v>
      </c>
      <c r="E89" s="1">
        <v>-0.02354400578384741</v>
      </c>
      <c r="F89" s="1">
        <v>-0.007813280461970273</v>
      </c>
      <c r="G89" s="1">
        <v>-0.03649639413062544</v>
      </c>
      <c r="H89" s="1">
        <v>0.0007111134978501354</v>
      </c>
      <c r="I89" s="1">
        <v>0</v>
      </c>
      <c r="J89" s="1">
        <v>0</v>
      </c>
      <c r="K89" s="1">
        <v>0</v>
      </c>
    </row>
    <row r="90" spans="1:11">
      <c r="A90" s="11">
        <v>43452</v>
      </c>
      <c r="B90" s="1">
        <v>0</v>
      </c>
      <c r="C90" s="1">
        <v>0</v>
      </c>
      <c r="D90" s="1">
        <v>0</v>
      </c>
      <c r="E90" s="1">
        <v>0</v>
      </c>
      <c r="F90" s="1">
        <v>0</v>
      </c>
      <c r="G90" s="1">
        <v>0</v>
      </c>
      <c r="H90" s="1">
        <v>0</v>
      </c>
      <c r="I90" s="1">
        <v>0.004731329171298926</v>
      </c>
      <c r="J90" s="1">
        <v>0.004964027581560559</v>
      </c>
      <c r="K90" s="1">
        <v>0.01684135050035862</v>
      </c>
    </row>
    <row r="91" spans="1:11">
      <c r="A91" s="11">
        <v>43452</v>
      </c>
      <c r="B91" s="1">
        <v>-0.01442935711861826</v>
      </c>
      <c r="C91" s="1">
        <v>-0.007177987474608738</v>
      </c>
      <c r="D91" s="1">
        <v>-0.01410925638499239</v>
      </c>
      <c r="E91" s="1">
        <v>-0.00634516633708504</v>
      </c>
      <c r="F91" s="1">
        <v>-0.06802649907657465</v>
      </c>
      <c r="G91" s="1">
        <v>0.007575750840894679</v>
      </c>
      <c r="H91" s="1">
        <v>-0.02223560923777645</v>
      </c>
      <c r="I91" s="1">
        <v>0</v>
      </c>
      <c r="J91" s="1">
        <v>0</v>
      </c>
      <c r="K91" s="1">
        <v>0</v>
      </c>
    </row>
    <row r="92" spans="1:11">
      <c r="A92" s="11">
        <v>43453</v>
      </c>
      <c r="B92" s="1">
        <v>0</v>
      </c>
      <c r="C92" s="1">
        <v>0</v>
      </c>
      <c r="D92" s="1">
        <v>0</v>
      </c>
      <c r="E92" s="1">
        <v>0</v>
      </c>
      <c r="F92" s="1">
        <v>0</v>
      </c>
      <c r="G92" s="1">
        <v>0</v>
      </c>
      <c r="H92" s="1">
        <v>0</v>
      </c>
      <c r="I92" s="1">
        <v>-0.01541121290188419</v>
      </c>
      <c r="J92" s="1">
        <v>-0.01257306180993656</v>
      </c>
      <c r="K92" s="1">
        <v>-0.006502495716475321</v>
      </c>
    </row>
    <row r="93" spans="1:11">
      <c r="A93" s="11">
        <v>43453</v>
      </c>
      <c r="B93" s="1">
        <v>0.002091579266422894</v>
      </c>
      <c r="C93" s="1">
        <v>-0.01331804490164812</v>
      </c>
      <c r="D93" s="1">
        <v>-0.005366909052657465</v>
      </c>
      <c r="E93" s="1">
        <v>-0.03192842283922059</v>
      </c>
      <c r="F93" s="1">
        <v>0.02473779105794316</v>
      </c>
      <c r="G93" s="1">
        <v>-0.01804500060759606</v>
      </c>
      <c r="H93" s="1">
        <v>-0.005711349934515608</v>
      </c>
      <c r="I93" s="1">
        <v>0</v>
      </c>
      <c r="J93" s="1">
        <v>0</v>
      </c>
      <c r="K93" s="1">
        <v>0</v>
      </c>
    </row>
    <row r="94" spans="1:11">
      <c r="A94" s="11">
        <v>43454</v>
      </c>
      <c r="B94" s="1">
        <v>0</v>
      </c>
      <c r="C94" s="1">
        <v>0</v>
      </c>
      <c r="D94" s="1">
        <v>0</v>
      </c>
      <c r="E94" s="1">
        <v>0</v>
      </c>
      <c r="F94" s="1">
        <v>0</v>
      </c>
      <c r="G94" s="1">
        <v>0</v>
      </c>
      <c r="H94" s="1">
        <v>0</v>
      </c>
      <c r="I94" s="1">
        <v>-0.008985533808010815</v>
      </c>
      <c r="J94" s="1">
        <v>-0.01318783401523849</v>
      </c>
      <c r="K94" s="1">
        <v>-0.01444791966044878</v>
      </c>
    </row>
    <row r="95" spans="1:11">
      <c r="A95" s="11">
        <v>43454</v>
      </c>
      <c r="B95" s="1">
        <v>-0.0106966385246583</v>
      </c>
      <c r="C95" s="1">
        <v>-0.02429621231649348</v>
      </c>
      <c r="D95" s="1">
        <v>-0.007194236929938702</v>
      </c>
      <c r="E95" s="1">
        <v>0</v>
      </c>
      <c r="F95" s="1">
        <v>-0.01331221150957307</v>
      </c>
      <c r="G95" s="1">
        <v>0.003828398420381296</v>
      </c>
      <c r="H95" s="1">
        <v>-0.01234122884558309</v>
      </c>
      <c r="I95" s="1">
        <v>0</v>
      </c>
      <c r="J95" s="1">
        <v>0</v>
      </c>
      <c r="K95" s="1">
        <v>0</v>
      </c>
    </row>
    <row r="96" spans="1:11">
      <c r="A96" s="11">
        <v>43455</v>
      </c>
      <c r="B96" s="1">
        <v>0</v>
      </c>
      <c r="C96" s="1">
        <v>0</v>
      </c>
      <c r="D96" s="1">
        <v>0</v>
      </c>
      <c r="E96" s="1">
        <v>0</v>
      </c>
      <c r="F96" s="1">
        <v>0</v>
      </c>
      <c r="G96" s="1">
        <v>0</v>
      </c>
      <c r="H96" s="1">
        <v>0</v>
      </c>
      <c r="I96" s="1">
        <v>-0.01623266452114447</v>
      </c>
      <c r="J96" s="1">
        <v>-0.003917033852435803</v>
      </c>
      <c r="K96" s="1">
        <v>0.0005011960027061502</v>
      </c>
    </row>
    <row r="97" spans="1:11">
      <c r="A97" s="11">
        <v>43457</v>
      </c>
      <c r="B97" s="1">
        <v>-0.004746784343590438</v>
      </c>
      <c r="C97" s="1">
        <v>0.00711456528565213</v>
      </c>
      <c r="D97" s="1">
        <v>-0.005434584899818851</v>
      </c>
      <c r="E97" s="1">
        <v>0.006596231961881527</v>
      </c>
      <c r="F97" s="1">
        <v>0.04007257220048155</v>
      </c>
      <c r="G97" s="1">
        <v>-0.008390550198985824</v>
      </c>
      <c r="H97" s="1">
        <v>0.001040028241893642</v>
      </c>
      <c r="I97" s="1">
        <v>0</v>
      </c>
      <c r="J97" s="1">
        <v>0</v>
      </c>
      <c r="K97" s="1">
        <v>0</v>
      </c>
    </row>
    <row r="98" spans="1:11">
      <c r="A98" s="11">
        <v>43458</v>
      </c>
      <c r="B98" s="1">
        <v>0</v>
      </c>
      <c r="C98" s="1">
        <v>0</v>
      </c>
      <c r="D98" s="1">
        <v>0</v>
      </c>
      <c r="E98" s="1">
        <v>0</v>
      </c>
      <c r="F98" s="1">
        <v>0</v>
      </c>
      <c r="G98" s="1">
        <v>0</v>
      </c>
      <c r="H98" s="1">
        <v>0</v>
      </c>
      <c r="I98" s="1">
        <v>-0.02541986023614107</v>
      </c>
      <c r="J98" s="1">
        <v>-0.02081874607632228</v>
      </c>
      <c r="K98" s="1">
        <v>-0.03231063509635623</v>
      </c>
    </row>
    <row r="99" spans="1:11">
      <c r="A99" s="11">
        <v>43458</v>
      </c>
      <c r="B99" s="1">
        <v>-0.009539072099050583</v>
      </c>
      <c r="C99" s="1">
        <v>-0.001962324757388001</v>
      </c>
      <c r="D99" s="1">
        <v>0</v>
      </c>
      <c r="E99" s="1">
        <v>0</v>
      </c>
      <c r="F99" s="1">
        <v>0.02604064168455422</v>
      </c>
      <c r="G99" s="1">
        <v>0.002307739461614444</v>
      </c>
      <c r="H99" s="1">
        <v>-0.003891157451905936</v>
      </c>
      <c r="I99" s="1">
        <v>0</v>
      </c>
      <c r="J99" s="1">
        <v>0</v>
      </c>
      <c r="K99" s="1">
        <v>0</v>
      </c>
    </row>
    <row r="100" spans="1:11">
      <c r="A100" s="11">
        <v>43459</v>
      </c>
      <c r="B100" s="1">
        <v>-0.006687858412745662</v>
      </c>
      <c r="C100" s="1">
        <v>-0.008847823711764735</v>
      </c>
      <c r="D100" s="1">
        <v>0</v>
      </c>
      <c r="E100" s="1">
        <v>0</v>
      </c>
      <c r="F100" s="1">
        <v>0.01235966239601072</v>
      </c>
      <c r="G100" s="1">
        <v>-0.006139802832355712</v>
      </c>
      <c r="H100" s="1">
        <v>-0.01009196082907127</v>
      </c>
      <c r="I100" s="1">
        <v>0</v>
      </c>
      <c r="J100" s="1">
        <v>0</v>
      </c>
      <c r="K100" s="1">
        <v>0</v>
      </c>
    </row>
    <row r="101" spans="1:11">
      <c r="A101" s="11">
        <v>43460</v>
      </c>
      <c r="B101" s="1">
        <v>0</v>
      </c>
      <c r="C101" s="1">
        <v>0</v>
      </c>
      <c r="D101" s="1">
        <v>0</v>
      </c>
      <c r="E101" s="1">
        <v>0</v>
      </c>
      <c r="F101" s="1">
        <v>0</v>
      </c>
      <c r="G101" s="1">
        <v>0</v>
      </c>
      <c r="H101" s="1">
        <v>0</v>
      </c>
      <c r="I101" s="1">
        <v>0.06192804688581499</v>
      </c>
      <c r="J101" s="1">
        <v>0.04275940780218934</v>
      </c>
      <c r="K101" s="1">
        <v>0.04568399977663162</v>
      </c>
    </row>
    <row r="102" spans="1:11">
      <c r="A102" s="11">
        <v>43460</v>
      </c>
      <c r="B102" s="1">
        <v>-0.008887899302961966</v>
      </c>
      <c r="C102" s="1">
        <v>-0.005157646438432861</v>
      </c>
      <c r="D102" s="1">
        <v>0.009107340777028128</v>
      </c>
      <c r="E102" s="1">
        <v>-0.00131073657163383</v>
      </c>
      <c r="F102" s="1">
        <v>0.001957121513058269</v>
      </c>
      <c r="G102" s="1">
        <v>-0.01081070305074994</v>
      </c>
      <c r="H102" s="1">
        <v>0.00521363197182878</v>
      </c>
      <c r="I102" s="1">
        <v>0</v>
      </c>
      <c r="J102" s="1">
        <v>0</v>
      </c>
      <c r="K102" s="1">
        <v>0</v>
      </c>
    </row>
    <row r="103" spans="1:11">
      <c r="A103" s="11">
        <v>43461</v>
      </c>
      <c r="B103" s="1">
        <v>0</v>
      </c>
      <c r="C103" s="1">
        <v>0</v>
      </c>
      <c r="D103" s="1">
        <v>0</v>
      </c>
      <c r="E103" s="1">
        <v>0</v>
      </c>
      <c r="F103" s="1">
        <v>0</v>
      </c>
      <c r="G103" s="1">
        <v>0</v>
      </c>
      <c r="H103" s="1">
        <v>0</v>
      </c>
      <c r="I103" s="1">
        <v>0.01450725769895667</v>
      </c>
      <c r="J103" s="1">
        <v>0.01903007008538915</v>
      </c>
      <c r="K103" s="1">
        <v>0.0122525626473593</v>
      </c>
    </row>
    <row r="104" spans="1:11">
      <c r="A104" s="11">
        <v>43461</v>
      </c>
      <c r="B104" s="1">
        <v>0.001630609256692672</v>
      </c>
      <c r="C104" s="1">
        <v>0.01455638861712383</v>
      </c>
      <c r="D104" s="1">
        <v>0.01624543049473171</v>
      </c>
      <c r="E104" s="1">
        <v>-0.007873879585421961</v>
      </c>
      <c r="F104" s="1">
        <v>0.01590549465531632</v>
      </c>
      <c r="G104" s="1">
        <v>-0.0007805727736915902</v>
      </c>
      <c r="H104" s="1">
        <v>0.04797505821173909</v>
      </c>
      <c r="I104" s="1">
        <v>0</v>
      </c>
      <c r="J104" s="1">
        <v>0</v>
      </c>
      <c r="K104" s="1">
        <v>0</v>
      </c>
    </row>
    <row r="105" spans="1:11">
      <c r="A105" s="11">
        <v>43462</v>
      </c>
      <c r="B105" s="1">
        <v>0</v>
      </c>
      <c r="C105" s="1">
        <v>0</v>
      </c>
      <c r="D105" s="1">
        <v>0</v>
      </c>
      <c r="E105" s="1">
        <v>0</v>
      </c>
      <c r="F105" s="1">
        <v>0</v>
      </c>
      <c r="G105" s="1">
        <v>0</v>
      </c>
      <c r="H105" s="1">
        <v>0</v>
      </c>
      <c r="I105" s="1">
        <v>0.006512927391158829</v>
      </c>
      <c r="J105" s="1">
        <v>-0.0006667139856537663</v>
      </c>
      <c r="K105" s="1">
        <v>0.002811856749194597</v>
      </c>
    </row>
    <row r="106" spans="1:11">
      <c r="A106" s="11">
        <v>43464</v>
      </c>
      <c r="B106" s="1">
        <v>0</v>
      </c>
      <c r="C106" s="1">
        <v>0</v>
      </c>
      <c r="D106" s="1">
        <v>-0.008880947357236768</v>
      </c>
      <c r="E106" s="1">
        <v>0.005291057801554588</v>
      </c>
      <c r="F106" s="1">
        <v>0</v>
      </c>
      <c r="G106" s="1">
        <v>0</v>
      </c>
      <c r="H106" s="1">
        <v>0</v>
      </c>
      <c r="I106" s="1">
        <v>0</v>
      </c>
      <c r="J106" s="1">
        <v>0</v>
      </c>
      <c r="K106" s="1">
        <v>0</v>
      </c>
    </row>
    <row r="107" spans="1:11">
      <c r="A107" s="11">
        <v>43465</v>
      </c>
      <c r="B107" s="1">
        <v>0</v>
      </c>
      <c r="C107" s="1">
        <v>0</v>
      </c>
      <c r="D107" s="1">
        <v>0</v>
      </c>
      <c r="E107" s="1">
        <v>0</v>
      </c>
      <c r="F107" s="1">
        <v>0</v>
      </c>
      <c r="G107" s="1">
        <v>0</v>
      </c>
      <c r="H107" s="1">
        <v>0</v>
      </c>
      <c r="I107" s="1">
        <v>0.01744272452801576</v>
      </c>
      <c r="J107" s="1">
        <v>0.0135704026131549</v>
      </c>
      <c r="K107" s="1">
        <v>0.007437448128186697</v>
      </c>
    </row>
    <row r="108" spans="1:11">
      <c r="A108" s="11">
        <v>43466</v>
      </c>
      <c r="B108" s="1">
        <v>-0.01139464824693959</v>
      </c>
      <c r="C108" s="1">
        <v>-0.01847499626502358</v>
      </c>
      <c r="D108" s="1">
        <v>-0.06272398086570785</v>
      </c>
      <c r="E108" s="1">
        <v>-0.03157907401911397</v>
      </c>
      <c r="F108" s="1">
        <v>-0.04980767436911349</v>
      </c>
      <c r="G108" s="1">
        <v>0.01249992082327789</v>
      </c>
      <c r="H108" s="1">
        <v>0.01520311235877858</v>
      </c>
      <c r="I108" s="1">
        <v>0</v>
      </c>
      <c r="J108" s="1">
        <v>0</v>
      </c>
      <c r="K108" s="1">
        <v>0</v>
      </c>
    </row>
    <row r="109" spans="1:11">
      <c r="A109" s="11">
        <v>43467</v>
      </c>
      <c r="B109" s="1">
        <v>0</v>
      </c>
      <c r="C109" s="1">
        <v>0</v>
      </c>
      <c r="D109" s="1">
        <v>0</v>
      </c>
      <c r="E109" s="1">
        <v>0</v>
      </c>
      <c r="F109" s="1">
        <v>0</v>
      </c>
      <c r="G109" s="1">
        <v>0</v>
      </c>
      <c r="H109" s="1">
        <v>0</v>
      </c>
      <c r="I109" s="1">
        <v>-0.039126417405836</v>
      </c>
      <c r="J109" s="1">
        <v>-0.000877818872664915</v>
      </c>
      <c r="K109" s="1">
        <v>-0.01198120492518862</v>
      </c>
    </row>
    <row r="110" spans="1:11">
      <c r="A110" s="11">
        <v>43467</v>
      </c>
      <c r="B110" s="1">
        <v>-0.006586059907713548</v>
      </c>
      <c r="C110" s="1">
        <v>-0.01962361128516921</v>
      </c>
      <c r="D110" s="1">
        <v>-0.02868077615468656</v>
      </c>
      <c r="E110" s="1">
        <v>-0.02989125292676553</v>
      </c>
      <c r="F110" s="1">
        <v>-0.02370406387711299</v>
      </c>
      <c r="G110" s="1">
        <v>-0.0007717030048921547</v>
      </c>
      <c r="H110" s="1">
        <v>-0.0149920905498615</v>
      </c>
      <c r="I110" s="1">
        <v>0</v>
      </c>
      <c r="J110" s="1">
        <v>0</v>
      </c>
      <c r="K110" s="1">
        <v>0</v>
      </c>
    </row>
    <row r="111" spans="1:11">
      <c r="A111" s="11">
        <v>43468</v>
      </c>
      <c r="B111" s="1">
        <v>0</v>
      </c>
      <c r="C111" s="1">
        <v>0</v>
      </c>
      <c r="D111" s="1">
        <v>0</v>
      </c>
      <c r="E111" s="1">
        <v>0</v>
      </c>
      <c r="F111" s="1">
        <v>0</v>
      </c>
      <c r="G111" s="1">
        <v>0</v>
      </c>
      <c r="H111" s="1">
        <v>0</v>
      </c>
      <c r="I111" s="1">
        <v>-0.04719423786635824</v>
      </c>
      <c r="J111" s="1">
        <v>-0.02526374019617805</v>
      </c>
      <c r="K111" s="1">
        <v>-0.01641350461101476</v>
      </c>
    </row>
    <row r="112" spans="1:11">
      <c r="A112" s="11">
        <v>43468</v>
      </c>
      <c r="B112" s="1">
        <v>0.02182317693426938</v>
      </c>
      <c r="C112" s="1">
        <v>0.01184662893968924</v>
      </c>
      <c r="D112" s="1">
        <v>0.02559048173983047</v>
      </c>
      <c r="E112" s="1">
        <v>0</v>
      </c>
      <c r="F112" s="1">
        <v>0.002566175741483212</v>
      </c>
      <c r="G112" s="1">
        <v>0.01776065255681214</v>
      </c>
      <c r="H112" s="1">
        <v>0.02033899554035368</v>
      </c>
      <c r="I112" s="1">
        <v>0</v>
      </c>
      <c r="J112" s="1">
        <v>0</v>
      </c>
      <c r="K112" s="1">
        <v>0</v>
      </c>
    </row>
    <row r="113" spans="1:11">
      <c r="A113" s="11">
        <v>43469</v>
      </c>
      <c r="B113" s="1">
        <v>0</v>
      </c>
      <c r="C113" s="1">
        <v>0</v>
      </c>
      <c r="D113" s="1">
        <v>0</v>
      </c>
      <c r="E113" s="1">
        <v>0</v>
      </c>
      <c r="F113" s="1">
        <v>0</v>
      </c>
      <c r="G113" s="1">
        <v>0</v>
      </c>
      <c r="H113" s="1">
        <v>0</v>
      </c>
      <c r="I113" s="1">
        <v>0.02854087417025508</v>
      </c>
      <c r="J113" s="1">
        <v>0.01239575350854971</v>
      </c>
      <c r="K113" s="1">
        <v>0.02951429194434052</v>
      </c>
    </row>
    <row r="114" spans="1:11">
      <c r="A114" s="11">
        <v>43471</v>
      </c>
      <c r="B114" s="1">
        <v>0</v>
      </c>
      <c r="C114" s="1">
        <v>-0.004642683120006819</v>
      </c>
      <c r="D114" s="1">
        <v>-0.005757948251079448</v>
      </c>
      <c r="E114" s="1">
        <v>0.02240898952501036</v>
      </c>
      <c r="F114" s="1">
        <v>0.001476607315481493</v>
      </c>
      <c r="G114" s="1">
        <v>0.007587246904593892</v>
      </c>
      <c r="H114" s="1">
        <v>0.005797185489544443</v>
      </c>
      <c r="I114" s="1">
        <v>0</v>
      </c>
      <c r="J114" s="1">
        <v>0</v>
      </c>
      <c r="K114" s="1">
        <v>0</v>
      </c>
    </row>
    <row r="115" spans="1:11">
      <c r="A115" s="11">
        <v>43472</v>
      </c>
      <c r="B115" s="1">
        <v>0</v>
      </c>
      <c r="C115" s="1">
        <v>0</v>
      </c>
      <c r="D115" s="1">
        <v>0</v>
      </c>
      <c r="E115" s="1">
        <v>0</v>
      </c>
      <c r="F115" s="1">
        <v>0</v>
      </c>
      <c r="G115" s="1">
        <v>0</v>
      </c>
      <c r="H115" s="1">
        <v>0</v>
      </c>
      <c r="I115" s="1">
        <v>0.01497628544805774</v>
      </c>
      <c r="J115" s="1">
        <v>0.005342885284737475</v>
      </c>
      <c r="K115" s="1">
        <v>-0.001572484681977904</v>
      </c>
    </row>
    <row r="116" spans="1:11">
      <c r="A116" s="11">
        <v>43472</v>
      </c>
      <c r="B116" s="1">
        <v>-0.003514361881213457</v>
      </c>
      <c r="C116" s="1">
        <v>-0.005881310483160318</v>
      </c>
      <c r="D116" s="1">
        <v>0.001930540454820884</v>
      </c>
      <c r="E116" s="1">
        <v>0.008219099061505863</v>
      </c>
      <c r="F116" s="1">
        <v>-0.02192071109925076</v>
      </c>
      <c r="G116" s="1">
        <v>0.009036169016510387</v>
      </c>
      <c r="H116" s="1">
        <v>-0.001156027737485354</v>
      </c>
      <c r="I116" s="1">
        <v>0</v>
      </c>
      <c r="J116" s="1">
        <v>0</v>
      </c>
      <c r="K116" s="1">
        <v>0</v>
      </c>
    </row>
    <row r="117" spans="1:11">
      <c r="A117" s="11">
        <v>43473</v>
      </c>
      <c r="B117" s="1">
        <v>0</v>
      </c>
      <c r="C117" s="1">
        <v>0</v>
      </c>
      <c r="D117" s="1">
        <v>0</v>
      </c>
      <c r="E117" s="1">
        <v>0</v>
      </c>
      <c r="F117" s="1">
        <v>0</v>
      </c>
      <c r="G117" s="1">
        <v>0</v>
      </c>
      <c r="H117" s="1">
        <v>0</v>
      </c>
      <c r="I117" s="1">
        <v>-0.01200642856883538</v>
      </c>
      <c r="J117" s="1">
        <v>0.003100134942363164</v>
      </c>
      <c r="K117" s="1">
        <v>-0.0001212052097047112</v>
      </c>
    </row>
    <row r="118" spans="1:11">
      <c r="A118" s="11">
        <v>43473</v>
      </c>
      <c r="B118" s="1">
        <v>0.05805743308296862</v>
      </c>
      <c r="C118" s="1">
        <v>0.02060386619875954</v>
      </c>
      <c r="D118" s="1">
        <v>-0.005780461948822535</v>
      </c>
      <c r="E118" s="1">
        <v>0.03125000995525573</v>
      </c>
      <c r="F118" s="1">
        <v>0.03497484304733067</v>
      </c>
      <c r="G118" s="1">
        <v>-0.0007461247013849093</v>
      </c>
      <c r="H118" s="1">
        <v>0.01873382629556408</v>
      </c>
      <c r="I118" s="1">
        <v>0</v>
      </c>
      <c r="J118" s="1">
        <v>0</v>
      </c>
      <c r="K118" s="1">
        <v>0</v>
      </c>
    </row>
    <row r="119" spans="1:11">
      <c r="A119" s="11">
        <v>43474</v>
      </c>
      <c r="B119" s="1">
        <v>0</v>
      </c>
      <c r="C119" s="1">
        <v>0</v>
      </c>
      <c r="D119" s="1">
        <v>0</v>
      </c>
      <c r="E119" s="1">
        <v>0</v>
      </c>
      <c r="F119" s="1">
        <v>0</v>
      </c>
      <c r="G119" s="1">
        <v>0</v>
      </c>
      <c r="H119" s="1">
        <v>0</v>
      </c>
      <c r="I119" s="1">
        <v>0.01669085003400217</v>
      </c>
      <c r="J119" s="1">
        <v>-0.002207604412068354</v>
      </c>
      <c r="K119" s="1">
        <v>0.007633623998674066</v>
      </c>
    </row>
    <row r="120" spans="1:11">
      <c r="A120" s="11">
        <v>43474</v>
      </c>
      <c r="B120" s="1">
        <v>0.007435949979062606</v>
      </c>
      <c r="C120" s="1">
        <v>-0.003397915161902687</v>
      </c>
      <c r="D120" s="1">
        <v>-0.002721607075767851</v>
      </c>
      <c r="E120" s="1">
        <v>0.01844553801586502</v>
      </c>
      <c r="F120" s="1">
        <v>0.003301551240139311</v>
      </c>
      <c r="G120" s="1">
        <v>-0.0141898227395526</v>
      </c>
      <c r="H120" s="1">
        <v>0.004301091336551099</v>
      </c>
      <c r="I120" s="1">
        <v>0</v>
      </c>
      <c r="J120" s="1">
        <v>0</v>
      </c>
      <c r="K120" s="1">
        <v>0</v>
      </c>
    </row>
    <row r="121" spans="1:11">
      <c r="A121" s="11">
        <v>43475</v>
      </c>
      <c r="B121" s="1">
        <v>0</v>
      </c>
      <c r="C121" s="1">
        <v>0</v>
      </c>
      <c r="D121" s="1">
        <v>0</v>
      </c>
      <c r="E121" s="1">
        <v>0</v>
      </c>
      <c r="F121" s="1">
        <v>0</v>
      </c>
      <c r="G121" s="1">
        <v>0</v>
      </c>
      <c r="H121" s="1">
        <v>0</v>
      </c>
      <c r="I121" s="1">
        <v>-0.005184301776590461</v>
      </c>
      <c r="J121" s="1">
        <v>0.01261081536689135</v>
      </c>
      <c r="K121" s="1">
        <v>0.004569656459397775</v>
      </c>
    </row>
    <row r="122" spans="1:11">
      <c r="A122" s="11">
        <v>43475</v>
      </c>
      <c r="B122" s="1">
        <v>0.01399833306442644</v>
      </c>
      <c r="C122" s="1">
        <v>0.01664650778149146</v>
      </c>
      <c r="D122" s="1">
        <v>0.01754381631949253</v>
      </c>
      <c r="E122" s="1">
        <v>-0.01940499957019592</v>
      </c>
      <c r="F122" s="1">
        <v>0.01538920509038832</v>
      </c>
      <c r="G122" s="1">
        <v>0.01363640000462274</v>
      </c>
      <c r="H122" s="1">
        <v>0.0276516851703521</v>
      </c>
      <c r="I122" s="1">
        <v>0</v>
      </c>
      <c r="J122" s="1">
        <v>0</v>
      </c>
      <c r="K122" s="1">
        <v>0</v>
      </c>
    </row>
    <row r="123" spans="1:11">
      <c r="A123" s="11">
        <v>43476</v>
      </c>
      <c r="B123" s="1">
        <v>0</v>
      </c>
      <c r="C123" s="1">
        <v>0</v>
      </c>
      <c r="D123" s="1">
        <v>0</v>
      </c>
      <c r="E123" s="1">
        <v>0</v>
      </c>
      <c r="F123" s="1">
        <v>0</v>
      </c>
      <c r="G123" s="1">
        <v>0</v>
      </c>
      <c r="H123" s="1">
        <v>0</v>
      </c>
      <c r="I123" s="1">
        <v>0.00361930346749717</v>
      </c>
      <c r="J123" s="1">
        <v>-0.001748222180636305</v>
      </c>
      <c r="K123" s="1">
        <v>-0.001077489825618394</v>
      </c>
    </row>
    <row r="124" spans="1:11">
      <c r="A124" s="11">
        <v>43478</v>
      </c>
      <c r="B124" s="1">
        <v>-0.009789087267273011</v>
      </c>
      <c r="C124" s="1">
        <v>-0.02170046897808342</v>
      </c>
      <c r="D124" s="1">
        <v>-0.009578484853584479</v>
      </c>
      <c r="E124" s="1">
        <v>0.007915614455982878</v>
      </c>
      <c r="F124" s="1">
        <v>-0.007721032034656905</v>
      </c>
      <c r="G124" s="1">
        <v>0.001494719089764063</v>
      </c>
      <c r="H124" s="1">
        <v>-0.01773924717317166</v>
      </c>
      <c r="I124" s="1">
        <v>0</v>
      </c>
      <c r="J124" s="1">
        <v>0</v>
      </c>
      <c r="K124" s="1">
        <v>0</v>
      </c>
    </row>
    <row r="125" spans="1:11">
      <c r="A125" s="11">
        <v>43479</v>
      </c>
      <c r="B125" s="1">
        <v>0</v>
      </c>
      <c r="C125" s="1">
        <v>0</v>
      </c>
      <c r="D125" s="1">
        <v>0</v>
      </c>
      <c r="E125" s="1">
        <v>0</v>
      </c>
      <c r="F125" s="1">
        <v>0</v>
      </c>
      <c r="G125" s="1">
        <v>0</v>
      </c>
      <c r="H125" s="1">
        <v>0</v>
      </c>
      <c r="I125" s="1">
        <v>-0.01072334872002134</v>
      </c>
      <c r="J125" s="1">
        <v>0.005252752481863077</v>
      </c>
      <c r="K125" s="1">
        <v>0.004194125828166806</v>
      </c>
    </row>
    <row r="126" spans="1:11">
      <c r="A126" s="11">
        <v>43479</v>
      </c>
      <c r="B126" s="1">
        <v>0.03929027089767811</v>
      </c>
      <c r="C126" s="1">
        <v>0.06815891592639689</v>
      </c>
      <c r="D126" s="1">
        <v>0.01934240242963714</v>
      </c>
      <c r="E126" s="1">
        <v>0.01832444970581548</v>
      </c>
      <c r="F126" s="1">
        <v>0.008453512735239865</v>
      </c>
      <c r="G126" s="1">
        <v>0</v>
      </c>
      <c r="H126" s="1">
        <v>0.05664432242448703</v>
      </c>
      <c r="I126" s="1">
        <v>0</v>
      </c>
      <c r="J126" s="1">
        <v>0</v>
      </c>
      <c r="K126" s="1">
        <v>0</v>
      </c>
    </row>
    <row r="127" spans="1:11">
      <c r="A127" s="11">
        <v>43480</v>
      </c>
      <c r="B127" s="1">
        <v>0</v>
      </c>
      <c r="C127" s="1">
        <v>0</v>
      </c>
      <c r="D127" s="1">
        <v>0</v>
      </c>
      <c r="E127" s="1">
        <v>0</v>
      </c>
      <c r="F127" s="1">
        <v>0</v>
      </c>
      <c r="G127" s="1">
        <v>0</v>
      </c>
      <c r="H127" s="1">
        <v>0</v>
      </c>
      <c r="I127" s="1">
        <v>0.03222507015765785</v>
      </c>
      <c r="J127" s="1">
        <v>0.01023324245964785</v>
      </c>
      <c r="K127" s="1">
        <v>0.005131472167804629</v>
      </c>
    </row>
    <row r="128" spans="1:11">
      <c r="A128" s="11">
        <v>43480</v>
      </c>
      <c r="B128" s="1">
        <v>0.004878019035208903</v>
      </c>
      <c r="C128" s="1">
        <v>-0.01453657008051168</v>
      </c>
      <c r="D128" s="1">
        <v>-0.01707783581373679</v>
      </c>
      <c r="E128" s="1">
        <v>-0.008997534127034523</v>
      </c>
      <c r="F128" s="1">
        <v>0.00676313660307315</v>
      </c>
      <c r="G128" s="1">
        <v>0.002985135702425312</v>
      </c>
      <c r="H128" s="1">
        <v>0.001696854222533073</v>
      </c>
      <c r="I128" s="1">
        <v>0</v>
      </c>
      <c r="J128" s="1">
        <v>0</v>
      </c>
      <c r="K128" s="1">
        <v>0</v>
      </c>
    </row>
    <row r="129" spans="1:11">
      <c r="A129" s="11">
        <v>43481</v>
      </c>
      <c r="B129" s="1">
        <v>0</v>
      </c>
      <c r="C129" s="1">
        <v>0</v>
      </c>
      <c r="D129" s="1">
        <v>0</v>
      </c>
      <c r="E129" s="1">
        <v>0</v>
      </c>
      <c r="F129" s="1">
        <v>0</v>
      </c>
      <c r="G129" s="1">
        <v>0</v>
      </c>
      <c r="H129" s="1">
        <v>0</v>
      </c>
      <c r="I129" s="1">
        <v>-0.009223829061779987</v>
      </c>
      <c r="J129" s="1">
        <v>0.008836242210032763</v>
      </c>
      <c r="K129" s="1">
        <v>0.003680192616493105</v>
      </c>
    </row>
    <row r="130" spans="1:11">
      <c r="A130" s="11">
        <v>43481</v>
      </c>
      <c r="B130" s="1">
        <v>-0.007038987654541917</v>
      </c>
      <c r="C130" s="1">
        <v>-0.005363880250116138</v>
      </c>
      <c r="D130" s="1">
        <v>0.001930587711860943</v>
      </c>
      <c r="E130" s="1">
        <v>0.01815844952334933</v>
      </c>
      <c r="F130" s="1">
        <v>0.0005677487635540324</v>
      </c>
      <c r="G130" s="1">
        <v>-0.004464297407948403</v>
      </c>
      <c r="H130" s="1">
        <v>-0.002798316116782495</v>
      </c>
      <c r="I130" s="1">
        <v>0</v>
      </c>
      <c r="J130" s="1">
        <v>0</v>
      </c>
      <c r="K130" s="1">
        <v>0</v>
      </c>
    </row>
    <row r="131" spans="1:11">
      <c r="A131" s="11">
        <v>43482</v>
      </c>
      <c r="B131" s="1">
        <v>0</v>
      </c>
      <c r="C131" s="1">
        <v>0</v>
      </c>
      <c r="D131" s="1">
        <v>0</v>
      </c>
      <c r="E131" s="1">
        <v>0</v>
      </c>
      <c r="F131" s="1">
        <v>0</v>
      </c>
      <c r="G131" s="1">
        <v>0</v>
      </c>
      <c r="H131" s="1">
        <v>0</v>
      </c>
      <c r="I131" s="1">
        <v>0.01002553793443983</v>
      </c>
      <c r="J131" s="1">
        <v>0.01089497008560492</v>
      </c>
      <c r="K131" s="1">
        <v>0.0003549148913697397</v>
      </c>
    </row>
    <row r="132" spans="1:11">
      <c r="A132" s="11">
        <v>43482</v>
      </c>
      <c r="B132" s="1">
        <v>0.02859957855520512</v>
      </c>
      <c r="C132" s="1">
        <v>0.03775034535616539</v>
      </c>
      <c r="D132" s="1">
        <v>0.001926542226550643</v>
      </c>
      <c r="E132" s="1">
        <v>0.007643297947760974</v>
      </c>
      <c r="F132" s="1">
        <v>0.0354609317978325</v>
      </c>
      <c r="G132" s="1">
        <v>0.006726435231709793</v>
      </c>
      <c r="H132" s="1">
        <v>0.03695113629707159</v>
      </c>
      <c r="I132" s="1">
        <v>0</v>
      </c>
      <c r="J132" s="1">
        <v>0</v>
      </c>
      <c r="K132" s="1">
        <v>0</v>
      </c>
    </row>
    <row r="133" spans="1:11">
      <c r="A133" s="11">
        <v>43483</v>
      </c>
      <c r="B133" s="1">
        <v>0</v>
      </c>
      <c r="C133" s="1">
        <v>0</v>
      </c>
      <c r="D133" s="1">
        <v>0</v>
      </c>
      <c r="E133" s="1">
        <v>0</v>
      </c>
      <c r="F133" s="1">
        <v>0</v>
      </c>
      <c r="G133" s="1">
        <v>0</v>
      </c>
      <c r="H133" s="1">
        <v>0</v>
      </c>
      <c r="I133" s="1">
        <v>0.01276255351632161</v>
      </c>
      <c r="J133" s="1">
        <v>0.008030614984279705</v>
      </c>
      <c r="K133" s="1">
        <v>0.01336181363551914</v>
      </c>
    </row>
    <row r="134" spans="1:11">
      <c r="A134" s="11">
        <v>43485</v>
      </c>
      <c r="B134" s="1">
        <v>0.0002374498012187587</v>
      </c>
      <c r="C134" s="1">
        <v>0.03934667619278986</v>
      </c>
      <c r="D134" s="1">
        <v>-0.02307689621248465</v>
      </c>
      <c r="E134" s="1">
        <v>0.01264208323092109</v>
      </c>
      <c r="F134" s="1">
        <v>0.01470323232659454</v>
      </c>
      <c r="G134" s="1">
        <v>-0.001484811333605784</v>
      </c>
      <c r="H134" s="1">
        <v>0.004929657752181127</v>
      </c>
      <c r="I134" s="1">
        <v>0</v>
      </c>
      <c r="J134" s="1">
        <v>0</v>
      </c>
      <c r="K134" s="1">
        <v>0</v>
      </c>
    </row>
    <row r="135" spans="1:11">
      <c r="A135" s="11">
        <v>43486</v>
      </c>
      <c r="B135" s="1">
        <v>-0.01876928318257809</v>
      </c>
      <c r="C135" s="1">
        <v>-0.01410713759780735</v>
      </c>
      <c r="D135" s="1">
        <v>0.001968674792549141</v>
      </c>
      <c r="E135" s="1">
        <v>-0.02372025074827211</v>
      </c>
      <c r="F135" s="1">
        <v>-0.02358024700086037</v>
      </c>
      <c r="G135" s="1">
        <v>0</v>
      </c>
      <c r="H135" s="1">
        <v>-0.02326119886100719</v>
      </c>
      <c r="I135" s="1">
        <v>0</v>
      </c>
      <c r="J135" s="1">
        <v>0</v>
      </c>
      <c r="K135" s="1">
        <v>0</v>
      </c>
    </row>
    <row r="136" spans="1:11">
      <c r="A136" s="11">
        <v>43487</v>
      </c>
      <c r="B136" s="1">
        <v>0</v>
      </c>
      <c r="C136" s="1">
        <v>0</v>
      </c>
      <c r="D136" s="1">
        <v>0</v>
      </c>
      <c r="E136" s="1">
        <v>0</v>
      </c>
      <c r="F136" s="1">
        <v>0</v>
      </c>
      <c r="G136" s="1">
        <v>0</v>
      </c>
      <c r="H136" s="1">
        <v>0</v>
      </c>
      <c r="I136" s="1">
        <v>0.0009800826356571868</v>
      </c>
      <c r="J136" s="1">
        <v>-0.006498979367163815</v>
      </c>
      <c r="K136" s="1">
        <v>0.001866804300473257</v>
      </c>
    </row>
    <row r="137" spans="1:11">
      <c r="A137" s="11">
        <v>43487</v>
      </c>
      <c r="B137" s="1">
        <v>0.00387413051630614</v>
      </c>
      <c r="C137" s="1">
        <v>-0.002535832567560736</v>
      </c>
      <c r="D137" s="1">
        <v>-0.003929281561118603</v>
      </c>
      <c r="E137" s="1">
        <v>0.00895145051204782</v>
      </c>
      <c r="F137" s="1">
        <v>0.01640701307258152</v>
      </c>
      <c r="G137" s="1">
        <v>0.003717548191702669</v>
      </c>
      <c r="H137" s="1">
        <v>-0.007958271907210546</v>
      </c>
      <c r="I137" s="1">
        <v>0</v>
      </c>
      <c r="J137" s="1">
        <v>0</v>
      </c>
      <c r="K137" s="1">
        <v>0</v>
      </c>
    </row>
    <row r="138" spans="1:11">
      <c r="A138" s="11">
        <v>43488</v>
      </c>
      <c r="B138" s="1">
        <v>0</v>
      </c>
      <c r="C138" s="1">
        <v>0</v>
      </c>
      <c r="D138" s="1">
        <v>0</v>
      </c>
      <c r="E138" s="1">
        <v>0</v>
      </c>
      <c r="F138" s="1">
        <v>0</v>
      </c>
      <c r="G138" s="1">
        <v>0</v>
      </c>
      <c r="H138" s="1">
        <v>0</v>
      </c>
      <c r="I138" s="1">
        <v>-0.0221007204884478</v>
      </c>
      <c r="J138" s="1">
        <v>0.005275257527060262</v>
      </c>
      <c r="K138" s="1">
        <v>0.0003493614669727307</v>
      </c>
    </row>
    <row r="139" spans="1:11">
      <c r="A139" s="11">
        <v>43488</v>
      </c>
      <c r="B139" s="1">
        <v>0.003135564221678155</v>
      </c>
      <c r="C139" s="1">
        <v>0.002360677518401966</v>
      </c>
      <c r="D139" s="1">
        <v>-0.0059172558793541</v>
      </c>
      <c r="E139" s="1">
        <v>-0.001267484221527226</v>
      </c>
      <c r="F139" s="1">
        <v>-0.02058576489036545</v>
      </c>
      <c r="G139" s="1">
        <v>-0.008888912068788724</v>
      </c>
      <c r="H139" s="1">
        <v>0.01027549423856566</v>
      </c>
      <c r="I139" s="1">
        <v>0</v>
      </c>
      <c r="J139" s="1">
        <v>0</v>
      </c>
      <c r="K139" s="1">
        <v>0</v>
      </c>
    </row>
    <row r="140" spans="1:11">
      <c r="A140" s="11">
        <v>43489</v>
      </c>
      <c r="B140" s="1">
        <v>0</v>
      </c>
      <c r="C140" s="1">
        <v>0</v>
      </c>
      <c r="D140" s="1">
        <v>0</v>
      </c>
      <c r="E140" s="1">
        <v>0</v>
      </c>
      <c r="F140" s="1">
        <v>0</v>
      </c>
      <c r="G140" s="1">
        <v>0</v>
      </c>
      <c r="H140" s="1">
        <v>0</v>
      </c>
      <c r="I140" s="1">
        <v>0.0135888234247179</v>
      </c>
      <c r="J140" s="1">
        <v>-0.006506901923674646</v>
      </c>
      <c r="K140" s="1">
        <v>0.004191455378088849</v>
      </c>
    </row>
    <row r="141" spans="1:11">
      <c r="A141" s="11">
        <v>43489</v>
      </c>
      <c r="B141" s="1">
        <v>0.007453782179573709</v>
      </c>
      <c r="C141" s="1">
        <v>0.0009057246429060584</v>
      </c>
      <c r="D141" s="1">
        <v>0.009920741162515956</v>
      </c>
      <c r="E141" s="1">
        <v>0.01649737296724085</v>
      </c>
      <c r="F141" s="1">
        <v>-0.00990750507801641</v>
      </c>
      <c r="G141" s="1">
        <v>0.001494719089764063</v>
      </c>
      <c r="H141" s="1">
        <v>0.01070642232275021</v>
      </c>
      <c r="I141" s="1">
        <v>0</v>
      </c>
      <c r="J141" s="1">
        <v>0</v>
      </c>
      <c r="K141" s="1">
        <v>0</v>
      </c>
    </row>
    <row r="142" spans="1:11">
      <c r="A142" s="11">
        <v>43490</v>
      </c>
      <c r="B142" s="1">
        <v>0</v>
      </c>
      <c r="C142" s="1">
        <v>0</v>
      </c>
      <c r="D142" s="1">
        <v>0</v>
      </c>
      <c r="E142" s="1">
        <v>0</v>
      </c>
      <c r="F142" s="1">
        <v>0</v>
      </c>
      <c r="G142" s="1">
        <v>0</v>
      </c>
      <c r="H142" s="1">
        <v>0</v>
      </c>
      <c r="I142" s="1">
        <v>0.004092673866991747</v>
      </c>
      <c r="J142" s="1">
        <v>0.005070740799187456</v>
      </c>
      <c r="K142" s="1">
        <v>-0.00115924028859804</v>
      </c>
    </row>
    <row r="143" spans="1:11">
      <c r="A143" s="11">
        <v>43492</v>
      </c>
      <c r="B143" s="1">
        <v>-0.001431931764846017</v>
      </c>
      <c r="C143" s="1">
        <v>0.04018112698559251</v>
      </c>
      <c r="D143" s="1">
        <v>-0.04125745639174527</v>
      </c>
      <c r="E143" s="1">
        <v>0.02122349317273087</v>
      </c>
      <c r="F143" s="1">
        <v>-0.005798165881655271</v>
      </c>
      <c r="G143" s="1">
        <v>-0.005223828255022767</v>
      </c>
      <c r="H143" s="1">
        <v>-0.003972413684119047</v>
      </c>
      <c r="I143" s="1">
        <v>0</v>
      </c>
      <c r="J143" s="1">
        <v>0</v>
      </c>
      <c r="K143" s="1">
        <v>0</v>
      </c>
    </row>
    <row r="144" spans="1:11">
      <c r="A144" s="11">
        <v>43493</v>
      </c>
      <c r="B144" s="1">
        <v>0</v>
      </c>
      <c r="C144" s="1">
        <v>0</v>
      </c>
      <c r="D144" s="1">
        <v>0</v>
      </c>
      <c r="E144" s="1">
        <v>0</v>
      </c>
      <c r="F144" s="1">
        <v>0</v>
      </c>
      <c r="G144" s="1">
        <v>0</v>
      </c>
      <c r="H144" s="1">
        <v>0</v>
      </c>
      <c r="I144" s="1">
        <v>-0.02951552018933934</v>
      </c>
      <c r="J144" s="1">
        <v>-0.004624794238085816</v>
      </c>
      <c r="K144" s="1">
        <v>0.003946455451610209</v>
      </c>
    </row>
    <row r="145" spans="1:11">
      <c r="A145" s="11">
        <v>43493</v>
      </c>
      <c r="B145" s="1">
        <v>0.02772465783974321</v>
      </c>
      <c r="C145" s="1">
        <v>0.01931438043779843</v>
      </c>
      <c r="D145" s="1">
        <v>-0.01024592469405461</v>
      </c>
      <c r="E145" s="1">
        <v>0.01100248339245624</v>
      </c>
      <c r="F145" s="1">
        <v>-0.02191701325508588</v>
      </c>
      <c r="G145" s="1">
        <v>-0.01200300561323642</v>
      </c>
      <c r="H145" s="1">
        <v>0.01181687847305612</v>
      </c>
      <c r="I145" s="1">
        <v>0</v>
      </c>
      <c r="J145" s="1">
        <v>0</v>
      </c>
      <c r="K145" s="1">
        <v>0</v>
      </c>
    </row>
    <row r="146" spans="1:11">
      <c r="A146" s="11">
        <v>43494</v>
      </c>
      <c r="B146" s="1">
        <v>0</v>
      </c>
      <c r="C146" s="1">
        <v>0</v>
      </c>
      <c r="D146" s="1">
        <v>0</v>
      </c>
      <c r="E146" s="1">
        <v>0</v>
      </c>
      <c r="F146" s="1">
        <v>0</v>
      </c>
      <c r="G146" s="1">
        <v>0</v>
      </c>
      <c r="H146" s="1">
        <v>0</v>
      </c>
      <c r="I146" s="1">
        <v>0.009268916812346983</v>
      </c>
      <c r="J146" s="1">
        <v>-0.005068687708463249</v>
      </c>
      <c r="K146" s="1">
        <v>0.003352978573548215</v>
      </c>
    </row>
    <row r="147" spans="1:11">
      <c r="A147" s="11">
        <v>43494</v>
      </c>
      <c r="B147" s="1">
        <v>-0.02093040031408311</v>
      </c>
      <c r="C147" s="1">
        <v>-0.02219188871990452</v>
      </c>
      <c r="D147" s="1">
        <v>-0.006211106805189881</v>
      </c>
      <c r="E147" s="1">
        <v>-0.003627506449095708</v>
      </c>
      <c r="F147" s="1">
        <v>0.02067702671024985</v>
      </c>
      <c r="G147" s="1">
        <v>0.001518552881556667</v>
      </c>
      <c r="H147" s="1">
        <v>-0.0131387411792685</v>
      </c>
      <c r="I147" s="1">
        <v>0</v>
      </c>
      <c r="J147" s="1">
        <v>0</v>
      </c>
      <c r="K147" s="1">
        <v>0</v>
      </c>
    </row>
    <row r="148" spans="1:11">
      <c r="A148" s="11">
        <v>43495</v>
      </c>
      <c r="B148" s="1">
        <v>0</v>
      </c>
      <c r="C148" s="1">
        <v>0</v>
      </c>
      <c r="D148" s="1">
        <v>0</v>
      </c>
      <c r="E148" s="1">
        <v>0</v>
      </c>
      <c r="F148" s="1">
        <v>0</v>
      </c>
      <c r="G148" s="1">
        <v>0</v>
      </c>
      <c r="H148" s="1">
        <v>0</v>
      </c>
      <c r="I148" s="1">
        <v>0.02855486622502279</v>
      </c>
      <c r="J148" s="1">
        <v>0.005731346168228013</v>
      </c>
      <c r="K148" s="1">
        <v>0.006453172885193537</v>
      </c>
    </row>
    <row r="149" spans="1:11">
      <c r="A149" s="11">
        <v>43495</v>
      </c>
      <c r="B149" s="1">
        <v>0.03396687628419159</v>
      </c>
      <c r="C149" s="1">
        <v>0.05272345633729536</v>
      </c>
      <c r="D149" s="1">
        <v>0.0395832444305817</v>
      </c>
      <c r="E149" s="1">
        <v>0.02912627436911519</v>
      </c>
      <c r="F149" s="1">
        <v>0.005653579637017847</v>
      </c>
      <c r="G149" s="1">
        <v>0.006823328887380242</v>
      </c>
      <c r="H149" s="1">
        <v>0.02011832562264049</v>
      </c>
      <c r="I149" s="1">
        <v>0</v>
      </c>
      <c r="J149" s="1">
        <v>0</v>
      </c>
      <c r="K149" s="1">
        <v>0</v>
      </c>
    </row>
    <row r="150" spans="1:11">
      <c r="A150" s="11">
        <v>43496</v>
      </c>
      <c r="B150" s="1">
        <v>0</v>
      </c>
      <c r="C150" s="1">
        <v>0</v>
      </c>
      <c r="D150" s="1">
        <v>0</v>
      </c>
      <c r="E150" s="1">
        <v>0</v>
      </c>
      <c r="F150" s="1">
        <v>0</v>
      </c>
      <c r="G150" s="1">
        <v>0</v>
      </c>
      <c r="H150" s="1">
        <v>0</v>
      </c>
      <c r="I150" s="1">
        <v>0.0181360283069365</v>
      </c>
      <c r="J150" s="1">
        <v>0.006753853156416856</v>
      </c>
      <c r="K150" s="1">
        <v>0.006068259671461629</v>
      </c>
    </row>
    <row r="151" spans="1:11">
      <c r="A151" s="11">
        <v>43496</v>
      </c>
      <c r="B151" s="1">
        <v>0.01676997114781908</v>
      </c>
      <c r="C151" s="1">
        <v>0.01459368118522453</v>
      </c>
      <c r="D151" s="1">
        <v>-0.004007940555017853</v>
      </c>
      <c r="E151" s="1">
        <v>0.005896049433427031</v>
      </c>
      <c r="F151" s="1">
        <v>0.03963261558924103</v>
      </c>
      <c r="G151" s="1">
        <v>-0.004517923845256844</v>
      </c>
      <c r="H151" s="1">
        <v>0.00445182609053596</v>
      </c>
      <c r="I151" s="1">
        <v>0</v>
      </c>
      <c r="J151" s="1">
        <v>0</v>
      </c>
      <c r="K151" s="1">
        <v>0</v>
      </c>
    </row>
    <row r="152" spans="1:11">
      <c r="A152" s="11">
        <v>43497</v>
      </c>
      <c r="B152" s="1">
        <v>0</v>
      </c>
      <c r="C152" s="1">
        <v>0</v>
      </c>
      <c r="D152" s="1">
        <v>0</v>
      </c>
      <c r="E152" s="1">
        <v>0</v>
      </c>
      <c r="F152" s="1">
        <v>0</v>
      </c>
      <c r="G152" s="1">
        <v>0</v>
      </c>
      <c r="H152" s="1">
        <v>0</v>
      </c>
      <c r="I152" s="1">
        <v>-0.008495271196852228</v>
      </c>
      <c r="J152" s="1">
        <v>0.005031233031485671</v>
      </c>
      <c r="K152" s="1">
        <v>0.0108114052238788</v>
      </c>
    </row>
    <row r="153" spans="1:11">
      <c r="A153" s="11">
        <v>43499</v>
      </c>
      <c r="B153" s="1">
        <v>0</v>
      </c>
      <c r="C153" s="1">
        <v>0</v>
      </c>
      <c r="D153" s="1">
        <v>-0.01207254625703391</v>
      </c>
      <c r="E153" s="1">
        <v>-0.01172319949757716</v>
      </c>
      <c r="F153" s="1">
        <v>0</v>
      </c>
      <c r="G153" s="1">
        <v>0</v>
      </c>
      <c r="H153" s="1">
        <v>0</v>
      </c>
      <c r="I153" s="1">
        <v>0</v>
      </c>
      <c r="J153" s="1">
        <v>0</v>
      </c>
      <c r="K153" s="1">
        <v>0</v>
      </c>
    </row>
    <row r="154" spans="1:11">
      <c r="A154" s="11">
        <v>43500</v>
      </c>
      <c r="B154" s="1">
        <v>0</v>
      </c>
      <c r="C154" s="1">
        <v>0</v>
      </c>
      <c r="D154" s="1">
        <v>0</v>
      </c>
      <c r="E154" s="1">
        <v>0</v>
      </c>
      <c r="F154" s="1">
        <v>0</v>
      </c>
      <c r="G154" s="1">
        <v>0</v>
      </c>
      <c r="H154" s="1">
        <v>0</v>
      </c>
      <c r="I154" s="1">
        <v>0.001934924224006096</v>
      </c>
      <c r="J154" s="1">
        <v>0.001668740336270513</v>
      </c>
      <c r="K154" s="1">
        <v>-0.0002253646137791998</v>
      </c>
    </row>
    <row r="155" spans="1:11">
      <c r="A155" s="11">
        <v>43501</v>
      </c>
      <c r="B155" s="1">
        <v>0</v>
      </c>
      <c r="C155" s="1">
        <v>0</v>
      </c>
      <c r="D155" s="1">
        <v>0</v>
      </c>
      <c r="E155" s="1">
        <v>0</v>
      </c>
      <c r="F155" s="1">
        <v>0</v>
      </c>
      <c r="G155" s="1">
        <v>0</v>
      </c>
      <c r="H155" s="1">
        <v>0</v>
      </c>
      <c r="I155" s="1">
        <v>0.008413570688365901</v>
      </c>
      <c r="J155" s="1">
        <v>0.004165205680175976</v>
      </c>
      <c r="K155" s="1">
        <v>0.001801916228014955</v>
      </c>
    </row>
    <row r="156" spans="1:11">
      <c r="A156" s="11">
        <v>43502</v>
      </c>
      <c r="B156" s="1">
        <v>0</v>
      </c>
      <c r="C156" s="1">
        <v>0</v>
      </c>
      <c r="D156" s="1">
        <v>0</v>
      </c>
      <c r="E156" s="1">
        <v>0</v>
      </c>
      <c r="F156" s="1">
        <v>0</v>
      </c>
      <c r="G156" s="1">
        <v>0</v>
      </c>
      <c r="H156" s="1">
        <v>0</v>
      </c>
      <c r="I156" s="1">
        <v>0.00519784000185175</v>
      </c>
      <c r="J156" s="1">
        <v>0.003732797411330147</v>
      </c>
      <c r="K156" s="1">
        <v>0.04046770985269288</v>
      </c>
    </row>
    <row r="157" spans="1:11">
      <c r="A157" s="11">
        <v>43503</v>
      </c>
      <c r="B157" s="1">
        <v>0</v>
      </c>
      <c r="C157" s="1">
        <v>0</v>
      </c>
      <c r="D157" s="1">
        <v>0</v>
      </c>
      <c r="E157" s="1">
        <v>0</v>
      </c>
      <c r="F157" s="1">
        <v>0</v>
      </c>
      <c r="G157" s="1">
        <v>0</v>
      </c>
      <c r="H157" s="1">
        <v>0</v>
      </c>
      <c r="I157" s="1">
        <v>-0.0102056212995042</v>
      </c>
      <c r="J157" s="1">
        <v>0.001033104113898453</v>
      </c>
      <c r="K157" s="1">
        <v>-0.002484857631633974</v>
      </c>
    </row>
    <row r="158" spans="1:11">
      <c r="A158" s="11">
        <v>43503</v>
      </c>
      <c r="B158" s="1">
        <v>0</v>
      </c>
      <c r="C158" s="1">
        <v>0</v>
      </c>
      <c r="D158" s="1">
        <v>-0.004073157185384257</v>
      </c>
      <c r="E158" s="1">
        <v>-0.005931242840855333</v>
      </c>
      <c r="F158" s="1">
        <v>0</v>
      </c>
      <c r="G158" s="1">
        <v>0</v>
      </c>
      <c r="H158" s="1">
        <v>0</v>
      </c>
      <c r="I158" s="1">
        <v>0</v>
      </c>
      <c r="J158" s="1">
        <v>0</v>
      </c>
      <c r="K158" s="1">
        <v>0</v>
      </c>
    </row>
    <row r="159" spans="1:11">
      <c r="A159" s="11">
        <v>43504</v>
      </c>
      <c r="B159" s="1">
        <v>0</v>
      </c>
      <c r="C159" s="1">
        <v>0</v>
      </c>
      <c r="D159" s="1">
        <v>0</v>
      </c>
      <c r="E159" s="1">
        <v>0</v>
      </c>
      <c r="F159" s="1">
        <v>0</v>
      </c>
      <c r="G159" s="1">
        <v>0</v>
      </c>
      <c r="H159" s="1">
        <v>0</v>
      </c>
      <c r="I159" s="1">
        <v>0.008111170923866373</v>
      </c>
      <c r="J159" s="1">
        <v>-0.005572745631931886</v>
      </c>
      <c r="K159" s="1">
        <v>0.001408144212444284</v>
      </c>
    </row>
    <row r="160" spans="1:11">
      <c r="A160" s="11">
        <v>43506</v>
      </c>
      <c r="B160" s="1">
        <v>0.04112071061888112</v>
      </c>
      <c r="C160" s="1">
        <v>0.0575351420955974</v>
      </c>
      <c r="D160" s="1">
        <v>0.02044976917164787</v>
      </c>
      <c r="E160" s="1">
        <v>0.01551315467123193</v>
      </c>
      <c r="F160" s="1">
        <v>0.009372782867993035</v>
      </c>
      <c r="G160" s="1">
        <v>0.02496220195710586</v>
      </c>
      <c r="H160" s="1">
        <v>0.04710756800303639</v>
      </c>
      <c r="I160" s="1">
        <v>0</v>
      </c>
      <c r="J160" s="1">
        <v>0</v>
      </c>
      <c r="K160" s="1">
        <v>0</v>
      </c>
    </row>
    <row r="161" spans="1:11">
      <c r="A161" s="11">
        <v>43507</v>
      </c>
      <c r="B161" s="1">
        <v>0</v>
      </c>
      <c r="C161" s="1">
        <v>0</v>
      </c>
      <c r="D161" s="1">
        <v>0</v>
      </c>
      <c r="E161" s="1">
        <v>0</v>
      </c>
      <c r="F161" s="1">
        <v>0</v>
      </c>
      <c r="G161" s="1">
        <v>0</v>
      </c>
      <c r="H161" s="1">
        <v>0</v>
      </c>
      <c r="I161" s="1">
        <v>0.002863773968130978</v>
      </c>
      <c r="J161" s="1">
        <v>0.001867818026046297</v>
      </c>
      <c r="K161" s="1">
        <v>0.000756687117669852</v>
      </c>
    </row>
    <row r="162" spans="1:11">
      <c r="A162" s="11">
        <v>43507</v>
      </c>
      <c r="B162" s="1">
        <v>0.008897616760701776</v>
      </c>
      <c r="C162" s="1">
        <v>0.0007727980568794646</v>
      </c>
      <c r="D162" s="1">
        <v>0.03206420152861189</v>
      </c>
      <c r="E162" s="1">
        <v>0.001175030891123585</v>
      </c>
      <c r="F162" s="1">
        <v>0.01625002665134545</v>
      </c>
      <c r="G162" s="1">
        <v>-0.005166235326943713</v>
      </c>
      <c r="H162" s="1">
        <v>-0.01017507665531758</v>
      </c>
      <c r="I162" s="1">
        <v>0</v>
      </c>
      <c r="J162" s="1">
        <v>0</v>
      </c>
      <c r="K162" s="1">
        <v>0</v>
      </c>
    </row>
    <row r="163" spans="1:11">
      <c r="A163" s="11">
        <v>43508</v>
      </c>
      <c r="B163" s="1">
        <v>0</v>
      </c>
      <c r="C163" s="1">
        <v>0</v>
      </c>
      <c r="D163" s="1">
        <v>0</v>
      </c>
      <c r="E163" s="1">
        <v>0</v>
      </c>
      <c r="F163" s="1">
        <v>0</v>
      </c>
      <c r="G163" s="1">
        <v>0</v>
      </c>
      <c r="H163" s="1">
        <v>0</v>
      </c>
      <c r="I163" s="1">
        <v>0.02066891017457495</v>
      </c>
      <c r="J163" s="1">
        <v>0.01388018667109581</v>
      </c>
      <c r="K163" s="1">
        <v>0.004107093391947592</v>
      </c>
    </row>
    <row r="164" spans="1:11">
      <c r="A164" s="11">
        <v>43508</v>
      </c>
      <c r="B164" s="1">
        <v>0.006668069121071207</v>
      </c>
      <c r="C164" s="1">
        <v>0.02038613926378607</v>
      </c>
      <c r="D164" s="1">
        <v>0.001941669865606732</v>
      </c>
      <c r="E164" s="1">
        <v>0.03873238118784306</v>
      </c>
      <c r="F164" s="1">
        <v>-0.002108573924104906</v>
      </c>
      <c r="G164" s="1">
        <v>0.008160246371190283</v>
      </c>
      <c r="H164" s="1">
        <v>0.02413922910600275</v>
      </c>
      <c r="I164" s="1">
        <v>0</v>
      </c>
      <c r="J164" s="1">
        <v>0</v>
      </c>
      <c r="K164" s="1">
        <v>0</v>
      </c>
    </row>
    <row r="165" spans="1:11">
      <c r="A165" s="11">
        <v>43509</v>
      </c>
      <c r="B165" s="1">
        <v>0</v>
      </c>
      <c r="C165" s="1">
        <v>0</v>
      </c>
      <c r="D165" s="1">
        <v>0</v>
      </c>
      <c r="E165" s="1">
        <v>0</v>
      </c>
      <c r="F165" s="1">
        <v>0</v>
      </c>
      <c r="G165" s="1">
        <v>0</v>
      </c>
      <c r="H165" s="1">
        <v>0</v>
      </c>
      <c r="I165" s="1">
        <v>-0.009059279985862423</v>
      </c>
      <c r="J165" s="1">
        <v>0.001634728193093515</v>
      </c>
      <c r="K165" s="1">
        <v>0.01173151094598834</v>
      </c>
    </row>
    <row r="166" spans="1:11">
      <c r="A166" s="11">
        <v>43509</v>
      </c>
      <c r="B166" s="1">
        <v>0.007478632381897832</v>
      </c>
      <c r="C166" s="1">
        <v>0.02860603021430386</v>
      </c>
      <c r="D166" s="1">
        <v>-0.02325578540197837</v>
      </c>
      <c r="E166" s="1">
        <v>-0.004519766108197376</v>
      </c>
      <c r="F166" s="1">
        <v>0.01901740294418786</v>
      </c>
      <c r="G166" s="1">
        <v>0.002207550746702758</v>
      </c>
      <c r="H166" s="1">
        <v>0.002597758331257305</v>
      </c>
      <c r="I166" s="1">
        <v>0</v>
      </c>
      <c r="J166" s="1">
        <v>0</v>
      </c>
      <c r="K166" s="1">
        <v>0</v>
      </c>
    </row>
    <row r="167" spans="1:11">
      <c r="A167" s="11">
        <v>43510</v>
      </c>
      <c r="B167" s="1">
        <v>0</v>
      </c>
      <c r="C167" s="1">
        <v>0</v>
      </c>
      <c r="D167" s="1">
        <v>0</v>
      </c>
      <c r="E167" s="1">
        <v>0</v>
      </c>
      <c r="F167" s="1">
        <v>0</v>
      </c>
      <c r="G167" s="1">
        <v>0</v>
      </c>
      <c r="H167" s="1">
        <v>0</v>
      </c>
      <c r="I167" s="1">
        <v>-0.005512238258879365</v>
      </c>
      <c r="J167" s="1">
        <v>-0.008568060069376271</v>
      </c>
      <c r="K167" s="1">
        <v>-0.008191450078164242</v>
      </c>
    </row>
    <row r="168" spans="1:11">
      <c r="A168" s="11">
        <v>43510</v>
      </c>
      <c r="B168" s="1">
        <v>-0.03987275631266518</v>
      </c>
      <c r="C168" s="1">
        <v>-0.02295470580102543</v>
      </c>
      <c r="D168" s="1">
        <v>-0.01190470504291008</v>
      </c>
      <c r="E168" s="1">
        <v>-0.03745731571198041</v>
      </c>
      <c r="F168" s="1">
        <v>-0.02237776390539792</v>
      </c>
      <c r="G168" s="1">
        <v>-0.002936839274803149</v>
      </c>
      <c r="H168" s="1">
        <v>-0.01679414948530278</v>
      </c>
      <c r="I168" s="1">
        <v>0</v>
      </c>
      <c r="J168" s="1">
        <v>0</v>
      </c>
      <c r="K168" s="1">
        <v>0</v>
      </c>
    </row>
    <row r="169" spans="1:11">
      <c r="A169" s="11">
        <v>43511</v>
      </c>
      <c r="B169" s="1">
        <v>0</v>
      </c>
      <c r="C169" s="1">
        <v>0</v>
      </c>
      <c r="D169" s="1">
        <v>0</v>
      </c>
      <c r="E169" s="1">
        <v>0</v>
      </c>
      <c r="F169" s="1">
        <v>0</v>
      </c>
      <c r="G169" s="1">
        <v>0</v>
      </c>
      <c r="H169" s="1">
        <v>0</v>
      </c>
      <c r="I169" s="1">
        <v>0.017304486602987</v>
      </c>
      <c r="J169" s="1">
        <v>0.01399205518921987</v>
      </c>
      <c r="K169" s="1">
        <v>0.01233518111916809</v>
      </c>
    </row>
    <row r="170" spans="1:11">
      <c r="A170" s="11">
        <v>43513</v>
      </c>
      <c r="B170" s="1">
        <v>0.02496131356771469</v>
      </c>
      <c r="C170" s="1">
        <v>0.05225921681228818</v>
      </c>
      <c r="D170" s="1">
        <v>0.03212858489818782</v>
      </c>
      <c r="E170" s="1">
        <v>0.04952809816876402</v>
      </c>
      <c r="F170" s="1">
        <v>0.01688017148419263</v>
      </c>
      <c r="G170" s="1">
        <v>0.01620031121088172</v>
      </c>
      <c r="H170" s="1">
        <v>0.02099935815985599</v>
      </c>
      <c r="I170" s="1">
        <v>0</v>
      </c>
      <c r="J170" s="1">
        <v>0</v>
      </c>
      <c r="K170" s="1">
        <v>0</v>
      </c>
    </row>
    <row r="171" spans="1:11">
      <c r="A171" s="11">
        <v>43514</v>
      </c>
      <c r="B171" s="1">
        <v>-0.006896528420725412</v>
      </c>
      <c r="C171" s="1">
        <v>-0.002862575704040249</v>
      </c>
      <c r="D171" s="1">
        <v>-0.007782199958489722</v>
      </c>
      <c r="E171" s="1">
        <v>-0.006741561667085172</v>
      </c>
      <c r="F171" s="1">
        <v>0.00695294736493568</v>
      </c>
      <c r="G171" s="1">
        <v>0.002898532574883372</v>
      </c>
      <c r="H171" s="1">
        <v>-0.01248629711855875</v>
      </c>
      <c r="I171" s="1">
        <v>0</v>
      </c>
      <c r="J171" s="1">
        <v>0</v>
      </c>
      <c r="K171" s="1">
        <v>0</v>
      </c>
    </row>
    <row r="172" spans="1:11">
      <c r="A172" s="11">
        <v>43515</v>
      </c>
      <c r="B172" s="1">
        <v>0</v>
      </c>
      <c r="C172" s="1">
        <v>0</v>
      </c>
      <c r="D172" s="1">
        <v>0</v>
      </c>
      <c r="E172" s="1">
        <v>0</v>
      </c>
      <c r="F172" s="1">
        <v>0</v>
      </c>
      <c r="G172" s="1">
        <v>0</v>
      </c>
      <c r="H172" s="1">
        <v>0</v>
      </c>
      <c r="I172" s="1">
        <v>-0.003322307878976916</v>
      </c>
      <c r="J172" s="1">
        <v>-0.0004080699353413708</v>
      </c>
      <c r="K172" s="1">
        <v>0.00254302862149447</v>
      </c>
    </row>
    <row r="173" spans="1:11">
      <c r="A173" s="11">
        <v>43515</v>
      </c>
      <c r="B173" s="1">
        <v>0</v>
      </c>
      <c r="C173" s="1">
        <v>-0.009473190453115121</v>
      </c>
      <c r="D173" s="1">
        <v>0.1039214697418869</v>
      </c>
      <c r="E173" s="1">
        <v>0.007918591641163708</v>
      </c>
      <c r="F173" s="1">
        <v>-0.0246850251430718</v>
      </c>
      <c r="G173" s="1">
        <v>0.003612713477034513</v>
      </c>
      <c r="H173" s="1">
        <v>-0.0119876402586282</v>
      </c>
      <c r="I173" s="1">
        <v>0</v>
      </c>
      <c r="J173" s="1">
        <v>0</v>
      </c>
      <c r="K173" s="1">
        <v>0</v>
      </c>
    </row>
    <row r="174" spans="1:11">
      <c r="A174" s="11">
        <v>43516</v>
      </c>
      <c r="B174" s="1">
        <v>0</v>
      </c>
      <c r="C174" s="1">
        <v>0</v>
      </c>
      <c r="D174" s="1">
        <v>0</v>
      </c>
      <c r="E174" s="1">
        <v>0</v>
      </c>
      <c r="F174" s="1">
        <v>0</v>
      </c>
      <c r="G174" s="1">
        <v>0</v>
      </c>
      <c r="H174" s="1">
        <v>0</v>
      </c>
      <c r="I174" s="1">
        <v>0.007199818024806293</v>
      </c>
      <c r="J174" s="1">
        <v>0.002653452465460671</v>
      </c>
      <c r="K174" s="1">
        <v>0.004650055585859514</v>
      </c>
    </row>
    <row r="175" spans="1:11">
      <c r="A175" s="11">
        <v>43516</v>
      </c>
      <c r="B175" s="1">
        <v>-0.004774387016948434</v>
      </c>
      <c r="C175" s="1">
        <v>-0.0139111054753992</v>
      </c>
      <c r="D175" s="1">
        <v>0.001776278079675286</v>
      </c>
      <c r="E175" s="1">
        <v>0.02581370027738061</v>
      </c>
      <c r="F175" s="1">
        <v>-0.007079630761428035</v>
      </c>
      <c r="G175" s="1">
        <v>0.0007199571128597704</v>
      </c>
      <c r="H175" s="1">
        <v>-0.002423872326430376</v>
      </c>
      <c r="I175" s="1">
        <v>0</v>
      </c>
      <c r="J175" s="1">
        <v>0</v>
      </c>
      <c r="K175" s="1">
        <v>0</v>
      </c>
    </row>
    <row r="176" spans="1:11">
      <c r="A176" s="11">
        <v>43517</v>
      </c>
      <c r="B176" s="1">
        <v>0</v>
      </c>
      <c r="C176" s="1">
        <v>0</v>
      </c>
      <c r="D176" s="1">
        <v>0</v>
      </c>
      <c r="E176" s="1">
        <v>0</v>
      </c>
      <c r="F176" s="1">
        <v>0</v>
      </c>
      <c r="G176" s="1">
        <v>0</v>
      </c>
      <c r="H176" s="1">
        <v>0</v>
      </c>
      <c r="I176" s="1">
        <v>-0.005295308077753136</v>
      </c>
      <c r="J176" s="1">
        <v>-0.004478802422096195</v>
      </c>
      <c r="K176" s="1">
        <v>-0.00452337855894025</v>
      </c>
    </row>
    <row r="177" spans="1:11">
      <c r="A177" s="11">
        <v>43517</v>
      </c>
      <c r="B177" s="1">
        <v>-0.005451295007117496</v>
      </c>
      <c r="C177" s="1">
        <v>0.006612848286829509</v>
      </c>
      <c r="D177" s="1">
        <v>-0.003546182138839726</v>
      </c>
      <c r="E177" s="1">
        <v>-0.009846656040269464</v>
      </c>
      <c r="F177" s="1">
        <v>0.01755797466922315</v>
      </c>
      <c r="G177" s="1">
        <v>0.003597118989279391</v>
      </c>
      <c r="H177" s="1">
        <v>0.007997300027997367</v>
      </c>
      <c r="I177" s="1">
        <v>0</v>
      </c>
      <c r="J177" s="1">
        <v>0</v>
      </c>
      <c r="K177" s="1">
        <v>0</v>
      </c>
    </row>
    <row r="178" spans="1:11">
      <c r="A178" s="11">
        <v>43518</v>
      </c>
      <c r="B178" s="1">
        <v>0</v>
      </c>
      <c r="C178" s="1">
        <v>0</v>
      </c>
      <c r="D178" s="1">
        <v>0</v>
      </c>
      <c r="E178" s="1">
        <v>0</v>
      </c>
      <c r="F178" s="1">
        <v>0</v>
      </c>
      <c r="G178" s="1">
        <v>0</v>
      </c>
      <c r="H178" s="1">
        <v>0</v>
      </c>
      <c r="I178" s="1">
        <v>0.01317538048845934</v>
      </c>
      <c r="J178" s="1">
        <v>-0.003067494582143837</v>
      </c>
      <c r="K178" s="1">
        <v>-0.0006342315683767197</v>
      </c>
    </row>
    <row r="179" spans="1:11">
      <c r="A179" s="11">
        <v>43520</v>
      </c>
      <c r="B179" s="1">
        <v>0.0780530138284059</v>
      </c>
      <c r="C179" s="1">
        <v>0.04029194742685704</v>
      </c>
      <c r="D179" s="1">
        <v>-0.01245546988221613</v>
      </c>
      <c r="E179" s="1">
        <v>-0.003315066218937401</v>
      </c>
      <c r="F179" s="1">
        <v>0.07602691922718208</v>
      </c>
      <c r="G179" s="1">
        <v>0.03584226101507726</v>
      </c>
      <c r="H179" s="1">
        <v>0.02247900865438934</v>
      </c>
      <c r="I179" s="1">
        <v>0</v>
      </c>
      <c r="J179" s="1">
        <v>0</v>
      </c>
      <c r="K179" s="1">
        <v>0</v>
      </c>
    </row>
    <row r="180" spans="1:11">
      <c r="A180" s="11">
        <v>43521</v>
      </c>
      <c r="B180" s="1">
        <v>0</v>
      </c>
      <c r="C180" s="1">
        <v>0</v>
      </c>
      <c r="D180" s="1">
        <v>0</v>
      </c>
      <c r="E180" s="1">
        <v>0</v>
      </c>
      <c r="F180" s="1">
        <v>0</v>
      </c>
      <c r="G180" s="1">
        <v>0</v>
      </c>
      <c r="H180" s="1">
        <v>0</v>
      </c>
      <c r="I180" s="1">
        <v>0.00958888246002787</v>
      </c>
      <c r="J180" s="1">
        <v>0.004307757497452824</v>
      </c>
      <c r="K180" s="1">
        <v>0.003489562537616786</v>
      </c>
    </row>
    <row r="181" spans="1:11">
      <c r="A181" s="11">
        <v>43521</v>
      </c>
      <c r="B181" s="1">
        <v>-0.03681102352026056</v>
      </c>
      <c r="C181" s="1">
        <v>-0.03283756183279263</v>
      </c>
      <c r="D181" s="1">
        <v>-0.03603604220599854</v>
      </c>
      <c r="E181" s="1">
        <v>0.008869163923776346</v>
      </c>
      <c r="F181" s="1">
        <v>-0.02971101355015426</v>
      </c>
      <c r="G181" s="1">
        <v>-0.004152186394646096</v>
      </c>
      <c r="H181" s="1">
        <v>-0.0201797452890673</v>
      </c>
      <c r="I181" s="1">
        <v>0</v>
      </c>
      <c r="J181" s="1">
        <v>0</v>
      </c>
      <c r="K181" s="1">
        <v>0</v>
      </c>
    </row>
    <row r="182" spans="1:11">
      <c r="A182" s="11">
        <v>43522</v>
      </c>
      <c r="B182" s="1">
        <v>0</v>
      </c>
      <c r="C182" s="1">
        <v>0</v>
      </c>
      <c r="D182" s="1">
        <v>0</v>
      </c>
      <c r="E182" s="1">
        <v>0</v>
      </c>
      <c r="F182" s="1">
        <v>0</v>
      </c>
      <c r="G182" s="1">
        <v>0</v>
      </c>
      <c r="H182" s="1">
        <v>0</v>
      </c>
      <c r="I182" s="1">
        <v>-0.001431182456575919</v>
      </c>
      <c r="J182" s="1">
        <v>-0.001021386734993746</v>
      </c>
      <c r="K182" s="1">
        <v>-0.008535353074307084</v>
      </c>
    </row>
    <row r="183" spans="1:11">
      <c r="A183" s="11">
        <v>43522</v>
      </c>
      <c r="B183" s="1">
        <v>0.005912197981596146</v>
      </c>
      <c r="C183" s="1">
        <v>0.01654085801868499</v>
      </c>
      <c r="D183" s="1">
        <v>-0.01308406316189492</v>
      </c>
      <c r="E183" s="1">
        <v>-0.00109884764253787</v>
      </c>
      <c r="F183" s="1">
        <v>-0.02911071778329177</v>
      </c>
      <c r="G183" s="1">
        <v>0.006254248397072226</v>
      </c>
      <c r="H183" s="1">
        <v>0.01835447777987187</v>
      </c>
      <c r="I183" s="1">
        <v>0</v>
      </c>
      <c r="J183" s="1">
        <v>0</v>
      </c>
      <c r="K183" s="1">
        <v>0</v>
      </c>
    </row>
    <row r="184" spans="1:11">
      <c r="A184" s="11">
        <v>43523</v>
      </c>
      <c r="B184" s="1">
        <v>0</v>
      </c>
      <c r="C184" s="1">
        <v>0</v>
      </c>
      <c r="D184" s="1">
        <v>0</v>
      </c>
      <c r="E184" s="1">
        <v>0</v>
      </c>
      <c r="F184" s="1">
        <v>0</v>
      </c>
      <c r="G184" s="1">
        <v>0</v>
      </c>
      <c r="H184" s="1">
        <v>0</v>
      </c>
      <c r="I184" s="1">
        <v>0.006254253764049533</v>
      </c>
      <c r="J184" s="1">
        <v>0.001635872635569635</v>
      </c>
      <c r="K184" s="1">
        <v>0.00416719195536297</v>
      </c>
    </row>
    <row r="185" spans="1:11">
      <c r="A185" s="11">
        <v>43523</v>
      </c>
      <c r="B185" s="1">
        <v>0.002938635721599692</v>
      </c>
      <c r="C185" s="1">
        <v>0.02055387220949467</v>
      </c>
      <c r="D185" s="1">
        <v>-0.02272732362839858</v>
      </c>
      <c r="E185" s="1">
        <v>-0.01210123985914491</v>
      </c>
      <c r="F185" s="1">
        <v>0.09997413975662872</v>
      </c>
      <c r="G185" s="1">
        <v>-0.004143657602432516</v>
      </c>
      <c r="H185" s="1">
        <v>0.01931937231072967</v>
      </c>
      <c r="I185" s="1">
        <v>0</v>
      </c>
      <c r="J185" s="1">
        <v>0</v>
      </c>
      <c r="K185" s="1">
        <v>0</v>
      </c>
    </row>
    <row r="186" spans="1:11">
      <c r="A186" s="11">
        <v>43524</v>
      </c>
      <c r="B186" s="1">
        <v>0</v>
      </c>
      <c r="C186" s="1">
        <v>0</v>
      </c>
      <c r="D186" s="1">
        <v>0</v>
      </c>
      <c r="E186" s="1">
        <v>0</v>
      </c>
      <c r="F186" s="1">
        <v>0</v>
      </c>
      <c r="G186" s="1">
        <v>0</v>
      </c>
      <c r="H186" s="1">
        <v>0</v>
      </c>
      <c r="I186" s="1">
        <v>0.005049834178241897</v>
      </c>
      <c r="J186" s="1">
        <v>0.003061773932951262</v>
      </c>
      <c r="K186" s="1">
        <v>0.004256224803715236</v>
      </c>
    </row>
    <row r="187" spans="1:11">
      <c r="A187" s="11">
        <v>43524</v>
      </c>
      <c r="B187" s="1">
        <v>0.01653409509146675</v>
      </c>
      <c r="C187" s="1">
        <v>0.06153850318754772</v>
      </c>
      <c r="D187" s="1">
        <v>0.003876059722601966</v>
      </c>
      <c r="E187" s="1">
        <v>0.024498842917273</v>
      </c>
      <c r="F187" s="1">
        <v>0.008562465556659626</v>
      </c>
      <c r="G187" s="1">
        <v>0.003467477436428057</v>
      </c>
      <c r="H187" s="1">
        <v>0.04541663515815131</v>
      </c>
      <c r="I187" s="1">
        <v>0</v>
      </c>
      <c r="J187" s="1">
        <v>0</v>
      </c>
      <c r="K187" s="1">
        <v>0</v>
      </c>
    </row>
    <row r="188" spans="1:11">
      <c r="A188" s="11">
        <v>43525</v>
      </c>
      <c r="B188" s="1">
        <v>0</v>
      </c>
      <c r="C188" s="1">
        <v>0</v>
      </c>
      <c r="D188" s="1">
        <v>0</v>
      </c>
      <c r="E188" s="1">
        <v>0</v>
      </c>
      <c r="F188" s="1">
        <v>0</v>
      </c>
      <c r="G188" s="1">
        <v>0</v>
      </c>
      <c r="H188" s="1">
        <v>0</v>
      </c>
      <c r="I188" s="1">
        <v>0.01249673220528758</v>
      </c>
      <c r="J188" s="1">
        <v>0.000610316250011067</v>
      </c>
      <c r="K188" s="1">
        <v>0.00667516949320679</v>
      </c>
    </row>
    <row r="189" spans="1:11">
      <c r="A189" s="11">
        <v>43527</v>
      </c>
      <c r="B189" s="1">
        <v>0.008029678323428158</v>
      </c>
      <c r="C189" s="1">
        <v>0.01778651947462695</v>
      </c>
      <c r="D189" s="1">
        <v>0.01351354326154453</v>
      </c>
      <c r="E189" s="1">
        <v>0.01195655198925705</v>
      </c>
      <c r="F189" s="1">
        <v>0.03240127732945774</v>
      </c>
      <c r="G189" s="1">
        <v>0.03593641681696136</v>
      </c>
      <c r="H189" s="1">
        <v>-0.009426096617652369</v>
      </c>
      <c r="I189" s="1">
        <v>0</v>
      </c>
      <c r="J189" s="1">
        <v>0</v>
      </c>
      <c r="K189" s="1">
        <v>0</v>
      </c>
    </row>
    <row r="190" spans="1:11">
      <c r="A190" s="11">
        <v>43528</v>
      </c>
      <c r="B190" s="1">
        <v>0</v>
      </c>
      <c r="C190" s="1">
        <v>0</v>
      </c>
      <c r="D190" s="1">
        <v>0</v>
      </c>
      <c r="E190" s="1">
        <v>0</v>
      </c>
      <c r="F190" s="1">
        <v>0</v>
      </c>
      <c r="G190" s="1">
        <v>0</v>
      </c>
      <c r="H190" s="1">
        <v>0</v>
      </c>
      <c r="I190" s="1">
        <v>0.0003817582515615037</v>
      </c>
      <c r="J190" s="1">
        <v>-0.002236828040734107</v>
      </c>
      <c r="K190" s="1">
        <v>-0.008525427023525434</v>
      </c>
    </row>
    <row r="191" spans="1:11">
      <c r="A191" s="11">
        <v>43528</v>
      </c>
      <c r="B191" s="1">
        <v>0.000816936613196706</v>
      </c>
      <c r="C191" s="1">
        <v>0.006731417034541165</v>
      </c>
      <c r="D191" s="1">
        <v>-0.01333336229337112</v>
      </c>
      <c r="E191" s="1">
        <v>-0.009667058031259779</v>
      </c>
      <c r="F191" s="1">
        <v>0.0003772597360389707</v>
      </c>
      <c r="G191" s="1">
        <v>-0.01267516213223518</v>
      </c>
      <c r="H191" s="1">
        <v>-0.002660248445224167</v>
      </c>
      <c r="I191" s="1">
        <v>0</v>
      </c>
      <c r="J191" s="1">
        <v>0</v>
      </c>
      <c r="K191" s="1">
        <v>0</v>
      </c>
    </row>
    <row r="192" spans="1:11">
      <c r="A192" s="11">
        <v>43529</v>
      </c>
      <c r="B192" s="1">
        <v>0</v>
      </c>
      <c r="C192" s="1">
        <v>0</v>
      </c>
      <c r="D192" s="1">
        <v>0</v>
      </c>
      <c r="E192" s="1">
        <v>0</v>
      </c>
      <c r="F192" s="1">
        <v>0</v>
      </c>
      <c r="G192" s="1">
        <v>0</v>
      </c>
      <c r="H192" s="1">
        <v>0</v>
      </c>
      <c r="I192" s="1">
        <v>-0.005087655064059282</v>
      </c>
      <c r="J192" s="1">
        <v>0.001834358278689052</v>
      </c>
      <c r="K192" s="1">
        <v>-0.002123230209029825</v>
      </c>
    </row>
    <row r="193" spans="1:11">
      <c r="A193" s="11">
        <v>43529</v>
      </c>
      <c r="B193" s="1">
        <v>0.002040890627374115</v>
      </c>
      <c r="C193" s="1">
        <v>-0.01002966390312421</v>
      </c>
      <c r="D193" s="1">
        <v>-0.005791518540661955</v>
      </c>
      <c r="E193" s="1">
        <v>0.00976142226678034</v>
      </c>
      <c r="F193" s="1">
        <v>-0.01319757104600394</v>
      </c>
      <c r="G193" s="1">
        <v>0</v>
      </c>
      <c r="H193" s="1">
        <v>-0.01510683356508202</v>
      </c>
      <c r="I193" s="1">
        <v>0</v>
      </c>
      <c r="J193" s="1">
        <v>0</v>
      </c>
      <c r="K193" s="1">
        <v>0</v>
      </c>
    </row>
    <row r="194" spans="1:11">
      <c r="A194" s="11">
        <v>43530</v>
      </c>
      <c r="B194" s="1">
        <v>0</v>
      </c>
      <c r="C194" s="1">
        <v>0</v>
      </c>
      <c r="D194" s="1">
        <v>0</v>
      </c>
      <c r="E194" s="1">
        <v>0</v>
      </c>
      <c r="F194" s="1">
        <v>0</v>
      </c>
      <c r="G194" s="1">
        <v>0</v>
      </c>
      <c r="H194" s="1">
        <v>0</v>
      </c>
      <c r="I194" s="1">
        <v>-0.006648030723858334</v>
      </c>
      <c r="J194" s="1">
        <v>-0.004069245413293565</v>
      </c>
      <c r="K194" s="1">
        <v>-0.004999973997032447</v>
      </c>
    </row>
    <row r="195" spans="1:11">
      <c r="A195" s="11">
        <v>43530</v>
      </c>
      <c r="B195" s="1">
        <v>-0.03136466606755617</v>
      </c>
      <c r="C195" s="1">
        <v>-0.0392257141040373</v>
      </c>
      <c r="D195" s="1">
        <v>0</v>
      </c>
      <c r="E195" s="1">
        <v>-0.02685295016876021</v>
      </c>
      <c r="F195" s="1">
        <v>-0.02713037383228067</v>
      </c>
      <c r="G195" s="1">
        <v>-0.002026924359969096</v>
      </c>
      <c r="H195" s="1">
        <v>-0.02526041961506975</v>
      </c>
      <c r="I195" s="1">
        <v>0</v>
      </c>
      <c r="J195" s="1">
        <v>0</v>
      </c>
      <c r="K195" s="1">
        <v>0</v>
      </c>
    </row>
    <row r="196" spans="1:11">
      <c r="A196" s="11">
        <v>43531</v>
      </c>
      <c r="B196" s="1">
        <v>0</v>
      </c>
      <c r="C196" s="1">
        <v>0</v>
      </c>
      <c r="D196" s="1">
        <v>0</v>
      </c>
      <c r="E196" s="1">
        <v>0</v>
      </c>
      <c r="F196" s="1">
        <v>0</v>
      </c>
      <c r="G196" s="1">
        <v>0</v>
      </c>
      <c r="H196" s="1">
        <v>0</v>
      </c>
      <c r="I196" s="1">
        <v>-0.01158310088204439</v>
      </c>
      <c r="J196" s="1">
        <v>-0.006537207898037356</v>
      </c>
      <c r="K196" s="1">
        <v>-0.003100512174951886</v>
      </c>
    </row>
    <row r="197" spans="1:11">
      <c r="A197" s="11">
        <v>43531</v>
      </c>
      <c r="B197" s="1">
        <v>-0.03700581026788641</v>
      </c>
      <c r="C197" s="1">
        <v>-0.03420310776767466</v>
      </c>
      <c r="D197" s="1">
        <v>0.02718452621065715</v>
      </c>
      <c r="E197" s="1">
        <v>-0.0441500372506235</v>
      </c>
      <c r="F197" s="1">
        <v>-0.01170470400308821</v>
      </c>
      <c r="G197" s="1">
        <v>-0.04874751500818053</v>
      </c>
      <c r="H197" s="1">
        <v>-0.0148276669012497</v>
      </c>
      <c r="I197" s="1">
        <v>0</v>
      </c>
      <c r="J197" s="1">
        <v>0</v>
      </c>
      <c r="K197" s="1">
        <v>0</v>
      </c>
    </row>
    <row r="198" spans="1:11">
      <c r="A198" s="11">
        <v>43532</v>
      </c>
      <c r="B198" s="1">
        <v>0</v>
      </c>
      <c r="C198" s="1">
        <v>0</v>
      </c>
      <c r="D198" s="1">
        <v>0</v>
      </c>
      <c r="E198" s="1">
        <v>0</v>
      </c>
      <c r="F198" s="1">
        <v>0</v>
      </c>
      <c r="G198" s="1">
        <v>0</v>
      </c>
      <c r="H198" s="1">
        <v>0</v>
      </c>
      <c r="I198" s="1">
        <v>-0.002213507632587763</v>
      </c>
      <c r="J198" s="1">
        <v>-0.00164520579876426</v>
      </c>
      <c r="K198" s="1">
        <v>0.0006434650749800319</v>
      </c>
    </row>
    <row r="199" spans="1:11">
      <c r="A199" s="11">
        <v>43534</v>
      </c>
      <c r="B199" s="1">
        <v>0.01703063180355802</v>
      </c>
      <c r="C199" s="1">
        <v>0.06382978243002801</v>
      </c>
      <c r="D199" s="1">
        <v>0.04347811508159061</v>
      </c>
      <c r="E199" s="1">
        <v>0.003464251379803773</v>
      </c>
      <c r="F199" s="1">
        <v>0.03862976395825313</v>
      </c>
      <c r="G199" s="1">
        <v>0.01779357809345505</v>
      </c>
      <c r="H199" s="1">
        <v>0.0285288207556289</v>
      </c>
      <c r="I199" s="1">
        <v>0</v>
      </c>
      <c r="J199" s="1">
        <v>0</v>
      </c>
      <c r="K199" s="1">
        <v>0</v>
      </c>
    </row>
    <row r="200" spans="1:11">
      <c r="A200" s="11">
        <v>43535</v>
      </c>
      <c r="B200" s="1">
        <v>0</v>
      </c>
      <c r="C200" s="1">
        <v>0</v>
      </c>
      <c r="D200" s="1">
        <v>0</v>
      </c>
      <c r="E200" s="1">
        <v>0</v>
      </c>
      <c r="F200" s="1">
        <v>0</v>
      </c>
      <c r="G200" s="1">
        <v>0</v>
      </c>
      <c r="H200" s="1">
        <v>0</v>
      </c>
      <c r="I200" s="1">
        <v>0.01539873476027198</v>
      </c>
      <c r="J200" s="1">
        <v>0.01071068883203274</v>
      </c>
      <c r="K200" s="1">
        <v>0.008681592099447411</v>
      </c>
    </row>
    <row r="201" spans="1:11">
      <c r="A201" s="11">
        <v>43535</v>
      </c>
      <c r="B201" s="1">
        <v>-0.00901670878485028</v>
      </c>
      <c r="C201" s="1">
        <v>-0.009210638301033414</v>
      </c>
      <c r="D201" s="1">
        <v>0.005434795083114841</v>
      </c>
      <c r="E201" s="1">
        <v>0.0230150266643887</v>
      </c>
      <c r="F201" s="1">
        <v>-0.01859647338362014</v>
      </c>
      <c r="G201" s="1">
        <v>0.002097870379198286</v>
      </c>
      <c r="H201" s="1">
        <v>-0.01783695304947075</v>
      </c>
      <c r="I201" s="1">
        <v>0</v>
      </c>
      <c r="J201" s="1">
        <v>0</v>
      </c>
      <c r="K201" s="1">
        <v>0</v>
      </c>
    </row>
    <row r="202" spans="1:11">
      <c r="A202" s="11">
        <v>43536</v>
      </c>
      <c r="B202" s="1">
        <v>0</v>
      </c>
      <c r="C202" s="1">
        <v>0</v>
      </c>
      <c r="D202" s="1">
        <v>0</v>
      </c>
      <c r="E202" s="1">
        <v>0</v>
      </c>
      <c r="F202" s="1">
        <v>0</v>
      </c>
      <c r="G202" s="1">
        <v>0</v>
      </c>
      <c r="H202" s="1">
        <v>0</v>
      </c>
      <c r="I202" s="1">
        <v>0.005526098977210347</v>
      </c>
      <c r="J202" s="1">
        <v>0.001834239188046594</v>
      </c>
      <c r="K202" s="1">
        <v>-0.0004248936995377983</v>
      </c>
    </row>
    <row r="203" spans="1:11">
      <c r="A203" s="11">
        <v>43536</v>
      </c>
      <c r="B203" s="1">
        <v>0.001516335861324825</v>
      </c>
      <c r="C203" s="1">
        <v>0.01593637403549963</v>
      </c>
      <c r="D203" s="1">
        <v>-0.009008953479346715</v>
      </c>
      <c r="E203" s="1">
        <v>0.004499429263486121</v>
      </c>
      <c r="F203" s="1">
        <v>-0.007486020447602937</v>
      </c>
      <c r="G203" s="1">
        <v>0.01395672207164811</v>
      </c>
      <c r="H203" s="1">
        <v>0.01206695278955228</v>
      </c>
      <c r="I203" s="1">
        <v>0</v>
      </c>
      <c r="J203" s="1">
        <v>0</v>
      </c>
      <c r="K203" s="1">
        <v>0</v>
      </c>
    </row>
    <row r="204" spans="1:11">
      <c r="A204" s="11">
        <v>43537</v>
      </c>
      <c r="B204" s="1">
        <v>0</v>
      </c>
      <c r="C204" s="1">
        <v>0</v>
      </c>
      <c r="D204" s="1">
        <v>0</v>
      </c>
      <c r="E204" s="1">
        <v>0</v>
      </c>
      <c r="F204" s="1">
        <v>0</v>
      </c>
      <c r="G204" s="1">
        <v>0</v>
      </c>
      <c r="H204" s="1">
        <v>0</v>
      </c>
      <c r="I204" s="1">
        <v>0.004857030911711968</v>
      </c>
      <c r="J204" s="1">
        <v>0.004678569889767115</v>
      </c>
      <c r="K204" s="1">
        <v>-0.005527903803199563</v>
      </c>
    </row>
    <row r="205" spans="1:11">
      <c r="A205" s="11">
        <v>43537</v>
      </c>
      <c r="B205" s="1">
        <v>0.00389362562366613</v>
      </c>
      <c r="C205" s="1">
        <v>0.008496790114397967</v>
      </c>
      <c r="D205" s="1">
        <v>0.03818167284310814</v>
      </c>
      <c r="E205" s="1">
        <v>-0.005599146364645535</v>
      </c>
      <c r="F205" s="1">
        <v>0.02490561249553802</v>
      </c>
      <c r="G205" s="1">
        <v>-0.02339982774042826</v>
      </c>
      <c r="H205" s="1">
        <v>0.03183026121877219</v>
      </c>
      <c r="I205" s="1">
        <v>0</v>
      </c>
      <c r="J205" s="1">
        <v>0</v>
      </c>
      <c r="K205" s="1">
        <v>0</v>
      </c>
    </row>
    <row r="206" spans="1:11">
      <c r="A206" s="11">
        <v>43538</v>
      </c>
      <c r="B206" s="1">
        <v>0</v>
      </c>
      <c r="C206" s="1">
        <v>0</v>
      </c>
      <c r="D206" s="1">
        <v>0</v>
      </c>
      <c r="E206" s="1">
        <v>0</v>
      </c>
      <c r="F206" s="1">
        <v>0</v>
      </c>
      <c r="G206" s="1">
        <v>0</v>
      </c>
      <c r="H206" s="1">
        <v>0</v>
      </c>
      <c r="I206" s="1">
        <v>0.004579043309695052</v>
      </c>
      <c r="J206" s="1">
        <v>0.006276504041003994</v>
      </c>
      <c r="K206" s="1">
        <v>0.003206929973024408</v>
      </c>
    </row>
    <row r="207" spans="1:11">
      <c r="A207" s="11">
        <v>43538</v>
      </c>
      <c r="B207" s="1">
        <v>0.032751656674606</v>
      </c>
      <c r="C207" s="1">
        <v>0.02112750779519956</v>
      </c>
      <c r="D207" s="1">
        <v>-0.01401046707769893</v>
      </c>
      <c r="E207" s="1">
        <v>0.01801798566735768</v>
      </c>
      <c r="F207" s="1">
        <v>0.03717908358007715</v>
      </c>
      <c r="G207" s="1">
        <v>0.007751946143551125</v>
      </c>
      <c r="H207" s="1">
        <v>-0.000899777788004541</v>
      </c>
      <c r="I207" s="1">
        <v>0</v>
      </c>
      <c r="J207" s="1">
        <v>0</v>
      </c>
      <c r="K207" s="1">
        <v>0</v>
      </c>
    </row>
    <row r="208" spans="1:11">
      <c r="A208" s="11">
        <v>43539</v>
      </c>
      <c r="B208" s="1">
        <v>0</v>
      </c>
      <c r="C208" s="1">
        <v>0</v>
      </c>
      <c r="D208" s="1">
        <v>0</v>
      </c>
      <c r="E208" s="1">
        <v>0</v>
      </c>
      <c r="F208" s="1">
        <v>0</v>
      </c>
      <c r="G208" s="1">
        <v>0</v>
      </c>
      <c r="H208" s="1">
        <v>0</v>
      </c>
      <c r="I208" s="1">
        <v>0.01114202632256411</v>
      </c>
      <c r="J208" s="1">
        <v>0.005030141411813904</v>
      </c>
      <c r="K208" s="1">
        <v>0.01054865042129882</v>
      </c>
    </row>
    <row r="209" spans="1:11">
      <c r="A209" s="11">
        <v>43541</v>
      </c>
      <c r="B209" s="1">
        <v>0.02900052780152551</v>
      </c>
      <c r="C209" s="1">
        <v>0.1000255427841634</v>
      </c>
      <c r="D209" s="1">
        <v>0.04085259547466547</v>
      </c>
      <c r="E209" s="1">
        <v>-0.04203542783904046</v>
      </c>
      <c r="F209" s="1">
        <v>-0.02439016177279629</v>
      </c>
      <c r="G209" s="1">
        <v>0.01398600146547291</v>
      </c>
      <c r="H209" s="1">
        <v>0.0421846035376523</v>
      </c>
      <c r="I209" s="1">
        <v>0</v>
      </c>
      <c r="J209" s="1">
        <v>0</v>
      </c>
      <c r="K209" s="1">
        <v>0</v>
      </c>
    </row>
    <row r="210" spans="1:11">
      <c r="A210" s="11">
        <v>43542</v>
      </c>
      <c r="B210" s="1">
        <v>0</v>
      </c>
      <c r="C210" s="1">
        <v>0</v>
      </c>
      <c r="D210" s="1">
        <v>0</v>
      </c>
      <c r="E210" s="1">
        <v>0</v>
      </c>
      <c r="F210" s="1">
        <v>0</v>
      </c>
      <c r="G210" s="1">
        <v>0</v>
      </c>
      <c r="H210" s="1">
        <v>0</v>
      </c>
      <c r="I210" s="1">
        <v>-0.01289768553276338</v>
      </c>
      <c r="J210" s="1">
        <v>0.006005942209624582</v>
      </c>
      <c r="K210" s="1">
        <v>0.001898003352891697</v>
      </c>
    </row>
    <row r="211" spans="1:11">
      <c r="A211" s="11">
        <v>43542</v>
      </c>
      <c r="B211" s="1">
        <v>-0.001419268178622479</v>
      </c>
      <c r="C211" s="1">
        <v>-0.007616030835646104</v>
      </c>
      <c r="D211" s="1">
        <v>-0.0392491652057948</v>
      </c>
      <c r="E211" s="1">
        <v>0.009237967579987405</v>
      </c>
      <c r="F211" s="1">
        <v>-0.00606077088135426</v>
      </c>
      <c r="G211" s="1">
        <v>-0.01172415700916318</v>
      </c>
      <c r="H211" s="1">
        <v>-0.02157795978445953</v>
      </c>
      <c r="I211" s="1">
        <v>0</v>
      </c>
      <c r="J211" s="1">
        <v>0</v>
      </c>
      <c r="K211" s="1">
        <v>0</v>
      </c>
    </row>
    <row r="212" spans="1:11">
      <c r="A212" s="11">
        <v>43543</v>
      </c>
      <c r="B212" s="1">
        <v>0</v>
      </c>
      <c r="C212" s="1">
        <v>0</v>
      </c>
      <c r="D212" s="1">
        <v>0</v>
      </c>
      <c r="E212" s="1">
        <v>0</v>
      </c>
      <c r="F212" s="1">
        <v>0</v>
      </c>
      <c r="G212" s="1">
        <v>0</v>
      </c>
      <c r="H212" s="1">
        <v>0</v>
      </c>
      <c r="I212" s="1">
        <v>0.01433455605208978</v>
      </c>
      <c r="J212" s="1">
        <v>-0.002984918888613741</v>
      </c>
      <c r="K212" s="1">
        <v>-0.00852461692415496</v>
      </c>
    </row>
    <row r="213" spans="1:11">
      <c r="A213" s="11">
        <v>43543</v>
      </c>
      <c r="B213" s="1">
        <v>-0.007106598897421934</v>
      </c>
      <c r="C213" s="1">
        <v>-0.003488374383026072</v>
      </c>
      <c r="D213" s="1">
        <v>-0.01776195563273086</v>
      </c>
      <c r="E213" s="1">
        <v>0.009153194072953008</v>
      </c>
      <c r="F213" s="1">
        <v>0.007088480606828318</v>
      </c>
      <c r="G213" s="1">
        <v>0.02093508310747216</v>
      </c>
      <c r="H213" s="1">
        <v>0.0002397340275186455</v>
      </c>
      <c r="I213" s="1">
        <v>0</v>
      </c>
      <c r="J213" s="1">
        <v>0</v>
      </c>
      <c r="K213" s="1">
        <v>0</v>
      </c>
    </row>
    <row r="214" spans="1:11">
      <c r="A214" s="11">
        <v>43544</v>
      </c>
      <c r="B214" s="1">
        <v>0</v>
      </c>
      <c r="C214" s="1">
        <v>0</v>
      </c>
      <c r="D214" s="1">
        <v>0</v>
      </c>
      <c r="E214" s="1">
        <v>0</v>
      </c>
      <c r="F214" s="1">
        <v>0</v>
      </c>
      <c r="G214" s="1">
        <v>0</v>
      </c>
      <c r="H214" s="1">
        <v>0</v>
      </c>
      <c r="I214" s="1">
        <v>-0.0002499433847998889</v>
      </c>
      <c r="J214" s="1">
        <v>-0.01277455232959057</v>
      </c>
      <c r="K214" s="1">
        <v>-0.01241895044275376</v>
      </c>
    </row>
    <row r="215" spans="1:11">
      <c r="A215" s="11">
        <v>43544</v>
      </c>
      <c r="B215" s="1">
        <v>-0.01349698929313659</v>
      </c>
      <c r="C215" s="1">
        <v>-0.009334801188337627</v>
      </c>
      <c r="D215" s="1">
        <v>0.001808322407129248</v>
      </c>
      <c r="E215" s="1">
        <v>0.04195020150800577</v>
      </c>
      <c r="F215" s="1">
        <v>-0.01453113594881017</v>
      </c>
      <c r="G215" s="1">
        <v>0.008885887226234512</v>
      </c>
      <c r="H215" s="1">
        <v>-0.008892549090954827</v>
      </c>
      <c r="I215" s="1">
        <v>0</v>
      </c>
      <c r="J215" s="1">
        <v>0</v>
      </c>
      <c r="K215" s="1">
        <v>0</v>
      </c>
    </row>
    <row r="216" spans="1:11">
      <c r="A216" s="11">
        <v>43545</v>
      </c>
      <c r="B216" s="1">
        <v>0</v>
      </c>
      <c r="C216" s="1">
        <v>0</v>
      </c>
      <c r="D216" s="1">
        <v>0</v>
      </c>
      <c r="E216" s="1">
        <v>0</v>
      </c>
      <c r="F216" s="1">
        <v>0</v>
      </c>
      <c r="G216" s="1">
        <v>0</v>
      </c>
      <c r="H216" s="1">
        <v>0</v>
      </c>
      <c r="I216" s="1">
        <v>0.001501043320876416</v>
      </c>
      <c r="J216" s="1">
        <v>0.0103115309381685</v>
      </c>
      <c r="K216" s="1">
        <v>0.01665918900332874</v>
      </c>
    </row>
    <row r="217" spans="1:11">
      <c r="A217" s="11">
        <v>43545</v>
      </c>
      <c r="B217" s="1">
        <v>0.007462694433508332</v>
      </c>
      <c r="C217" s="1">
        <v>0.01354521269395237</v>
      </c>
      <c r="D217" s="1">
        <v>-0.0198555648441916</v>
      </c>
      <c r="E217" s="1">
        <v>-0.007617114448575935</v>
      </c>
      <c r="F217" s="1">
        <v>0.001459241500878949</v>
      </c>
      <c r="G217" s="1">
        <v>0.003387530888298684</v>
      </c>
      <c r="H217" s="1">
        <v>0.01049962179945352</v>
      </c>
      <c r="I217" s="1">
        <v>0</v>
      </c>
      <c r="J217" s="1">
        <v>0</v>
      </c>
      <c r="K217" s="1">
        <v>0</v>
      </c>
    </row>
    <row r="218" spans="1:11">
      <c r="A218" s="11">
        <v>43546</v>
      </c>
      <c r="B218" s="1">
        <v>0</v>
      </c>
      <c r="C218" s="1">
        <v>0</v>
      </c>
      <c r="D218" s="1">
        <v>0</v>
      </c>
      <c r="E218" s="1">
        <v>0</v>
      </c>
      <c r="F218" s="1">
        <v>0</v>
      </c>
      <c r="G218" s="1">
        <v>0</v>
      </c>
      <c r="H218" s="1">
        <v>0</v>
      </c>
      <c r="I218" s="1">
        <v>-0.02610538038706323</v>
      </c>
      <c r="J218" s="1">
        <v>-0.01020628847875604</v>
      </c>
      <c r="K218" s="1">
        <v>-0.004440059200789381</v>
      </c>
    </row>
    <row r="219" spans="1:11">
      <c r="A219" s="11">
        <v>43548</v>
      </c>
      <c r="B219" s="1">
        <v>-0.03930035818593181</v>
      </c>
      <c r="C219" s="1">
        <v>-0.03765259155868428</v>
      </c>
      <c r="D219" s="1">
        <v>-0.01657454524242397</v>
      </c>
      <c r="E219" s="1">
        <v>-0.02631564333823933</v>
      </c>
      <c r="F219" s="1">
        <v>-0.02262284474021403</v>
      </c>
      <c r="G219" s="1">
        <v>-0.01620516603145949</v>
      </c>
      <c r="H219" s="1">
        <v>-0.02317395203761008</v>
      </c>
      <c r="I219" s="1">
        <v>0</v>
      </c>
      <c r="J219" s="1">
        <v>0</v>
      </c>
      <c r="K219" s="1">
        <v>0</v>
      </c>
    </row>
    <row r="220" spans="1:11">
      <c r="A220" s="11">
        <v>43549</v>
      </c>
      <c r="B220" s="1">
        <v>0</v>
      </c>
      <c r="C220" s="1">
        <v>0</v>
      </c>
      <c r="D220" s="1">
        <v>0</v>
      </c>
      <c r="E220" s="1">
        <v>0</v>
      </c>
      <c r="F220" s="1">
        <v>0</v>
      </c>
      <c r="G220" s="1">
        <v>0</v>
      </c>
      <c r="H220" s="1">
        <v>0</v>
      </c>
      <c r="I220" s="1">
        <v>0.003334570503122913</v>
      </c>
      <c r="J220" s="1">
        <v>0.001213240066975541</v>
      </c>
      <c r="K220" s="1">
        <v>-0.001911331398098959</v>
      </c>
    </row>
    <row r="221" spans="1:11">
      <c r="A221" s="11">
        <v>43549</v>
      </c>
      <c r="B221" s="1">
        <v>-0.002570146046082744</v>
      </c>
      <c r="C221" s="1">
        <v>0.02004605943119731</v>
      </c>
      <c r="D221" s="1">
        <v>0.01310856417229189</v>
      </c>
      <c r="E221" s="1">
        <v>0.0168918087554526</v>
      </c>
      <c r="F221" s="1">
        <v>0.004158691347506016</v>
      </c>
      <c r="G221" s="1">
        <v>-0.003431705624104886</v>
      </c>
      <c r="H221" s="1">
        <v>-0.003352232264703825</v>
      </c>
      <c r="I221" s="1">
        <v>0</v>
      </c>
      <c r="J221" s="1">
        <v>0</v>
      </c>
      <c r="K221" s="1">
        <v>0</v>
      </c>
    </row>
    <row r="222" spans="1:11">
      <c r="A222" s="11">
        <v>43550</v>
      </c>
      <c r="B222" s="1">
        <v>0</v>
      </c>
      <c r="C222" s="1">
        <v>0</v>
      </c>
      <c r="D222" s="1">
        <v>0</v>
      </c>
      <c r="E222" s="1">
        <v>0</v>
      </c>
      <c r="F222" s="1">
        <v>0</v>
      </c>
      <c r="G222" s="1">
        <v>0</v>
      </c>
      <c r="H222" s="1">
        <v>0</v>
      </c>
      <c r="I222" s="1">
        <v>0.009842625941893557</v>
      </c>
      <c r="J222" s="1">
        <v>0.006260026828686316</v>
      </c>
      <c r="K222" s="1">
        <v>0.001170257940718011</v>
      </c>
    </row>
    <row r="223" spans="1:11">
      <c r="A223" s="11">
        <v>43550</v>
      </c>
      <c r="B223" s="1">
        <v>0.02147292099877696</v>
      </c>
      <c r="C223" s="1">
        <v>0.04155315322231146</v>
      </c>
      <c r="D223" s="1">
        <v>0.009242165100713295</v>
      </c>
      <c r="E223" s="1">
        <v>0.0299004367770106</v>
      </c>
      <c r="F223" s="1">
        <v>0.00492256236922306</v>
      </c>
      <c r="G223" s="1">
        <v>-0.0006887192503642892</v>
      </c>
      <c r="H223" s="1">
        <v>0.02005176853781387</v>
      </c>
      <c r="I223" s="1">
        <v>0</v>
      </c>
      <c r="J223" s="1">
        <v>0</v>
      </c>
      <c r="K223" s="1">
        <v>0</v>
      </c>
    </row>
    <row r="224" spans="1:11">
      <c r="A224" s="11">
        <v>43551</v>
      </c>
      <c r="B224" s="1">
        <v>0</v>
      </c>
      <c r="C224" s="1">
        <v>0</v>
      </c>
      <c r="D224" s="1">
        <v>0</v>
      </c>
      <c r="E224" s="1">
        <v>0</v>
      </c>
      <c r="F224" s="1">
        <v>0</v>
      </c>
      <c r="G224" s="1">
        <v>0</v>
      </c>
      <c r="H224" s="1">
        <v>0</v>
      </c>
      <c r="I224" s="1">
        <v>-0.003417687430124272</v>
      </c>
      <c r="J224" s="1">
        <v>-0.0002007609038683356</v>
      </c>
      <c r="K224" s="1">
        <v>0.0005313937008317726</v>
      </c>
    </row>
    <row r="225" spans="1:11">
      <c r="A225" s="11">
        <v>43551</v>
      </c>
      <c r="B225" s="1">
        <v>-0.009039194428061559</v>
      </c>
      <c r="C225" s="1">
        <v>0.02636966520003003</v>
      </c>
      <c r="D225" s="1">
        <v>-0.007326023759454126</v>
      </c>
      <c r="E225" s="1">
        <v>0.01397862051807852</v>
      </c>
      <c r="F225" s="1">
        <v>0.0173391954378781</v>
      </c>
      <c r="G225" s="1">
        <v>-0.01378365766398848</v>
      </c>
      <c r="H225" s="1">
        <v>0.02320862079198971</v>
      </c>
      <c r="I225" s="1">
        <v>0</v>
      </c>
      <c r="J225" s="1">
        <v>0</v>
      </c>
      <c r="K225" s="1">
        <v>0</v>
      </c>
    </row>
    <row r="226" spans="1:11">
      <c r="A226" s="11">
        <v>43552</v>
      </c>
      <c r="B226" s="1">
        <v>0</v>
      </c>
      <c r="C226" s="1">
        <v>0</v>
      </c>
      <c r="D226" s="1">
        <v>0</v>
      </c>
      <c r="E226" s="1">
        <v>0</v>
      </c>
      <c r="F226" s="1">
        <v>0</v>
      </c>
      <c r="G226" s="1">
        <v>0</v>
      </c>
      <c r="H226" s="1">
        <v>0</v>
      </c>
      <c r="I226" s="1">
        <v>0.009018164071136425</v>
      </c>
      <c r="J226" s="1">
        <v>-0.002408612267300492</v>
      </c>
      <c r="K226" s="1">
        <v>-0.002230492170044007</v>
      </c>
    </row>
    <row r="227" spans="1:11">
      <c r="A227" s="11">
        <v>43552</v>
      </c>
      <c r="B227" s="1">
        <v>0.03372928336711412</v>
      </c>
      <c r="C227" s="1">
        <v>0.05204875900856454</v>
      </c>
      <c r="D227" s="1">
        <v>0.01845014827271263</v>
      </c>
      <c r="E227" s="1">
        <v>0.01696699383187483</v>
      </c>
      <c r="F227" s="1">
        <v>0.02644461764216066</v>
      </c>
      <c r="G227" s="1">
        <v>0.02236191955819034</v>
      </c>
      <c r="H227" s="1">
        <v>0.0584903813807971</v>
      </c>
      <c r="I227" s="1">
        <v>0</v>
      </c>
      <c r="J227" s="1">
        <v>0</v>
      </c>
      <c r="K227" s="1">
        <v>0</v>
      </c>
    </row>
    <row r="228" spans="1:11">
      <c r="A228" s="11">
        <v>43553</v>
      </c>
      <c r="B228" s="1">
        <v>0</v>
      </c>
      <c r="C228" s="1">
        <v>0</v>
      </c>
      <c r="D228" s="1">
        <v>0</v>
      </c>
      <c r="E228" s="1">
        <v>0</v>
      </c>
      <c r="F228" s="1">
        <v>0</v>
      </c>
      <c r="G228" s="1">
        <v>0</v>
      </c>
      <c r="H228" s="1">
        <v>0</v>
      </c>
      <c r="I228" s="1">
        <v>0.006294254655234699</v>
      </c>
      <c r="J228" s="1">
        <v>0.006036320407515561</v>
      </c>
      <c r="K228" s="1">
        <v>0.002554945844885692</v>
      </c>
    </row>
    <row r="229" spans="1:11">
      <c r="A229" s="11">
        <v>43555</v>
      </c>
      <c r="B229" s="1">
        <v>0.08618920818354159</v>
      </c>
      <c r="C229" s="1">
        <v>0.0165262152451604</v>
      </c>
      <c r="D229" s="1">
        <v>0.009057915295420216</v>
      </c>
      <c r="E229" s="1">
        <v>0.0239832236647799</v>
      </c>
      <c r="F229" s="1">
        <v>0.008786285393429294</v>
      </c>
      <c r="G229" s="1">
        <v>0.02529057966887716</v>
      </c>
      <c r="H229" s="1">
        <v>0.005866689985090989</v>
      </c>
      <c r="I229" s="1">
        <v>0</v>
      </c>
      <c r="J229" s="1">
        <v>0</v>
      </c>
      <c r="K229" s="1">
        <v>0</v>
      </c>
    </row>
    <row r="230" spans="1:11">
      <c r="A230" s="11">
        <v>43556</v>
      </c>
      <c r="B230" s="1">
        <v>0</v>
      </c>
      <c r="C230" s="1">
        <v>0</v>
      </c>
      <c r="D230" s="1">
        <v>0</v>
      </c>
      <c r="E230" s="1">
        <v>0</v>
      </c>
      <c r="F230" s="1">
        <v>0</v>
      </c>
      <c r="G230" s="1">
        <v>0</v>
      </c>
      <c r="H230" s="1">
        <v>0</v>
      </c>
      <c r="I230" s="1">
        <v>-0.003502804047716079</v>
      </c>
      <c r="J230" s="1">
        <v>-0.002400107329856849</v>
      </c>
      <c r="K230" s="1">
        <v>0.009662092880139417</v>
      </c>
    </row>
    <row r="231" spans="1:11">
      <c r="A231" s="11">
        <v>43556</v>
      </c>
      <c r="B231" s="1">
        <v>-0.01945957041479218</v>
      </c>
      <c r="C231" s="1">
        <v>-0.005281071708291507</v>
      </c>
      <c r="D231" s="1">
        <v>-0.0161578755616113</v>
      </c>
      <c r="E231" s="1">
        <v>0.00611006463530761</v>
      </c>
      <c r="F231" s="1">
        <v>-0.01439319268152961</v>
      </c>
      <c r="G231" s="1">
        <v>0.02666664201168167</v>
      </c>
      <c r="H231" s="1">
        <v>-0.01047741693850934</v>
      </c>
      <c r="I231" s="1">
        <v>0</v>
      </c>
      <c r="J231" s="1">
        <v>0</v>
      </c>
      <c r="K231" s="1">
        <v>0</v>
      </c>
    </row>
    <row r="232" spans="1:11">
      <c r="A232" s="11">
        <v>43557</v>
      </c>
      <c r="B232" s="1">
        <v>0</v>
      </c>
      <c r="C232" s="1">
        <v>0</v>
      </c>
      <c r="D232" s="1">
        <v>0</v>
      </c>
      <c r="E232" s="1">
        <v>0</v>
      </c>
      <c r="F232" s="1">
        <v>0</v>
      </c>
      <c r="G232" s="1">
        <v>0</v>
      </c>
      <c r="H232" s="1">
        <v>0</v>
      </c>
      <c r="I232" s="1">
        <v>-0.000502072833438838</v>
      </c>
      <c r="J232" s="1">
        <v>-0.01263033666826352</v>
      </c>
      <c r="K232" s="1">
        <v>-0.002944561931823575</v>
      </c>
    </row>
    <row r="233" spans="1:11">
      <c r="A233" s="11">
        <v>43557</v>
      </c>
      <c r="B233" s="1">
        <v>0.005780229778748369</v>
      </c>
      <c r="C233" s="1">
        <v>-0.006870760453489999</v>
      </c>
      <c r="D233" s="1">
        <v>-0.01642331730185664</v>
      </c>
      <c r="E233" s="1">
        <v>0.01417001492894499</v>
      </c>
      <c r="F233" s="1">
        <v>-0.007339222437737214</v>
      </c>
      <c r="G233" s="1">
        <v>-0.001298658565434985</v>
      </c>
      <c r="H233" s="1">
        <v>-0.006470624118680712</v>
      </c>
      <c r="I233" s="1">
        <v>0</v>
      </c>
      <c r="J233" s="1">
        <v>0</v>
      </c>
      <c r="K233" s="1">
        <v>0</v>
      </c>
    </row>
    <row r="234" spans="1:11">
      <c r="A234" s="11">
        <v>43558</v>
      </c>
      <c r="B234" s="1">
        <v>0</v>
      </c>
      <c r="C234" s="1">
        <v>0</v>
      </c>
      <c r="D234" s="1">
        <v>0</v>
      </c>
      <c r="E234" s="1">
        <v>0</v>
      </c>
      <c r="F234" s="1">
        <v>0</v>
      </c>
      <c r="G234" s="1">
        <v>0</v>
      </c>
      <c r="H234" s="1">
        <v>0</v>
      </c>
      <c r="I234" s="1">
        <v>-0.001507076325571788</v>
      </c>
      <c r="J234" s="1">
        <v>-0.009949248271978184</v>
      </c>
      <c r="K234" s="1">
        <v>0.008754553263471188</v>
      </c>
    </row>
    <row r="235" spans="1:11">
      <c r="A235" s="11">
        <v>43558</v>
      </c>
      <c r="B235" s="1">
        <v>0.0277778138564686</v>
      </c>
      <c r="C235" s="1">
        <v>0.05062899042138236</v>
      </c>
      <c r="D235" s="1">
        <v>-0.03896104608422823</v>
      </c>
      <c r="E235" s="1">
        <v>-0.007984017737436067</v>
      </c>
      <c r="F235" s="1">
        <v>-0.006412704372728339</v>
      </c>
      <c r="G235" s="1">
        <v>-0.0006502083177555296</v>
      </c>
      <c r="H235" s="1">
        <v>0.02427473037793204</v>
      </c>
      <c r="I235" s="1">
        <v>0</v>
      </c>
      <c r="J235" s="1">
        <v>0</v>
      </c>
      <c r="K235" s="1">
        <v>0</v>
      </c>
    </row>
    <row r="236" spans="1:11">
      <c r="A236" s="11">
        <v>43559</v>
      </c>
      <c r="B236" s="1">
        <v>0</v>
      </c>
      <c r="C236" s="1">
        <v>0</v>
      </c>
      <c r="D236" s="1">
        <v>0</v>
      </c>
      <c r="E236" s="1">
        <v>0</v>
      </c>
      <c r="F236" s="1">
        <v>0</v>
      </c>
      <c r="G236" s="1">
        <v>0</v>
      </c>
      <c r="H236" s="1">
        <v>0</v>
      </c>
      <c r="I236" s="1">
        <v>-0.0110691486520198</v>
      </c>
      <c r="J236" s="1">
        <v>0.0004102475695157981</v>
      </c>
      <c r="K236" s="1">
        <v>0.004495965967332705</v>
      </c>
    </row>
    <row r="237" spans="1:11">
      <c r="A237" s="11">
        <v>43560</v>
      </c>
      <c r="B237" s="1">
        <v>0</v>
      </c>
      <c r="C237" s="1">
        <v>0</v>
      </c>
      <c r="D237" s="1">
        <v>0</v>
      </c>
      <c r="E237" s="1">
        <v>0</v>
      </c>
      <c r="F237" s="1">
        <v>0</v>
      </c>
      <c r="G237" s="1">
        <v>0</v>
      </c>
      <c r="H237" s="1">
        <v>0</v>
      </c>
      <c r="I237" s="1">
        <v>0.004833144184154703</v>
      </c>
      <c r="J237" s="1">
        <v>0.004509848984680431</v>
      </c>
      <c r="K237" s="1">
        <v>0.002498212974769043</v>
      </c>
    </row>
    <row r="238" spans="1:11">
      <c r="A238" s="11">
        <v>43562</v>
      </c>
      <c r="B238" s="1">
        <v>0.009878887349596521</v>
      </c>
      <c r="C238" s="1">
        <v>0.01765937021977848</v>
      </c>
      <c r="D238" s="1">
        <v>0.007721943189242131</v>
      </c>
      <c r="E238" s="1">
        <v>0.04828965186161427</v>
      </c>
      <c r="F238" s="1">
        <v>-0.020728963541087</v>
      </c>
      <c r="G238" s="1">
        <v>0.009108700275355819</v>
      </c>
      <c r="H238" s="1">
        <v>0.04069372047105735</v>
      </c>
      <c r="I238" s="1">
        <v>0</v>
      </c>
      <c r="J238" s="1">
        <v>0</v>
      </c>
      <c r="K238" s="1">
        <v>0</v>
      </c>
    </row>
    <row r="239" spans="1:11">
      <c r="A239" s="11">
        <v>43563</v>
      </c>
      <c r="B239" s="1">
        <v>0</v>
      </c>
      <c r="C239" s="1">
        <v>0</v>
      </c>
      <c r="D239" s="1">
        <v>0</v>
      </c>
      <c r="E239" s="1">
        <v>0</v>
      </c>
      <c r="F239" s="1">
        <v>0</v>
      </c>
      <c r="G239" s="1">
        <v>0</v>
      </c>
      <c r="H239" s="1">
        <v>0</v>
      </c>
      <c r="I239" s="1">
        <v>-0.006075718750765069</v>
      </c>
      <c r="J239" s="1">
        <v>0.00244908975271052</v>
      </c>
      <c r="K239" s="1">
        <v>-0.0149517526932581</v>
      </c>
    </row>
    <row r="240" spans="1:11">
      <c r="A240" s="11">
        <v>43563</v>
      </c>
      <c r="B240" s="1">
        <v>0.01531915805517525</v>
      </c>
      <c r="C240" s="1">
        <v>0.07862735839060919</v>
      </c>
      <c r="D240" s="1">
        <v>0.003831426304186536</v>
      </c>
      <c r="E240" s="1">
        <v>-0.003838675022123539</v>
      </c>
      <c r="F240" s="1">
        <v>0.009149339631570719</v>
      </c>
      <c r="G240" s="1">
        <v>-0.006447515740318766</v>
      </c>
      <c r="H240" s="1">
        <v>0.005332151882947223</v>
      </c>
      <c r="I240" s="1">
        <v>0</v>
      </c>
      <c r="J240" s="1">
        <v>0</v>
      </c>
      <c r="K240" s="1">
        <v>0</v>
      </c>
    </row>
    <row r="241" spans="1:11">
      <c r="A241" s="11">
        <v>43564</v>
      </c>
      <c r="B241" s="1">
        <v>0</v>
      </c>
      <c r="C241" s="1">
        <v>0</v>
      </c>
      <c r="D241" s="1">
        <v>0</v>
      </c>
      <c r="E241" s="1">
        <v>0</v>
      </c>
      <c r="F241" s="1">
        <v>0</v>
      </c>
      <c r="G241" s="1">
        <v>0</v>
      </c>
      <c r="H241" s="1">
        <v>0</v>
      </c>
      <c r="I241" s="1">
        <v>0.001910287606407435</v>
      </c>
      <c r="J241" s="1">
        <v>-0.001628624619561925</v>
      </c>
      <c r="K241" s="1">
        <v>-0.005375873591467517</v>
      </c>
    </row>
    <row r="242" spans="1:11">
      <c r="A242" s="11">
        <v>43564</v>
      </c>
      <c r="B242" s="1">
        <v>-0.005271652726602793</v>
      </c>
      <c r="C242" s="1">
        <v>-0.02744951570113563</v>
      </c>
      <c r="D242" s="1">
        <v>-0.007633685611405761</v>
      </c>
      <c r="E242" s="1">
        <v>0.002890123011159984</v>
      </c>
      <c r="F242" s="1">
        <v>0.002612503599389804</v>
      </c>
      <c r="G242" s="1">
        <v>0</v>
      </c>
      <c r="H242" s="1">
        <v>0.04750269252194195</v>
      </c>
      <c r="I242" s="1">
        <v>0</v>
      </c>
      <c r="J242" s="1">
        <v>0</v>
      </c>
      <c r="K242" s="1">
        <v>0</v>
      </c>
    </row>
    <row r="243" spans="1:11">
      <c r="A243" s="11">
        <v>43565</v>
      </c>
      <c r="B243" s="1">
        <v>0</v>
      </c>
      <c r="C243" s="1">
        <v>0</v>
      </c>
      <c r="D243" s="1">
        <v>0</v>
      </c>
      <c r="E243" s="1">
        <v>0</v>
      </c>
      <c r="F243" s="1">
        <v>0</v>
      </c>
      <c r="G243" s="1">
        <v>0</v>
      </c>
      <c r="H243" s="1">
        <v>0</v>
      </c>
      <c r="I243" s="1">
        <v>0.003813393167012347</v>
      </c>
      <c r="J243" s="1">
        <v>0.003466472899676498</v>
      </c>
      <c r="K243" s="1">
        <v>0.006782483120625349</v>
      </c>
    </row>
    <row r="244" spans="1:11">
      <c r="A244" s="11">
        <v>43565</v>
      </c>
      <c r="B244" s="1">
        <v>-0.04166663117395963</v>
      </c>
      <c r="C244" s="1">
        <v>-0.06728968989865847</v>
      </c>
      <c r="D244" s="1">
        <v>-0.01346140773168414</v>
      </c>
      <c r="E244" s="1">
        <v>-0.03266093569167117</v>
      </c>
      <c r="F244" s="1">
        <v>-0.0115717688834267</v>
      </c>
      <c r="G244" s="1">
        <v>-0.007138229256425044</v>
      </c>
      <c r="H244" s="1">
        <v>-0.02404024780434366</v>
      </c>
      <c r="I244" s="1">
        <v>0</v>
      </c>
      <c r="J244" s="1">
        <v>0</v>
      </c>
      <c r="K244" s="1">
        <v>0</v>
      </c>
    </row>
    <row r="245" spans="1:11">
      <c r="A245" s="11">
        <v>43566</v>
      </c>
      <c r="B245" s="1">
        <v>0</v>
      </c>
      <c r="C245" s="1">
        <v>0</v>
      </c>
      <c r="D245" s="1">
        <v>0</v>
      </c>
      <c r="E245" s="1">
        <v>0</v>
      </c>
      <c r="F245" s="1">
        <v>0</v>
      </c>
      <c r="G245" s="1">
        <v>0</v>
      </c>
      <c r="H245" s="1">
        <v>0</v>
      </c>
      <c r="I245" s="1">
        <v>-0.005825051107726131</v>
      </c>
      <c r="J245" s="1">
        <v>0.003251715029581881</v>
      </c>
      <c r="K245" s="1">
        <v>0.008526413216359163</v>
      </c>
    </row>
    <row r="246" spans="1:11">
      <c r="A246" s="11">
        <v>43566</v>
      </c>
      <c r="B246" s="1">
        <v>-0.02192997376810157</v>
      </c>
      <c r="C246" s="1">
        <v>-0.00180359221780424</v>
      </c>
      <c r="D246" s="1">
        <v>-0.01169585010422924</v>
      </c>
      <c r="E246" s="1">
        <v>-0.01092346986483195</v>
      </c>
      <c r="F246" s="1">
        <v>0.002558369036085306</v>
      </c>
      <c r="G246" s="1">
        <v>-0.01568624634611515</v>
      </c>
      <c r="H246" s="1">
        <v>-0.0121055443030802</v>
      </c>
      <c r="I246" s="1">
        <v>0</v>
      </c>
      <c r="J246" s="1">
        <v>0</v>
      </c>
      <c r="K246" s="1">
        <v>0</v>
      </c>
    </row>
    <row r="247" spans="1:11">
      <c r="A247" s="11">
        <v>43567</v>
      </c>
      <c r="B247" s="1">
        <v>0</v>
      </c>
      <c r="C247" s="1">
        <v>0</v>
      </c>
      <c r="D247" s="1">
        <v>0</v>
      </c>
      <c r="E247" s="1">
        <v>0</v>
      </c>
      <c r="F247" s="1">
        <v>0</v>
      </c>
      <c r="G247" s="1">
        <v>0</v>
      </c>
      <c r="H247" s="1">
        <v>0</v>
      </c>
      <c r="I247" s="1">
        <v>-0.002302224409244769</v>
      </c>
      <c r="J247" s="1">
        <v>0.002835407060322925</v>
      </c>
      <c r="K247" s="1">
        <v>0.01252461665813964</v>
      </c>
    </row>
    <row r="248" spans="1:11">
      <c r="A248" s="11">
        <v>43569</v>
      </c>
      <c r="B248" s="1">
        <v>0.004094431931132902</v>
      </c>
      <c r="C248" s="1">
        <v>0.009837372072064143</v>
      </c>
      <c r="D248" s="1">
        <v>-0.001972474160163662</v>
      </c>
      <c r="E248" s="1">
        <v>0.008032114143780911</v>
      </c>
      <c r="F248" s="1">
        <v>-0.02876798006347281</v>
      </c>
      <c r="G248" s="1">
        <v>0.002656025845798382</v>
      </c>
      <c r="H248" s="1">
        <v>-0.007658660163271325</v>
      </c>
      <c r="I248" s="1">
        <v>0</v>
      </c>
      <c r="J248" s="1">
        <v>0</v>
      </c>
      <c r="K248" s="1">
        <v>0</v>
      </c>
    </row>
    <row r="249" spans="1:11">
      <c r="A249" s="11">
        <v>43570</v>
      </c>
      <c r="B249" s="1">
        <v>0</v>
      </c>
      <c r="C249" s="1">
        <v>0</v>
      </c>
      <c r="D249" s="1">
        <v>0</v>
      </c>
      <c r="E249" s="1">
        <v>0</v>
      </c>
      <c r="F249" s="1">
        <v>0</v>
      </c>
      <c r="G249" s="1">
        <v>0</v>
      </c>
      <c r="H249" s="1">
        <v>0</v>
      </c>
      <c r="I249" s="1">
        <v>-0.006537421007320243</v>
      </c>
      <c r="J249" s="1">
        <v>-0.01131082179649845</v>
      </c>
      <c r="K249" s="1">
        <v>-0.006287850822342844</v>
      </c>
    </row>
    <row r="250" spans="1:11">
      <c r="A250" s="11">
        <v>43570</v>
      </c>
      <c r="B250" s="1">
        <v>0.02679618593995281</v>
      </c>
      <c r="C250" s="1">
        <v>0.01600399442460931</v>
      </c>
      <c r="D250" s="1">
        <v>0.009881361728083515</v>
      </c>
      <c r="E250" s="1">
        <v>0.00498011754882155</v>
      </c>
      <c r="F250" s="1">
        <v>0.004060852112204749</v>
      </c>
      <c r="G250" s="1">
        <v>0.004635714942246683</v>
      </c>
      <c r="H250" s="1">
        <v>0.03627342465853856</v>
      </c>
      <c r="I250" s="1">
        <v>0</v>
      </c>
      <c r="J250" s="1">
        <v>0</v>
      </c>
      <c r="K250" s="1">
        <v>0</v>
      </c>
    </row>
    <row r="251" spans="1:11">
      <c r="A251" s="11">
        <v>43571</v>
      </c>
      <c r="B251" s="1">
        <v>0</v>
      </c>
      <c r="C251" s="1">
        <v>0</v>
      </c>
      <c r="D251" s="1">
        <v>0</v>
      </c>
      <c r="E251" s="1">
        <v>0</v>
      </c>
      <c r="F251" s="1">
        <v>0</v>
      </c>
      <c r="G251" s="1">
        <v>0</v>
      </c>
      <c r="H251" s="1">
        <v>0</v>
      </c>
      <c r="I251" s="1">
        <v>-0.01445174131620197</v>
      </c>
      <c r="J251" s="1">
        <v>0.01307458582111853</v>
      </c>
      <c r="K251" s="1">
        <v>0.01856845773115601</v>
      </c>
    </row>
    <row r="252" spans="1:11">
      <c r="A252" s="11">
        <v>43571</v>
      </c>
      <c r="B252" s="1">
        <v>0.00226929119888597</v>
      </c>
      <c r="C252" s="1">
        <v>0.01379514416859129</v>
      </c>
      <c r="D252" s="1">
        <v>-0.04500972359854971</v>
      </c>
      <c r="E252" s="1">
        <v>0.002973188968480978</v>
      </c>
      <c r="F252" s="1">
        <v>0.01324346877718297</v>
      </c>
      <c r="G252" s="1">
        <v>-0.01318383380331467</v>
      </c>
      <c r="H252" s="1">
        <v>0.01287378130006323</v>
      </c>
      <c r="I252" s="1">
        <v>0</v>
      </c>
      <c r="J252" s="1">
        <v>0</v>
      </c>
      <c r="K252" s="1">
        <v>0</v>
      </c>
    </row>
    <row r="253" spans="1:11">
      <c r="A253" s="11">
        <v>43572</v>
      </c>
      <c r="B253" s="1">
        <v>0</v>
      </c>
      <c r="C253" s="1">
        <v>0</v>
      </c>
      <c r="D253" s="1">
        <v>0</v>
      </c>
      <c r="E253" s="1">
        <v>0</v>
      </c>
      <c r="F253" s="1">
        <v>0</v>
      </c>
      <c r="G253" s="1">
        <v>0</v>
      </c>
      <c r="H253" s="1">
        <v>0</v>
      </c>
      <c r="I253" s="1">
        <v>-0.0458235199795225</v>
      </c>
      <c r="J253" s="1">
        <v>-0.0110909257366657</v>
      </c>
      <c r="K253" s="1">
        <v>-0.007740062697511929</v>
      </c>
    </row>
    <row r="254" spans="1:11">
      <c r="A254" s="11">
        <v>43572</v>
      </c>
      <c r="B254" s="1">
        <v>0.007924416188435313</v>
      </c>
      <c r="C254" s="1">
        <v>-0.01235289740622469</v>
      </c>
      <c r="D254" s="1">
        <v>0.0122951096328654</v>
      </c>
      <c r="E254" s="1">
        <v>-0.01679843573064344</v>
      </c>
      <c r="F254" s="1">
        <v>-0.006026388133725469</v>
      </c>
      <c r="G254" s="1">
        <v>-0.008684069201185363</v>
      </c>
      <c r="H254" s="1">
        <v>-0.006827707389303384</v>
      </c>
      <c r="I254" s="1">
        <v>0</v>
      </c>
      <c r="J254" s="1">
        <v>0</v>
      </c>
      <c r="K254" s="1">
        <v>0</v>
      </c>
    </row>
    <row r="255" spans="1:11">
      <c r="A255" s="11">
        <v>43573</v>
      </c>
      <c r="B255" s="1">
        <v>0</v>
      </c>
      <c r="C255" s="1">
        <v>0</v>
      </c>
      <c r="D255" s="1">
        <v>0</v>
      </c>
      <c r="E255" s="1">
        <v>0</v>
      </c>
      <c r="F255" s="1">
        <v>0</v>
      </c>
      <c r="G255" s="1">
        <v>0</v>
      </c>
      <c r="H255" s="1">
        <v>0</v>
      </c>
      <c r="I255" s="1">
        <v>0.014270153813015</v>
      </c>
      <c r="J255" s="1">
        <v>-0.002446837190330009</v>
      </c>
      <c r="K255" s="1">
        <v>-0.007287207073223168</v>
      </c>
    </row>
    <row r="256" spans="1:11">
      <c r="A256" s="11">
        <v>43573</v>
      </c>
      <c r="B256" s="1">
        <v>0.031074604131895</v>
      </c>
      <c r="C256" s="1">
        <v>-0.006644428206571851</v>
      </c>
      <c r="D256" s="1">
        <v>0</v>
      </c>
      <c r="E256" s="1">
        <v>0</v>
      </c>
      <c r="F256" s="1">
        <v>0.00716524206303748</v>
      </c>
      <c r="G256" s="1">
        <v>0.002021604614336647</v>
      </c>
      <c r="H256" s="1">
        <v>0.007466934047424711</v>
      </c>
      <c r="I256" s="1">
        <v>0</v>
      </c>
      <c r="J256" s="1">
        <v>0</v>
      </c>
      <c r="K256" s="1">
        <v>0</v>
      </c>
    </row>
    <row r="257" spans="1:11">
      <c r="A257" s="11">
        <v>43576</v>
      </c>
      <c r="B257" s="1">
        <v>-0.04157586067463026</v>
      </c>
      <c r="C257" s="1">
        <v>-0.005213642150746156</v>
      </c>
      <c r="D257" s="1">
        <v>0</v>
      </c>
      <c r="E257" s="1">
        <v>0</v>
      </c>
      <c r="F257" s="1">
        <v>0.0007036519770975413</v>
      </c>
      <c r="G257" s="1">
        <v>-0.01210501236328321</v>
      </c>
      <c r="H257" s="1">
        <v>-0.003527392734312018</v>
      </c>
      <c r="I257" s="1">
        <v>0</v>
      </c>
      <c r="J257" s="1">
        <v>0</v>
      </c>
      <c r="K257" s="1">
        <v>0</v>
      </c>
    </row>
    <row r="258" spans="1:11">
      <c r="A258" s="11">
        <v>43577</v>
      </c>
      <c r="B258" s="1">
        <v>0</v>
      </c>
      <c r="C258" s="1">
        <v>0</v>
      </c>
      <c r="D258" s="1">
        <v>0</v>
      </c>
      <c r="E258" s="1">
        <v>0</v>
      </c>
      <c r="F258" s="1">
        <v>0</v>
      </c>
      <c r="G258" s="1">
        <v>0</v>
      </c>
      <c r="H258" s="1">
        <v>0</v>
      </c>
      <c r="I258" s="1">
        <v>0.007981404265058556</v>
      </c>
      <c r="J258" s="1">
        <v>-0.007359027051065836</v>
      </c>
      <c r="K258" s="1">
        <v>0.003618478905884404</v>
      </c>
    </row>
    <row r="259" spans="1:11">
      <c r="A259" s="11">
        <v>43577</v>
      </c>
      <c r="B259" s="1">
        <v>-0.009850386755871021</v>
      </c>
      <c r="C259" s="1">
        <v>0.03144476329599111</v>
      </c>
      <c r="D259" s="1">
        <v>0.01214569049285341</v>
      </c>
      <c r="E259" s="1">
        <v>-0.02713558394473625</v>
      </c>
      <c r="F259" s="1">
        <v>0.02382817975196927</v>
      </c>
      <c r="G259" s="1">
        <v>-0.004084422188209813</v>
      </c>
      <c r="H259" s="1">
        <v>0.02712816263803375</v>
      </c>
      <c r="I259" s="1">
        <v>0</v>
      </c>
      <c r="J259" s="1">
        <v>0</v>
      </c>
      <c r="K259" s="1">
        <v>0</v>
      </c>
    </row>
    <row r="260" spans="1:11">
      <c r="A260" s="11">
        <v>43578</v>
      </c>
      <c r="B260" s="1">
        <v>0</v>
      </c>
      <c r="C260" s="1">
        <v>0</v>
      </c>
      <c r="D260" s="1">
        <v>0</v>
      </c>
      <c r="E260" s="1">
        <v>0</v>
      </c>
      <c r="F260" s="1">
        <v>0</v>
      </c>
      <c r="G260" s="1">
        <v>0</v>
      </c>
      <c r="H260" s="1">
        <v>0</v>
      </c>
      <c r="I260" s="1">
        <v>0.02133965689677542</v>
      </c>
      <c r="J260" s="1">
        <v>0.007207400986609658</v>
      </c>
      <c r="K260" s="1">
        <v>0.002266764634784257</v>
      </c>
    </row>
    <row r="261" spans="1:11">
      <c r="A261" s="11">
        <v>43578</v>
      </c>
      <c r="B261" s="1">
        <v>0.006313277891237368</v>
      </c>
      <c r="C261" s="1">
        <v>-0.007765250682961078</v>
      </c>
      <c r="D261" s="1">
        <v>0.01400011639523124</v>
      </c>
      <c r="E261" s="1">
        <v>-0.002066208785911905</v>
      </c>
      <c r="F261" s="1">
        <v>0.006409620892868118</v>
      </c>
      <c r="G261" s="1">
        <v>-0.008885814307415973</v>
      </c>
      <c r="H261" s="1">
        <v>-0.005077243975203372</v>
      </c>
      <c r="I261" s="1">
        <v>0</v>
      </c>
      <c r="J261" s="1">
        <v>0</v>
      </c>
      <c r="K261" s="1">
        <v>0</v>
      </c>
    </row>
    <row r="262" spans="1:11">
      <c r="A262" s="11">
        <v>43579</v>
      </c>
      <c r="B262" s="1">
        <v>0</v>
      </c>
      <c r="C262" s="1">
        <v>0</v>
      </c>
      <c r="D262" s="1">
        <v>0</v>
      </c>
      <c r="E262" s="1">
        <v>0</v>
      </c>
      <c r="F262" s="1">
        <v>0</v>
      </c>
      <c r="G262" s="1">
        <v>0</v>
      </c>
      <c r="H262" s="1">
        <v>0</v>
      </c>
      <c r="I262" s="1">
        <v>0.008541213435101946</v>
      </c>
      <c r="J262" s="1">
        <v>-0.0004087341832462732</v>
      </c>
      <c r="K262" s="1">
        <v>-0.009045189496924344</v>
      </c>
    </row>
    <row r="263" spans="1:11">
      <c r="A263" s="11">
        <v>43579</v>
      </c>
      <c r="B263" s="1">
        <v>-0.02262351177960664</v>
      </c>
      <c r="C263" s="1">
        <v>-0.02801934113860116</v>
      </c>
      <c r="D263" s="1">
        <v>-0.01183434515757131</v>
      </c>
      <c r="E263" s="1">
        <v>-0.02484477416635134</v>
      </c>
      <c r="F263" s="1">
        <v>0.01660483331677609</v>
      </c>
      <c r="G263" s="1">
        <v>-0.01448276054879838</v>
      </c>
      <c r="H263" s="1">
        <v>-0.01817521133897693</v>
      </c>
      <c r="I263" s="1">
        <v>0</v>
      </c>
      <c r="J263" s="1">
        <v>0</v>
      </c>
      <c r="K263" s="1">
        <v>0</v>
      </c>
    </row>
    <row r="264" spans="1:11">
      <c r="A264" s="11">
        <v>43580</v>
      </c>
      <c r="B264" s="1">
        <v>0</v>
      </c>
      <c r="C264" s="1">
        <v>0</v>
      </c>
      <c r="D264" s="1">
        <v>0</v>
      </c>
      <c r="E264" s="1">
        <v>0</v>
      </c>
      <c r="F264" s="1">
        <v>0</v>
      </c>
      <c r="G264" s="1">
        <v>0</v>
      </c>
      <c r="H264" s="1">
        <v>0</v>
      </c>
      <c r="I264" s="1">
        <v>0.01771994777732067</v>
      </c>
      <c r="J264" s="1">
        <v>0.005931622575574336</v>
      </c>
      <c r="K264" s="1">
        <v>0.0006222217027491705</v>
      </c>
    </row>
    <row r="265" spans="1:11">
      <c r="A265" s="11">
        <v>43580</v>
      </c>
      <c r="B265" s="1">
        <v>-0.03968103707131343</v>
      </c>
      <c r="C265" s="1">
        <v>0.0166003842100293</v>
      </c>
      <c r="D265" s="1">
        <v>0.005987952778181427</v>
      </c>
      <c r="E265" s="1">
        <v>0.01698520881728283</v>
      </c>
      <c r="F265" s="1">
        <v>0.01290273671264996</v>
      </c>
      <c r="G265" s="1">
        <v>-0.004198676956145064</v>
      </c>
      <c r="H265" s="1">
        <v>-0.007738597814921699</v>
      </c>
      <c r="I265" s="1">
        <v>0</v>
      </c>
      <c r="J265" s="1">
        <v>0</v>
      </c>
      <c r="K265" s="1">
        <v>0</v>
      </c>
    </row>
    <row r="266" spans="1:11">
      <c r="A266" s="11">
        <v>43581</v>
      </c>
      <c r="B266" s="1">
        <v>0</v>
      </c>
      <c r="C266" s="1">
        <v>0</v>
      </c>
      <c r="D266" s="1">
        <v>0</v>
      </c>
      <c r="E266" s="1">
        <v>0</v>
      </c>
      <c r="F266" s="1">
        <v>0</v>
      </c>
      <c r="G266" s="1">
        <v>0</v>
      </c>
      <c r="H266" s="1">
        <v>0</v>
      </c>
      <c r="I266" s="1">
        <v>0.005760993568972861</v>
      </c>
      <c r="J266" s="1">
        <v>0.0071167087090096</v>
      </c>
      <c r="K266" s="1">
        <v>0.009743824682443503</v>
      </c>
    </row>
    <row r="267" spans="1:11">
      <c r="A267" s="11">
        <v>43583</v>
      </c>
      <c r="B267" s="1">
        <v>0</v>
      </c>
      <c r="C267" s="1">
        <v>0</v>
      </c>
      <c r="D267" s="1">
        <v>0.001984215269633882</v>
      </c>
      <c r="E267" s="1">
        <v>0.02192067837966349</v>
      </c>
      <c r="F267" s="1">
        <v>0</v>
      </c>
      <c r="G267" s="1">
        <v>0</v>
      </c>
      <c r="H267" s="1">
        <v>0</v>
      </c>
      <c r="I267" s="1">
        <v>0</v>
      </c>
      <c r="J267" s="1">
        <v>0</v>
      </c>
      <c r="K267" s="1">
        <v>0</v>
      </c>
    </row>
    <row r="268" spans="1:11">
      <c r="A268" s="11">
        <v>43584</v>
      </c>
      <c r="B268" s="1">
        <v>0</v>
      </c>
      <c r="C268" s="1">
        <v>0</v>
      </c>
      <c r="D268" s="1">
        <v>0</v>
      </c>
      <c r="E268" s="1">
        <v>0</v>
      </c>
      <c r="F268" s="1">
        <v>0</v>
      </c>
      <c r="G268" s="1">
        <v>0</v>
      </c>
      <c r="H268" s="1">
        <v>0</v>
      </c>
      <c r="I268" s="1">
        <v>-0.00369119950651875</v>
      </c>
      <c r="J268" s="1">
        <v>0.003836216895300781</v>
      </c>
      <c r="K268" s="1">
        <v>0.003593188431401328</v>
      </c>
    </row>
    <row r="269" spans="1:11">
      <c r="A269" s="11">
        <v>43584</v>
      </c>
      <c r="B269" s="1">
        <v>0</v>
      </c>
      <c r="C269" s="1">
        <v>0</v>
      </c>
      <c r="D269" s="1">
        <v>0</v>
      </c>
      <c r="E269" s="1">
        <v>-0.02247196608436031</v>
      </c>
      <c r="F269" s="1">
        <v>0</v>
      </c>
      <c r="G269" s="1">
        <v>0</v>
      </c>
      <c r="H269" s="1">
        <v>0</v>
      </c>
      <c r="I269" s="1">
        <v>0</v>
      </c>
      <c r="J269" s="1">
        <v>0</v>
      </c>
      <c r="K269" s="1">
        <v>0</v>
      </c>
    </row>
    <row r="270" spans="1:11">
      <c r="A270" s="11">
        <v>43585</v>
      </c>
      <c r="B270" s="1">
        <v>0</v>
      </c>
      <c r="C270" s="1">
        <v>0</v>
      </c>
      <c r="D270" s="1">
        <v>0</v>
      </c>
      <c r="E270" s="1">
        <v>0</v>
      </c>
      <c r="F270" s="1">
        <v>0</v>
      </c>
      <c r="G270" s="1">
        <v>0</v>
      </c>
      <c r="H270" s="1">
        <v>0</v>
      </c>
      <c r="I270" s="1">
        <v>0.01648116144255818</v>
      </c>
      <c r="J270" s="1">
        <v>0.01327417592769198</v>
      </c>
      <c r="K270" s="1">
        <v>0.01329787279125227</v>
      </c>
    </row>
    <row r="271" spans="1:11">
      <c r="A271" s="11">
        <v>43586</v>
      </c>
      <c r="B271" s="1">
        <v>0</v>
      </c>
      <c r="C271" s="1">
        <v>0</v>
      </c>
      <c r="D271" s="1">
        <v>0</v>
      </c>
      <c r="E271" s="1">
        <v>0</v>
      </c>
      <c r="F271" s="1">
        <v>0</v>
      </c>
      <c r="G271" s="1">
        <v>0</v>
      </c>
      <c r="H271" s="1">
        <v>0</v>
      </c>
      <c r="I271" s="1">
        <v>-0.0103066524160409</v>
      </c>
      <c r="J271" s="1">
        <v>-0.003175785527427921</v>
      </c>
      <c r="K271" s="1">
        <v>-0.01070063604764016</v>
      </c>
    </row>
    <row r="272" spans="1:11">
      <c r="A272" s="11">
        <v>43586</v>
      </c>
      <c r="B272" s="1">
        <v>0</v>
      </c>
      <c r="C272" s="1">
        <v>0</v>
      </c>
      <c r="D272" s="1">
        <v>0.001980118695056765</v>
      </c>
      <c r="E272" s="1">
        <v>-0.003134741861793855</v>
      </c>
      <c r="F272" s="1">
        <v>0</v>
      </c>
      <c r="G272" s="1">
        <v>0</v>
      </c>
      <c r="H272" s="1">
        <v>0</v>
      </c>
      <c r="I272" s="1">
        <v>0</v>
      </c>
      <c r="J272" s="1">
        <v>0</v>
      </c>
      <c r="K272" s="1">
        <v>0</v>
      </c>
    </row>
    <row r="273" spans="1:11">
      <c r="A273" s="11">
        <v>43587</v>
      </c>
      <c r="B273" s="1">
        <v>0</v>
      </c>
      <c r="C273" s="1">
        <v>0</v>
      </c>
      <c r="D273" s="1">
        <v>0</v>
      </c>
      <c r="E273" s="1">
        <v>0</v>
      </c>
      <c r="F273" s="1">
        <v>0</v>
      </c>
      <c r="G273" s="1">
        <v>0</v>
      </c>
      <c r="H273" s="1">
        <v>0</v>
      </c>
      <c r="I273" s="1">
        <v>0.0005081111769680291</v>
      </c>
      <c r="J273" s="1">
        <v>0.000597191138369535</v>
      </c>
      <c r="K273" s="1">
        <v>0.002959175468874919</v>
      </c>
    </row>
    <row r="274" spans="1:11">
      <c r="A274" s="11">
        <v>43587</v>
      </c>
      <c r="B274" s="1">
        <v>0</v>
      </c>
      <c r="C274" s="1">
        <v>0</v>
      </c>
      <c r="D274" s="1">
        <v>0</v>
      </c>
      <c r="E274" s="1">
        <v>0.01886779283178419</v>
      </c>
      <c r="F274" s="1">
        <v>0</v>
      </c>
      <c r="G274" s="1">
        <v>0</v>
      </c>
      <c r="H274" s="1">
        <v>0</v>
      </c>
      <c r="I274" s="1">
        <v>0</v>
      </c>
      <c r="J274" s="1">
        <v>0</v>
      </c>
      <c r="K274" s="1">
        <v>0</v>
      </c>
    </row>
    <row r="275" spans="1:11">
      <c r="A275" s="11">
        <v>43588</v>
      </c>
      <c r="B275" s="1">
        <v>0</v>
      </c>
      <c r="C275" s="1">
        <v>0</v>
      </c>
      <c r="D275" s="1">
        <v>0</v>
      </c>
      <c r="E275" s="1">
        <v>0</v>
      </c>
      <c r="F275" s="1">
        <v>0</v>
      </c>
      <c r="G275" s="1">
        <v>0</v>
      </c>
      <c r="H275" s="1">
        <v>0</v>
      </c>
      <c r="I275" s="1">
        <v>-0.001142236570926713</v>
      </c>
      <c r="J275" s="1">
        <v>0.004776333975687663</v>
      </c>
      <c r="K275" s="1">
        <v>0.002950528884051673</v>
      </c>
    </row>
    <row r="276" spans="1:11">
      <c r="A276" s="11">
        <v>43590</v>
      </c>
      <c r="B276" s="1">
        <v>-0.006076442532831794</v>
      </c>
      <c r="C276" s="1">
        <v>-0.09924703770347565</v>
      </c>
      <c r="D276" s="1">
        <v>-0.04150190288139399</v>
      </c>
      <c r="E276" s="1">
        <v>-0.02469112454719313</v>
      </c>
      <c r="F276" s="1">
        <v>-0.01700898762415892</v>
      </c>
      <c r="G276" s="1">
        <v>-0.002108265055742797</v>
      </c>
      <c r="H276" s="1">
        <v>-0.04126983396725081</v>
      </c>
      <c r="I276" s="1">
        <v>0</v>
      </c>
      <c r="J276" s="1">
        <v>0</v>
      </c>
      <c r="K276" s="1">
        <v>0</v>
      </c>
    </row>
    <row r="277" spans="1:11">
      <c r="A277" s="11">
        <v>43591</v>
      </c>
      <c r="B277" s="1">
        <v>0</v>
      </c>
      <c r="C277" s="1">
        <v>0</v>
      </c>
      <c r="D277" s="1">
        <v>0</v>
      </c>
      <c r="E277" s="1">
        <v>0</v>
      </c>
      <c r="F277" s="1">
        <v>0</v>
      </c>
      <c r="G277" s="1">
        <v>0</v>
      </c>
      <c r="H277" s="1">
        <v>0</v>
      </c>
      <c r="I277" s="1">
        <v>0.004828744985271305</v>
      </c>
      <c r="J277" s="1">
        <v>0.000594162422198119</v>
      </c>
      <c r="K277" s="1">
        <v>-0.009129641054261284</v>
      </c>
    </row>
    <row r="278" spans="1:11">
      <c r="A278" s="11">
        <v>43591</v>
      </c>
      <c r="B278" s="1">
        <v>0.03423675097797085</v>
      </c>
      <c r="C278" s="1">
        <v>0.0416846437456575</v>
      </c>
      <c r="D278" s="1">
        <v>0.02680409498419722</v>
      </c>
      <c r="E278" s="1">
        <v>0.02004200802349088</v>
      </c>
      <c r="F278" s="1">
        <v>0.02059916014210073</v>
      </c>
      <c r="G278" s="1">
        <v>0.007746486914994133</v>
      </c>
      <c r="H278" s="1">
        <v>-0.01766010241213734</v>
      </c>
      <c r="I278" s="1">
        <v>0</v>
      </c>
      <c r="J278" s="1">
        <v>0</v>
      </c>
      <c r="K278" s="1">
        <v>0</v>
      </c>
    </row>
    <row r="279" spans="1:11">
      <c r="A279" s="11">
        <v>43592</v>
      </c>
      <c r="B279" s="1">
        <v>0</v>
      </c>
      <c r="C279" s="1">
        <v>0</v>
      </c>
      <c r="D279" s="1">
        <v>0</v>
      </c>
      <c r="E279" s="1">
        <v>0</v>
      </c>
      <c r="F279" s="1">
        <v>0</v>
      </c>
      <c r="G279" s="1">
        <v>0</v>
      </c>
      <c r="H279" s="1">
        <v>0</v>
      </c>
      <c r="I279" s="1">
        <v>-0.02731729984342202</v>
      </c>
      <c r="J279" s="1">
        <v>-0.008115727387933758</v>
      </c>
      <c r="K279" s="1">
        <v>-0.0206797031707272</v>
      </c>
    </row>
    <row r="280" spans="1:11">
      <c r="A280" s="11">
        <v>43592</v>
      </c>
      <c r="B280" s="1">
        <v>0</v>
      </c>
      <c r="C280" s="1">
        <v>-0.0008337485266520783</v>
      </c>
      <c r="D280" s="1">
        <v>-0.01807224419922693</v>
      </c>
      <c r="E280" s="1">
        <v>-0.02895538644247142</v>
      </c>
      <c r="F280" s="1">
        <v>0.02311917249954809</v>
      </c>
      <c r="G280" s="1">
        <v>0.04192868303970809</v>
      </c>
      <c r="H280" s="1">
        <v>-0.006292091309316517</v>
      </c>
      <c r="I280" s="1">
        <v>0</v>
      </c>
      <c r="J280" s="1">
        <v>0</v>
      </c>
      <c r="K280" s="1">
        <v>0</v>
      </c>
    </row>
    <row r="281" spans="1:11">
      <c r="A281" s="11">
        <v>43593</v>
      </c>
      <c r="B281" s="1">
        <v>0</v>
      </c>
      <c r="C281" s="1">
        <v>0</v>
      </c>
      <c r="D281" s="1">
        <v>0</v>
      </c>
      <c r="E281" s="1">
        <v>0</v>
      </c>
      <c r="F281" s="1">
        <v>0</v>
      </c>
      <c r="G281" s="1">
        <v>0</v>
      </c>
      <c r="H281" s="1">
        <v>0</v>
      </c>
      <c r="I281" s="1">
        <v>-0.008971668399104904</v>
      </c>
      <c r="J281" s="1">
        <v>0.002594312045580249</v>
      </c>
      <c r="K281" s="1">
        <v>-0.003554115881518216</v>
      </c>
    </row>
    <row r="282" spans="1:11">
      <c r="A282" s="11">
        <v>43593</v>
      </c>
      <c r="B282" s="1">
        <v>0</v>
      </c>
      <c r="C282" s="1">
        <v>-0.04244881794916489</v>
      </c>
      <c r="D282" s="1">
        <v>-0.01022505731951684</v>
      </c>
      <c r="E282" s="1">
        <v>-0.03194892263425897</v>
      </c>
      <c r="F282" s="1">
        <v>-0.02360112956159899</v>
      </c>
      <c r="G282" s="1">
        <v>-0.03286387831785531</v>
      </c>
      <c r="H282" s="1">
        <v>-0.02893489534686677</v>
      </c>
      <c r="I282" s="1">
        <v>0</v>
      </c>
      <c r="J282" s="1">
        <v>0</v>
      </c>
      <c r="K282" s="1">
        <v>0</v>
      </c>
    </row>
    <row r="283" spans="1:11">
      <c r="A283" s="11">
        <v>43594</v>
      </c>
      <c r="B283" s="1">
        <v>0</v>
      </c>
      <c r="C283" s="1">
        <v>0</v>
      </c>
      <c r="D283" s="1">
        <v>0</v>
      </c>
      <c r="E283" s="1">
        <v>0</v>
      </c>
      <c r="F283" s="1">
        <v>0</v>
      </c>
      <c r="G283" s="1">
        <v>0</v>
      </c>
      <c r="H283" s="1">
        <v>0</v>
      </c>
      <c r="I283" s="1">
        <v>0.002623920182451833</v>
      </c>
      <c r="J283" s="1">
        <v>0.00497624113639672</v>
      </c>
      <c r="K283" s="1">
        <v>-0.009756807377635957</v>
      </c>
    </row>
    <row r="284" spans="1:11">
      <c r="A284" s="11">
        <v>43594</v>
      </c>
      <c r="B284" s="1">
        <v>0</v>
      </c>
      <c r="C284" s="1">
        <v>0.08049228032749811</v>
      </c>
      <c r="D284" s="1">
        <v>0.02685956506935439</v>
      </c>
      <c r="E284" s="1">
        <v>0.009901126985224273</v>
      </c>
      <c r="F284" s="1">
        <v>0.06164148129680425</v>
      </c>
      <c r="G284" s="1">
        <v>0.01595010028459654</v>
      </c>
      <c r="H284" s="1">
        <v>0.05625224502223891</v>
      </c>
      <c r="I284" s="1">
        <v>0</v>
      </c>
      <c r="J284" s="1">
        <v>0</v>
      </c>
      <c r="K284" s="1">
        <v>0</v>
      </c>
    </row>
    <row r="285" spans="1:11">
      <c r="A285" s="11">
        <v>43595</v>
      </c>
      <c r="B285" s="1">
        <v>0</v>
      </c>
      <c r="C285" s="1">
        <v>0</v>
      </c>
      <c r="D285" s="1">
        <v>0</v>
      </c>
      <c r="E285" s="1">
        <v>0</v>
      </c>
      <c r="F285" s="1">
        <v>0</v>
      </c>
      <c r="G285" s="1">
        <v>0</v>
      </c>
      <c r="H285" s="1">
        <v>0</v>
      </c>
      <c r="I285" s="1">
        <v>0.0003926787623067529</v>
      </c>
      <c r="J285" s="1">
        <v>0.01544847023575113</v>
      </c>
      <c r="K285" s="1">
        <v>0.02108255765990119</v>
      </c>
    </row>
    <row r="286" spans="1:11">
      <c r="A286" s="11">
        <v>43597</v>
      </c>
      <c r="B286" s="1">
        <v>0</v>
      </c>
      <c r="C286" s="1">
        <v>0.04435495246710941</v>
      </c>
      <c r="D286" s="1">
        <v>0</v>
      </c>
      <c r="E286" s="1">
        <v>0</v>
      </c>
      <c r="F286" s="1">
        <v>0.02166092417464283</v>
      </c>
      <c r="G286" s="1">
        <v>0.002047896291380136</v>
      </c>
      <c r="H286" s="1">
        <v>-0.01666811976202875</v>
      </c>
      <c r="I286" s="1">
        <v>0</v>
      </c>
      <c r="J286" s="1">
        <v>0</v>
      </c>
      <c r="K286" s="1">
        <v>0</v>
      </c>
    </row>
    <row r="287" spans="1:11">
      <c r="A287" s="11">
        <v>43598</v>
      </c>
      <c r="B287" s="1">
        <v>0</v>
      </c>
      <c r="C287" s="1">
        <v>0</v>
      </c>
      <c r="D287" s="1">
        <v>0</v>
      </c>
      <c r="E287" s="1">
        <v>0</v>
      </c>
      <c r="F287" s="1">
        <v>0</v>
      </c>
      <c r="G287" s="1">
        <v>0</v>
      </c>
      <c r="H287" s="1">
        <v>0</v>
      </c>
      <c r="I287" s="1">
        <v>-0.01242641213070117</v>
      </c>
      <c r="J287" s="1">
        <v>-0.01560360904682068</v>
      </c>
      <c r="K287" s="1">
        <v>-0.02386379071706746</v>
      </c>
    </row>
    <row r="288" spans="1:11">
      <c r="A288" s="11">
        <v>43598</v>
      </c>
      <c r="B288" s="1">
        <v>0</v>
      </c>
      <c r="C288" s="1">
        <v>-0.01081083311353925</v>
      </c>
      <c r="D288" s="1">
        <v>-0.01207254625703391</v>
      </c>
      <c r="E288" s="1">
        <v>-0.01416124363697735</v>
      </c>
      <c r="F288" s="1">
        <v>-0.02621442496786219</v>
      </c>
      <c r="G288" s="1">
        <v>-0.01975480700473342</v>
      </c>
      <c r="H288" s="1">
        <v>-0.006087396053245153</v>
      </c>
      <c r="I288" s="1">
        <v>0</v>
      </c>
      <c r="J288" s="1">
        <v>0</v>
      </c>
      <c r="K288" s="1">
        <v>0</v>
      </c>
    </row>
    <row r="289" spans="1:11">
      <c r="A289" s="11">
        <v>43599</v>
      </c>
      <c r="B289" s="1">
        <v>0</v>
      </c>
      <c r="C289" s="1">
        <v>0</v>
      </c>
      <c r="D289" s="1">
        <v>0</v>
      </c>
      <c r="E289" s="1">
        <v>0</v>
      </c>
      <c r="F289" s="1">
        <v>0</v>
      </c>
      <c r="G289" s="1">
        <v>0</v>
      </c>
      <c r="H289" s="1">
        <v>0</v>
      </c>
      <c r="I289" s="1">
        <v>0.007019873927796905</v>
      </c>
      <c r="J289" s="1">
        <v>0.01307708398556451</v>
      </c>
      <c r="K289" s="1">
        <v>0.007015359706280755</v>
      </c>
    </row>
    <row r="290" spans="1:11">
      <c r="A290" s="11">
        <v>43599</v>
      </c>
      <c r="B290" s="1">
        <v>0</v>
      </c>
      <c r="C290" s="1">
        <v>0.07240435535014522</v>
      </c>
      <c r="D290" s="1">
        <v>-0.02443971724785177</v>
      </c>
      <c r="E290" s="1">
        <v>0.006629614280661444</v>
      </c>
      <c r="F290" s="1">
        <v>-0.003895220279274803</v>
      </c>
      <c r="G290" s="1">
        <v>0.002084675330721764</v>
      </c>
      <c r="H290" s="1">
        <v>0.04560268009261037</v>
      </c>
      <c r="I290" s="1">
        <v>0</v>
      </c>
      <c r="J290" s="1">
        <v>0</v>
      </c>
      <c r="K290" s="1">
        <v>0</v>
      </c>
    </row>
    <row r="291" spans="1:11">
      <c r="A291" s="11">
        <v>43600</v>
      </c>
      <c r="B291" s="1">
        <v>0</v>
      </c>
      <c r="C291" s="1">
        <v>0</v>
      </c>
      <c r="D291" s="1">
        <v>0</v>
      </c>
      <c r="E291" s="1">
        <v>0</v>
      </c>
      <c r="F291" s="1">
        <v>0</v>
      </c>
      <c r="G291" s="1">
        <v>0</v>
      </c>
      <c r="H291" s="1">
        <v>0</v>
      </c>
      <c r="I291" s="1">
        <v>0.00631339868128844</v>
      </c>
      <c r="J291" s="1">
        <v>0.003520514345387804</v>
      </c>
      <c r="K291" s="1">
        <v>0.007916446930559928</v>
      </c>
    </row>
    <row r="292" spans="1:11">
      <c r="A292" s="11">
        <v>43600</v>
      </c>
      <c r="B292" s="1">
        <v>0</v>
      </c>
      <c r="C292" s="1">
        <v>0.0007279936758484151</v>
      </c>
      <c r="D292" s="1">
        <v>-0.01461398596934615</v>
      </c>
      <c r="E292" s="1">
        <v>0.0153677016671756</v>
      </c>
      <c r="F292" s="1">
        <v>-0.01047486477869919</v>
      </c>
      <c r="G292" s="1">
        <v>-0.003467329474941661</v>
      </c>
      <c r="H292" s="1">
        <v>0.003139103732570536</v>
      </c>
      <c r="I292" s="1">
        <v>0</v>
      </c>
      <c r="J292" s="1">
        <v>0</v>
      </c>
      <c r="K292" s="1">
        <v>0</v>
      </c>
    </row>
    <row r="293" spans="1:11">
      <c r="A293" s="11">
        <v>43601</v>
      </c>
      <c r="B293" s="1">
        <v>0</v>
      </c>
      <c r="C293" s="1">
        <v>0</v>
      </c>
      <c r="D293" s="1">
        <v>0</v>
      </c>
      <c r="E293" s="1">
        <v>0</v>
      </c>
      <c r="F293" s="1">
        <v>0</v>
      </c>
      <c r="G293" s="1">
        <v>0</v>
      </c>
      <c r="H293" s="1">
        <v>0</v>
      </c>
      <c r="I293" s="1">
        <v>0.001176230678420653</v>
      </c>
      <c r="J293" s="1">
        <v>0.01208327882578697</v>
      </c>
      <c r="K293" s="1">
        <v>0.003979370200737797</v>
      </c>
    </row>
    <row r="294" spans="1:11">
      <c r="A294" s="11">
        <v>43601</v>
      </c>
      <c r="B294" s="1">
        <v>0</v>
      </c>
      <c r="C294" s="1">
        <v>-0.0320058531525742</v>
      </c>
      <c r="D294" s="1">
        <v>-0.002118648996643713</v>
      </c>
      <c r="E294" s="1">
        <v>-0.02810795969391744</v>
      </c>
      <c r="F294" s="1">
        <v>-0.01778408947912091</v>
      </c>
      <c r="G294" s="1">
        <v>-0.03201111968726733</v>
      </c>
      <c r="H294" s="1">
        <v>-0.02486263417992041</v>
      </c>
      <c r="I294" s="1">
        <v>0</v>
      </c>
      <c r="J294" s="1">
        <v>0</v>
      </c>
      <c r="K294" s="1">
        <v>0</v>
      </c>
    </row>
    <row r="295" spans="1:11">
      <c r="A295" s="11">
        <v>43602</v>
      </c>
      <c r="B295" s="1">
        <v>0</v>
      </c>
      <c r="C295" s="1">
        <v>0</v>
      </c>
      <c r="D295" s="1">
        <v>0</v>
      </c>
      <c r="E295" s="1">
        <v>0</v>
      </c>
      <c r="F295" s="1">
        <v>0</v>
      </c>
      <c r="G295" s="1">
        <v>0</v>
      </c>
      <c r="H295" s="1">
        <v>0</v>
      </c>
      <c r="I295" s="1">
        <v>-0.008224674925847664</v>
      </c>
      <c r="J295" s="1">
        <v>0.004814054876619567</v>
      </c>
      <c r="K295" s="1">
        <v>-0.002398935435129257</v>
      </c>
    </row>
    <row r="296" spans="1:11">
      <c r="A296" s="11">
        <v>43604</v>
      </c>
      <c r="B296" s="1">
        <v>0</v>
      </c>
      <c r="C296" s="1">
        <v>-0.02310733049559899</v>
      </c>
      <c r="D296" s="1">
        <v>-0.002122878197812206</v>
      </c>
      <c r="E296" s="1">
        <v>-0.00111239718306777</v>
      </c>
      <c r="F296" s="1">
        <v>-0.01494462124798546</v>
      </c>
      <c r="G296" s="1">
        <v>-0.0050323767954642</v>
      </c>
      <c r="H296" s="1">
        <v>-0.0240738504094461</v>
      </c>
      <c r="I296" s="1">
        <v>0</v>
      </c>
      <c r="J296" s="1">
        <v>0</v>
      </c>
      <c r="K296" s="1">
        <v>0</v>
      </c>
    </row>
    <row r="297" spans="1:11">
      <c r="A297" s="11">
        <v>43605</v>
      </c>
      <c r="B297" s="1">
        <v>0</v>
      </c>
      <c r="C297" s="1">
        <v>0</v>
      </c>
      <c r="D297" s="1">
        <v>0</v>
      </c>
      <c r="E297" s="1">
        <v>0</v>
      </c>
      <c r="F297" s="1">
        <v>0</v>
      </c>
      <c r="G297" s="1">
        <v>0</v>
      </c>
      <c r="H297" s="1">
        <v>0</v>
      </c>
      <c r="I297" s="1">
        <v>-0.002632555046853891</v>
      </c>
      <c r="J297" s="1">
        <v>-0.0003831995125670451</v>
      </c>
      <c r="K297" s="1">
        <v>0.003136589483722751</v>
      </c>
    </row>
    <row r="298" spans="1:11">
      <c r="A298" s="11">
        <v>43605</v>
      </c>
      <c r="B298" s="1">
        <v>0</v>
      </c>
      <c r="C298" s="1">
        <v>0.001923155815016342</v>
      </c>
      <c r="D298" s="1">
        <v>-0.01489391737730328</v>
      </c>
      <c r="E298" s="1">
        <v>0.01113594212894453</v>
      </c>
      <c r="F298" s="1">
        <v>0.04142972829487901</v>
      </c>
      <c r="G298" s="1">
        <v>0.009393024207855039</v>
      </c>
      <c r="H298" s="1">
        <v>0.01134508297256454</v>
      </c>
      <c r="I298" s="1">
        <v>0</v>
      </c>
      <c r="J298" s="1">
        <v>0</v>
      </c>
      <c r="K298" s="1">
        <v>0</v>
      </c>
    </row>
    <row r="299" spans="1:11">
      <c r="A299" s="11">
        <v>43606</v>
      </c>
      <c r="B299" s="1">
        <v>0</v>
      </c>
      <c r="C299" s="1">
        <v>0</v>
      </c>
      <c r="D299" s="1">
        <v>0</v>
      </c>
      <c r="E299" s="1">
        <v>0</v>
      </c>
      <c r="F299" s="1">
        <v>0</v>
      </c>
      <c r="G299" s="1">
        <v>0</v>
      </c>
      <c r="H299" s="1">
        <v>0</v>
      </c>
      <c r="I299" s="1">
        <v>0.003431492491624111</v>
      </c>
      <c r="J299" s="1">
        <v>0.001156262129164309</v>
      </c>
      <c r="K299" s="1">
        <v>0.01011054757160745</v>
      </c>
    </row>
    <row r="300" spans="1:11">
      <c r="A300" s="11">
        <v>43606</v>
      </c>
      <c r="B300" s="1">
        <v>0.01300489748103906</v>
      </c>
      <c r="C300" s="1">
        <v>-0.008541341744228825</v>
      </c>
      <c r="D300" s="1">
        <v>0.004319755889141685</v>
      </c>
      <c r="E300" s="1">
        <v>-0.005506752625194622</v>
      </c>
      <c r="F300" s="1">
        <v>-0.008824838460332329</v>
      </c>
      <c r="G300" s="1">
        <v>-0.0186112326568264</v>
      </c>
      <c r="H300" s="1">
        <v>-0.007821175014301462</v>
      </c>
      <c r="I300" s="1">
        <v>0</v>
      </c>
      <c r="J300" s="1">
        <v>0</v>
      </c>
      <c r="K300" s="1">
        <v>0</v>
      </c>
    </row>
    <row r="301" spans="1:11">
      <c r="A301" s="11">
        <v>43607</v>
      </c>
      <c r="B301" s="1">
        <v>0</v>
      </c>
      <c r="C301" s="1">
        <v>0</v>
      </c>
      <c r="D301" s="1">
        <v>0</v>
      </c>
      <c r="E301" s="1">
        <v>0</v>
      </c>
      <c r="F301" s="1">
        <v>0</v>
      </c>
      <c r="G301" s="1">
        <v>0</v>
      </c>
      <c r="H301" s="1">
        <v>0</v>
      </c>
      <c r="I301" s="1">
        <v>0.0030250646403438</v>
      </c>
      <c r="J301" s="1">
        <v>0.005004921567302478</v>
      </c>
      <c r="K301" s="1">
        <v>0.001857461999832832</v>
      </c>
    </row>
    <row r="302" spans="1:11">
      <c r="A302" s="11">
        <v>43607</v>
      </c>
      <c r="B302" s="1">
        <v>-0.03695773248296552</v>
      </c>
      <c r="C302" s="1">
        <v>-0.03368503344185259</v>
      </c>
      <c r="D302" s="1">
        <v>0.01290316428017713</v>
      </c>
      <c r="E302" s="1">
        <v>-0.01218154402657012</v>
      </c>
      <c r="F302" s="1">
        <v>-0.01215380963978951</v>
      </c>
      <c r="G302" s="1">
        <v>-0.01094098646289476</v>
      </c>
      <c r="H302" s="1">
        <v>-0.0304054611074579</v>
      </c>
      <c r="I302" s="1">
        <v>0</v>
      </c>
      <c r="J302" s="1">
        <v>0</v>
      </c>
      <c r="K302" s="1">
        <v>0</v>
      </c>
    </row>
    <row r="303" spans="1:11">
      <c r="A303" s="11">
        <v>43608</v>
      </c>
      <c r="B303" s="1">
        <v>0</v>
      </c>
      <c r="C303" s="1">
        <v>0</v>
      </c>
      <c r="D303" s="1">
        <v>0</v>
      </c>
      <c r="E303" s="1">
        <v>0</v>
      </c>
      <c r="F303" s="1">
        <v>0</v>
      </c>
      <c r="G303" s="1">
        <v>0</v>
      </c>
      <c r="H303" s="1">
        <v>0</v>
      </c>
      <c r="I303" s="1">
        <v>-0.00826134466755557</v>
      </c>
      <c r="J303" s="1">
        <v>-0.01321579231399783</v>
      </c>
      <c r="K303" s="1">
        <v>-0.01143269994893237</v>
      </c>
    </row>
    <row r="304" spans="1:11">
      <c r="A304" s="11">
        <v>43608</v>
      </c>
      <c r="B304" s="1">
        <v>0.006261246210181204</v>
      </c>
      <c r="C304" s="1">
        <v>0.01192026474899288</v>
      </c>
      <c r="D304" s="1">
        <v>0.04458609120691737</v>
      </c>
      <c r="E304" s="1">
        <v>0.01121074229360697</v>
      </c>
      <c r="F304" s="1">
        <v>-0.0007868619010165112</v>
      </c>
      <c r="G304" s="1">
        <v>-0.007374703443127961</v>
      </c>
      <c r="H304" s="1">
        <v>0.02032517427369984</v>
      </c>
      <c r="I304" s="1">
        <v>0</v>
      </c>
      <c r="J304" s="1">
        <v>0</v>
      </c>
      <c r="K304" s="1">
        <v>0</v>
      </c>
    </row>
    <row r="305" spans="1:11">
      <c r="A305" s="11">
        <v>43609</v>
      </c>
      <c r="B305" s="1">
        <v>0</v>
      </c>
      <c r="C305" s="1">
        <v>0</v>
      </c>
      <c r="D305" s="1">
        <v>0</v>
      </c>
      <c r="E305" s="1">
        <v>0</v>
      </c>
      <c r="F305" s="1">
        <v>0</v>
      </c>
      <c r="G305" s="1">
        <v>0</v>
      </c>
      <c r="H305" s="1">
        <v>0</v>
      </c>
      <c r="I305" s="1">
        <v>0.01785024319920359</v>
      </c>
      <c r="J305" s="1">
        <v>0.009510661366216588</v>
      </c>
      <c r="K305" s="1">
        <v>0.004063165313429318</v>
      </c>
    </row>
    <row r="306" spans="1:11">
      <c r="A306" s="11">
        <v>43611</v>
      </c>
      <c r="B306" s="1">
        <v>-0.00140493924858287</v>
      </c>
      <c r="C306" s="1">
        <v>0.009701119982729489</v>
      </c>
      <c r="D306" s="1">
        <v>-0.01016262430737669</v>
      </c>
      <c r="E306" s="1">
        <v>-0.01773832784755269</v>
      </c>
      <c r="F306" s="1">
        <v>0.02813385206795993</v>
      </c>
      <c r="G306" s="1">
        <v>0.01188715830720821</v>
      </c>
      <c r="H306" s="1">
        <v>0.0005691948349335618</v>
      </c>
      <c r="I306" s="1">
        <v>0</v>
      </c>
      <c r="J306" s="1">
        <v>0</v>
      </c>
      <c r="K306" s="1">
        <v>0</v>
      </c>
    </row>
    <row r="307" spans="1:11">
      <c r="A307" s="11">
        <v>43612</v>
      </c>
      <c r="B307" s="1">
        <v>0.01527625480662187</v>
      </c>
      <c r="C307" s="1">
        <v>0.01078424147693213</v>
      </c>
      <c r="D307" s="1">
        <v>-0.002053392720246738</v>
      </c>
      <c r="E307" s="1">
        <v>0.023701936023657</v>
      </c>
      <c r="F307" s="1">
        <v>0.02847789268472822</v>
      </c>
      <c r="G307" s="1">
        <v>-0.003671068675043299</v>
      </c>
      <c r="H307" s="1">
        <v>0.0102389512930452</v>
      </c>
      <c r="I307" s="1">
        <v>0</v>
      </c>
      <c r="J307" s="1">
        <v>0</v>
      </c>
      <c r="K307" s="1">
        <v>0</v>
      </c>
    </row>
    <row r="308" spans="1:11">
      <c r="A308" s="11">
        <v>43613</v>
      </c>
      <c r="B308" s="1">
        <v>0</v>
      </c>
      <c r="C308" s="1">
        <v>0</v>
      </c>
      <c r="D308" s="1">
        <v>0</v>
      </c>
      <c r="E308" s="1">
        <v>0</v>
      </c>
      <c r="F308" s="1">
        <v>0</v>
      </c>
      <c r="G308" s="1">
        <v>0</v>
      </c>
      <c r="H308" s="1">
        <v>0</v>
      </c>
      <c r="I308" s="1">
        <v>-0.01649784800252385</v>
      </c>
      <c r="J308" s="1">
        <v>-0.01365114582180016</v>
      </c>
      <c r="K308" s="1">
        <v>-0.01328212717630539</v>
      </c>
    </row>
    <row r="309" spans="1:11">
      <c r="A309" s="11">
        <v>43613</v>
      </c>
      <c r="B309" s="1">
        <v>-0.002573673695625334</v>
      </c>
      <c r="C309" s="1">
        <v>0.01406406453389408</v>
      </c>
      <c r="D309" s="1">
        <v>0.01028800218848924</v>
      </c>
      <c r="E309" s="1">
        <v>0.005512618055147689</v>
      </c>
      <c r="F309" s="1">
        <v>-0.008179527792207097</v>
      </c>
      <c r="G309" s="1">
        <v>0.002947660338335822</v>
      </c>
      <c r="H309" s="1">
        <v>0.0269256697235829</v>
      </c>
      <c r="I309" s="1">
        <v>0</v>
      </c>
      <c r="J309" s="1">
        <v>0</v>
      </c>
      <c r="K309" s="1">
        <v>0</v>
      </c>
    </row>
    <row r="310" spans="1:11">
      <c r="A310" s="11">
        <v>43614</v>
      </c>
      <c r="B310" s="1">
        <v>0</v>
      </c>
      <c r="C310" s="1">
        <v>0</v>
      </c>
      <c r="D310" s="1">
        <v>0</v>
      </c>
      <c r="E310" s="1">
        <v>0</v>
      </c>
      <c r="F310" s="1">
        <v>0</v>
      </c>
      <c r="G310" s="1">
        <v>0</v>
      </c>
      <c r="H310" s="1">
        <v>0</v>
      </c>
      <c r="I310" s="1">
        <v>-0.0005281282908636831</v>
      </c>
      <c r="J310" s="1">
        <v>0.00253408756102913</v>
      </c>
      <c r="K310" s="1">
        <v>0.01198867938667236</v>
      </c>
    </row>
    <row r="311" spans="1:11">
      <c r="A311" s="11">
        <v>43614</v>
      </c>
      <c r="B311" s="1">
        <v>0.007620078242122741</v>
      </c>
      <c r="C311" s="1">
        <v>-0.01358204250727413</v>
      </c>
      <c r="D311" s="1">
        <v>0.006110079838319127</v>
      </c>
      <c r="E311" s="1">
        <v>0.01315807875925423</v>
      </c>
      <c r="F311" s="1">
        <v>0.001305812716408949</v>
      </c>
      <c r="G311" s="1">
        <v>-0.004408378183838435</v>
      </c>
      <c r="H311" s="1">
        <v>-0.007248603609487314</v>
      </c>
      <c r="I311" s="1">
        <v>0</v>
      </c>
      <c r="J311" s="1">
        <v>0</v>
      </c>
      <c r="K311" s="1">
        <v>0</v>
      </c>
    </row>
    <row r="312" spans="1:11">
      <c r="A312" s="11">
        <v>43615</v>
      </c>
      <c r="B312" s="1">
        <v>0</v>
      </c>
      <c r="C312" s="1">
        <v>0</v>
      </c>
      <c r="D312" s="1">
        <v>0</v>
      </c>
      <c r="E312" s="1">
        <v>0</v>
      </c>
      <c r="F312" s="1">
        <v>0</v>
      </c>
      <c r="G312" s="1">
        <v>0</v>
      </c>
      <c r="H312" s="1">
        <v>0</v>
      </c>
      <c r="I312" s="1">
        <v>0.01123273978896799</v>
      </c>
      <c r="J312" s="1">
        <v>0.0027221564360147</v>
      </c>
      <c r="K312" s="1">
        <v>0.001671431463259321</v>
      </c>
    </row>
    <row r="313" spans="1:11">
      <c r="A313" s="11">
        <v>43615</v>
      </c>
      <c r="B313" s="1">
        <v>0.003033344755295264</v>
      </c>
      <c r="C313" s="1">
        <v>-0.01822941594171612</v>
      </c>
      <c r="D313" s="1">
        <v>0.02024287448321793</v>
      </c>
      <c r="E313" s="1">
        <v>-0.008658094340250777</v>
      </c>
      <c r="F313" s="1">
        <v>0.01235407614364759</v>
      </c>
      <c r="G313" s="1">
        <v>-0.001476123472544111</v>
      </c>
      <c r="H313" s="1">
        <v>-0.01690043444619627</v>
      </c>
      <c r="I313" s="1">
        <v>0</v>
      </c>
      <c r="J313" s="1">
        <v>0</v>
      </c>
      <c r="K313" s="1">
        <v>0</v>
      </c>
    </row>
    <row r="314" spans="1:11">
      <c r="A314" s="11">
        <v>43616</v>
      </c>
      <c r="B314" s="1">
        <v>0</v>
      </c>
      <c r="C314" s="1">
        <v>0</v>
      </c>
      <c r="D314" s="1">
        <v>0</v>
      </c>
      <c r="E314" s="1">
        <v>0</v>
      </c>
      <c r="F314" s="1">
        <v>0</v>
      </c>
      <c r="G314" s="1">
        <v>0</v>
      </c>
      <c r="H314" s="1">
        <v>0</v>
      </c>
      <c r="I314" s="1">
        <v>-0.005096684181787769</v>
      </c>
      <c r="J314" s="1">
        <v>-0.005235586543434811</v>
      </c>
      <c r="K314" s="1">
        <v>-0.003962896860241094</v>
      </c>
    </row>
    <row r="315" spans="1:11">
      <c r="A315" s="11">
        <v>43618</v>
      </c>
      <c r="B315" s="1">
        <v>0.01048394398754215</v>
      </c>
      <c r="C315" s="1">
        <v>0.002074083443982078</v>
      </c>
      <c r="D315" s="1">
        <v>-0.003968179150027895</v>
      </c>
      <c r="E315" s="1">
        <v>0.01761977510290658</v>
      </c>
      <c r="F315" s="1">
        <v>0.02915265268055611</v>
      </c>
      <c r="G315" s="1">
        <v>-0.005173793754562839</v>
      </c>
      <c r="H315" s="1">
        <v>0.002247216517537121</v>
      </c>
      <c r="I315" s="1">
        <v>0</v>
      </c>
      <c r="J315" s="1">
        <v>0</v>
      </c>
      <c r="K315" s="1">
        <v>0</v>
      </c>
    </row>
    <row r="316" spans="1:11">
      <c r="A316" s="11">
        <v>43619</v>
      </c>
      <c r="B316" s="1">
        <v>0</v>
      </c>
      <c r="C316" s="1">
        <v>0</v>
      </c>
      <c r="D316" s="1">
        <v>0</v>
      </c>
      <c r="E316" s="1">
        <v>0</v>
      </c>
      <c r="F316" s="1">
        <v>0</v>
      </c>
      <c r="G316" s="1">
        <v>0</v>
      </c>
      <c r="H316" s="1">
        <v>0</v>
      </c>
      <c r="I316" s="1">
        <v>-0.005516862585517424</v>
      </c>
      <c r="J316" s="1">
        <v>0.0220274847062627</v>
      </c>
      <c r="K316" s="1">
        <v>0.01319236644027821</v>
      </c>
    </row>
    <row r="317" spans="1:11">
      <c r="A317" s="11">
        <v>43619</v>
      </c>
      <c r="B317" s="1">
        <v>-0.008379892178995152</v>
      </c>
      <c r="C317" s="1">
        <v>-0.0223734196861578</v>
      </c>
      <c r="D317" s="1">
        <v>0.009960181149269776</v>
      </c>
      <c r="E317" s="1">
        <v>-0.0246360860601369</v>
      </c>
      <c r="F317" s="1">
        <v>-0.02832684986491008</v>
      </c>
      <c r="G317" s="1">
        <v>-0.001485756088243417</v>
      </c>
      <c r="H317" s="1">
        <v>-0.01872199159179722</v>
      </c>
      <c r="I317" s="1">
        <v>0</v>
      </c>
      <c r="J317" s="1">
        <v>0</v>
      </c>
      <c r="K317" s="1">
        <v>0</v>
      </c>
    </row>
    <row r="318" spans="1:11">
      <c r="A318" s="11">
        <v>43620</v>
      </c>
      <c r="B318" s="1">
        <v>0</v>
      </c>
      <c r="C318" s="1">
        <v>0</v>
      </c>
      <c r="D318" s="1">
        <v>0</v>
      </c>
      <c r="E318" s="1">
        <v>0</v>
      </c>
      <c r="F318" s="1">
        <v>0</v>
      </c>
      <c r="G318" s="1">
        <v>0</v>
      </c>
      <c r="H318" s="1">
        <v>0</v>
      </c>
      <c r="I318" s="1">
        <v>0.02311457034081554</v>
      </c>
      <c r="J318" s="1">
        <v>0.01087131433126687</v>
      </c>
      <c r="K318" s="1">
        <v>0.01147044621411397</v>
      </c>
    </row>
    <row r="319" spans="1:11">
      <c r="A319" s="11">
        <v>43620</v>
      </c>
      <c r="B319" s="1">
        <v>-0.003823125306935071</v>
      </c>
      <c r="C319" s="1">
        <v>-0.001411303551903886</v>
      </c>
      <c r="D319" s="1">
        <v>0.02366869031514263</v>
      </c>
      <c r="E319" s="1">
        <v>0.003444363066194889</v>
      </c>
      <c r="F319" s="1">
        <v>0.04135607392508378</v>
      </c>
      <c r="G319" s="1">
        <v>0.0111606244571234</v>
      </c>
      <c r="H319" s="1">
        <v>-0.004227191993929735</v>
      </c>
      <c r="I319" s="1">
        <v>0</v>
      </c>
      <c r="J319" s="1">
        <v>0</v>
      </c>
      <c r="K319" s="1">
        <v>0</v>
      </c>
    </row>
    <row r="320" spans="1:11">
      <c r="A320" s="11">
        <v>43621</v>
      </c>
      <c r="B320" s="1">
        <v>0</v>
      </c>
      <c r="C320" s="1">
        <v>0</v>
      </c>
      <c r="D320" s="1">
        <v>0</v>
      </c>
      <c r="E320" s="1">
        <v>0</v>
      </c>
      <c r="F320" s="1">
        <v>0</v>
      </c>
      <c r="G320" s="1">
        <v>0</v>
      </c>
      <c r="H320" s="1">
        <v>0</v>
      </c>
      <c r="I320" s="1">
        <v>0.01587931484481819</v>
      </c>
      <c r="J320" s="1">
        <v>0.01433979866871127</v>
      </c>
      <c r="K320" s="1">
        <v>0.01481426775072925</v>
      </c>
    </row>
    <row r="321" spans="1:11">
      <c r="A321" s="11">
        <v>43621</v>
      </c>
      <c r="B321" s="1">
        <v>-0.007877106434605707</v>
      </c>
      <c r="C321" s="1">
        <v>-0.0006163891775413655</v>
      </c>
      <c r="D321" s="1">
        <v>-0.003853654074878921</v>
      </c>
      <c r="E321" s="1">
        <v>0.00686497750190429</v>
      </c>
      <c r="F321" s="1">
        <v>-0.02994792195770524</v>
      </c>
      <c r="G321" s="1">
        <v>-0.005886644993074452</v>
      </c>
      <c r="H321" s="1">
        <v>-0.01086503322198207</v>
      </c>
      <c r="I321" s="1">
        <v>0</v>
      </c>
      <c r="J321" s="1">
        <v>0</v>
      </c>
      <c r="K321" s="1">
        <v>0</v>
      </c>
    </row>
    <row r="322" spans="1:11">
      <c r="A322" s="11">
        <v>43622</v>
      </c>
      <c r="B322" s="1">
        <v>0</v>
      </c>
      <c r="C322" s="1">
        <v>0</v>
      </c>
      <c r="D322" s="1">
        <v>0</v>
      </c>
      <c r="E322" s="1">
        <v>0</v>
      </c>
      <c r="F322" s="1">
        <v>0</v>
      </c>
      <c r="G322" s="1">
        <v>0</v>
      </c>
      <c r="H322" s="1">
        <v>0</v>
      </c>
      <c r="I322" s="1">
        <v>0.01779110619098057</v>
      </c>
      <c r="J322" s="1">
        <v>0.001116042379578186</v>
      </c>
      <c r="K322" s="1">
        <v>0.001711345340826398</v>
      </c>
    </row>
    <row r="323" spans="1:11">
      <c r="A323" s="11">
        <v>43623</v>
      </c>
      <c r="B323" s="1">
        <v>0</v>
      </c>
      <c r="C323" s="1">
        <v>0</v>
      </c>
      <c r="D323" s="1">
        <v>0</v>
      </c>
      <c r="E323" s="1">
        <v>0</v>
      </c>
      <c r="F323" s="1">
        <v>0</v>
      </c>
      <c r="G323" s="1">
        <v>0</v>
      </c>
      <c r="H323" s="1">
        <v>0</v>
      </c>
      <c r="I323" s="1">
        <v>0.008115800166609066</v>
      </c>
      <c r="J323" s="1">
        <v>0.01356357061261759</v>
      </c>
      <c r="K323" s="1">
        <v>0.01226131967059918</v>
      </c>
    </row>
    <row r="324" spans="1:11">
      <c r="A324" s="11">
        <v>43625</v>
      </c>
      <c r="B324" s="1">
        <v>0.01302935537766792</v>
      </c>
      <c r="C324" s="1">
        <v>0.03237745762623478</v>
      </c>
      <c r="D324" s="1">
        <v>0.005802557350206961</v>
      </c>
      <c r="E324" s="1">
        <v>0.02159089157138738</v>
      </c>
      <c r="F324" s="1">
        <v>0.01798648848190743</v>
      </c>
      <c r="G324" s="1">
        <v>0.01702445867286162</v>
      </c>
      <c r="H324" s="1">
        <v>0.01038131259908659</v>
      </c>
      <c r="I324" s="1">
        <v>0</v>
      </c>
      <c r="J324" s="1">
        <v>0</v>
      </c>
      <c r="K324" s="1">
        <v>0</v>
      </c>
    </row>
    <row r="325" spans="1:11">
      <c r="A325" s="11">
        <v>43626</v>
      </c>
      <c r="B325" s="1">
        <v>0</v>
      </c>
      <c r="C325" s="1">
        <v>0</v>
      </c>
      <c r="D325" s="1">
        <v>0</v>
      </c>
      <c r="E325" s="1">
        <v>0</v>
      </c>
      <c r="F325" s="1">
        <v>0</v>
      </c>
      <c r="G325" s="1">
        <v>0</v>
      </c>
      <c r="H325" s="1">
        <v>0</v>
      </c>
      <c r="I325" s="1">
        <v>0.006564187959074985</v>
      </c>
      <c r="J325" s="1">
        <v>-0.003666342285696622</v>
      </c>
      <c r="K325" s="1">
        <v>0.0006950430492134174</v>
      </c>
    </row>
    <row r="326" spans="1:11">
      <c r="A326" s="11">
        <v>43626</v>
      </c>
      <c r="B326" s="1">
        <v>0.03436498180912628</v>
      </c>
      <c r="C326" s="1">
        <v>0.08472718970318183</v>
      </c>
      <c r="D326" s="1">
        <v>0.003846244123161924</v>
      </c>
      <c r="E326" s="1">
        <v>0.04783086421628546</v>
      </c>
      <c r="F326" s="1">
        <v>0.02221797924643032</v>
      </c>
      <c r="G326" s="1">
        <v>0.01673940047732803</v>
      </c>
      <c r="H326" s="1">
        <v>0.04570187563378902</v>
      </c>
      <c r="I326" s="1">
        <v>0</v>
      </c>
      <c r="J326" s="1">
        <v>0</v>
      </c>
      <c r="K326" s="1">
        <v>0</v>
      </c>
    </row>
    <row r="327" spans="1:11">
      <c r="A327" s="11">
        <v>43627</v>
      </c>
      <c r="B327" s="1">
        <v>0</v>
      </c>
      <c r="C327" s="1">
        <v>0</v>
      </c>
      <c r="D327" s="1">
        <v>0</v>
      </c>
      <c r="E327" s="1">
        <v>0</v>
      </c>
      <c r="F327" s="1">
        <v>0</v>
      </c>
      <c r="G327" s="1">
        <v>0</v>
      </c>
      <c r="H327" s="1">
        <v>0</v>
      </c>
      <c r="I327" s="1">
        <v>-0.001845433330202817</v>
      </c>
      <c r="J327" s="1">
        <v>-0.005703586266970762</v>
      </c>
      <c r="K327" s="1">
        <v>-0.003571919253378297</v>
      </c>
    </row>
    <row r="328" spans="1:11">
      <c r="A328" s="11">
        <v>43627</v>
      </c>
      <c r="B328" s="1">
        <v>0.0007771139383765391</v>
      </c>
      <c r="C328" s="1">
        <v>-0.01229922934830918</v>
      </c>
      <c r="D328" s="1">
        <v>0.01341007297153496</v>
      </c>
      <c r="E328" s="1">
        <v>0.003184756205910855</v>
      </c>
      <c r="F328" s="1">
        <v>0.01257651751391364</v>
      </c>
      <c r="G328" s="1">
        <v>-0.01002145059147586</v>
      </c>
      <c r="H328" s="1">
        <v>-0.004599893493882901</v>
      </c>
      <c r="I328" s="1">
        <v>0</v>
      </c>
      <c r="J328" s="1">
        <v>0</v>
      </c>
      <c r="K328" s="1">
        <v>0</v>
      </c>
    </row>
    <row r="329" spans="1:11">
      <c r="A329" s="11">
        <v>43628</v>
      </c>
      <c r="B329" s="1">
        <v>0</v>
      </c>
      <c r="C329" s="1">
        <v>0</v>
      </c>
      <c r="D329" s="1">
        <v>0</v>
      </c>
      <c r="E329" s="1">
        <v>0</v>
      </c>
      <c r="F329" s="1">
        <v>0</v>
      </c>
      <c r="G329" s="1">
        <v>0</v>
      </c>
      <c r="H329" s="1">
        <v>0</v>
      </c>
      <c r="I329" s="1">
        <v>0.01023152366733648</v>
      </c>
      <c r="J329" s="1">
        <v>0.006291548558408966</v>
      </c>
      <c r="K329" s="1">
        <v>0.001792402835048001</v>
      </c>
    </row>
    <row r="330" spans="1:11">
      <c r="A330" s="11">
        <v>43628</v>
      </c>
      <c r="B330" s="1">
        <v>-0.009318606826368758</v>
      </c>
      <c r="C330" s="1">
        <v>-0.007527207178963491</v>
      </c>
      <c r="D330" s="1">
        <v>0.01512290594448906</v>
      </c>
      <c r="E330" s="1">
        <v>-0.01164008245521908</v>
      </c>
      <c r="F330" s="1">
        <v>-0.01936305841367691</v>
      </c>
      <c r="G330" s="1">
        <v>0.004338406339351009</v>
      </c>
      <c r="H330" s="1">
        <v>0.003639592162596905</v>
      </c>
      <c r="I330" s="1">
        <v>0</v>
      </c>
      <c r="J330" s="1">
        <v>0</v>
      </c>
      <c r="K330" s="1">
        <v>0</v>
      </c>
    </row>
    <row r="331" spans="1:11">
      <c r="A331" s="11">
        <v>43629</v>
      </c>
      <c r="B331" s="1">
        <v>0</v>
      </c>
      <c r="C331" s="1">
        <v>0</v>
      </c>
      <c r="D331" s="1">
        <v>0</v>
      </c>
      <c r="E331" s="1">
        <v>0</v>
      </c>
      <c r="F331" s="1">
        <v>0</v>
      </c>
      <c r="G331" s="1">
        <v>0</v>
      </c>
      <c r="H331" s="1">
        <v>0</v>
      </c>
      <c r="I331" s="1">
        <v>0.00414913458332955</v>
      </c>
      <c r="J331" s="1">
        <v>0.001655015328304366</v>
      </c>
      <c r="K331" s="1">
        <v>0.004870210998782376</v>
      </c>
    </row>
    <row r="332" spans="1:11">
      <c r="A332" s="11">
        <v>43629</v>
      </c>
      <c r="B332" s="1">
        <v>-0.009014271896130688</v>
      </c>
      <c r="C332" s="1">
        <v>-0.01722850717270596</v>
      </c>
      <c r="D332" s="1">
        <v>0.0148974534840931</v>
      </c>
      <c r="E332" s="1">
        <v>0</v>
      </c>
      <c r="F332" s="1">
        <v>-0.01273062410868653</v>
      </c>
      <c r="G332" s="1">
        <v>-0.002159794534961734</v>
      </c>
      <c r="H332" s="1">
        <v>0.003296670329243412</v>
      </c>
      <c r="I332" s="1">
        <v>0</v>
      </c>
      <c r="J332" s="1">
        <v>0</v>
      </c>
      <c r="K332" s="1">
        <v>0</v>
      </c>
    </row>
    <row r="333" spans="1:11">
      <c r="A333" s="11">
        <v>43630</v>
      </c>
      <c r="B333" s="1">
        <v>0</v>
      </c>
      <c r="C333" s="1">
        <v>0</v>
      </c>
      <c r="D333" s="1">
        <v>0</v>
      </c>
      <c r="E333" s="1">
        <v>0</v>
      </c>
      <c r="F333" s="1">
        <v>0</v>
      </c>
      <c r="G333" s="1">
        <v>0</v>
      </c>
      <c r="H333" s="1">
        <v>0</v>
      </c>
      <c r="I333" s="1">
        <v>-0.000850858807568744</v>
      </c>
      <c r="J333" s="1">
        <v>0.01046447026312602</v>
      </c>
      <c r="K333" s="1">
        <v>0.01028691235114332</v>
      </c>
    </row>
    <row r="334" spans="1:11">
      <c r="A334" s="11">
        <v>43632</v>
      </c>
      <c r="B334" s="1">
        <v>0.0043504387904576</v>
      </c>
      <c r="C334" s="1">
        <v>-0.0120044639320438</v>
      </c>
      <c r="D334" s="1">
        <v>-0.01100912156017742</v>
      </c>
      <c r="E334" s="1">
        <v>0.002141163654819644</v>
      </c>
      <c r="F334" s="1">
        <v>-0.009210515104532302</v>
      </c>
      <c r="G334" s="1">
        <v>0.02092340891183175</v>
      </c>
      <c r="H334" s="1">
        <v>-0.001533395737318144</v>
      </c>
      <c r="I334" s="1">
        <v>0</v>
      </c>
      <c r="J334" s="1">
        <v>0</v>
      </c>
      <c r="K334" s="1">
        <v>0</v>
      </c>
    </row>
    <row r="335" spans="1:11">
      <c r="A335" s="11">
        <v>43633</v>
      </c>
      <c r="B335" s="1">
        <v>0</v>
      </c>
      <c r="C335" s="1">
        <v>0</v>
      </c>
      <c r="D335" s="1">
        <v>0</v>
      </c>
      <c r="E335" s="1">
        <v>0</v>
      </c>
      <c r="F335" s="1">
        <v>0</v>
      </c>
      <c r="G335" s="1">
        <v>0</v>
      </c>
      <c r="H335" s="1">
        <v>0</v>
      </c>
      <c r="I335" s="1">
        <v>-0.002067461725114295</v>
      </c>
      <c r="J335" s="1">
        <v>-0.008902723730725981</v>
      </c>
      <c r="K335" s="1">
        <v>-0.008419774522578138</v>
      </c>
    </row>
    <row r="336" spans="1:11">
      <c r="A336" s="11">
        <v>43633</v>
      </c>
      <c r="B336" s="1">
        <v>0.002362636165896159</v>
      </c>
      <c r="C336" s="1">
        <v>0.00366442044880988</v>
      </c>
      <c r="D336" s="1">
        <v>0.001855291639967227</v>
      </c>
      <c r="E336" s="1">
        <v>0.003205267270391943</v>
      </c>
      <c r="F336" s="1">
        <v>0.01792822782286718</v>
      </c>
      <c r="G336" s="1">
        <v>-0.002120109427532046</v>
      </c>
      <c r="H336" s="1">
        <v>0.00592361967247701</v>
      </c>
      <c r="I336" s="1">
        <v>0</v>
      </c>
      <c r="J336" s="1">
        <v>0</v>
      </c>
      <c r="K336" s="1">
        <v>0</v>
      </c>
    </row>
    <row r="337" spans="1:11">
      <c r="A337" s="11">
        <v>43634</v>
      </c>
      <c r="B337" s="1">
        <v>0</v>
      </c>
      <c r="C337" s="1">
        <v>0</v>
      </c>
      <c r="D337" s="1">
        <v>0</v>
      </c>
      <c r="E337" s="1">
        <v>0</v>
      </c>
      <c r="F337" s="1">
        <v>0</v>
      </c>
      <c r="G337" s="1">
        <v>0</v>
      </c>
      <c r="H337" s="1">
        <v>0</v>
      </c>
      <c r="I337" s="1">
        <v>0.01669711029723775</v>
      </c>
      <c r="J337" s="1">
        <v>0.006782934338163127</v>
      </c>
      <c r="K337" s="1">
        <v>0.005825514369398599</v>
      </c>
    </row>
    <row r="338" spans="1:11">
      <c r="A338" s="11">
        <v>43634</v>
      </c>
      <c r="B338" s="1">
        <v>0.02160667973292685</v>
      </c>
      <c r="C338" s="1">
        <v>0.01748644692025869</v>
      </c>
      <c r="D338" s="1">
        <v>0.03518518402651871</v>
      </c>
      <c r="E338" s="1">
        <v>0.02023417817991535</v>
      </c>
      <c r="F338" s="1">
        <v>0.006262328284472707</v>
      </c>
      <c r="G338" s="1">
        <v>0.0007083053505498871</v>
      </c>
      <c r="H338" s="1">
        <v>0.01636861123277633</v>
      </c>
      <c r="I338" s="1">
        <v>0</v>
      </c>
      <c r="J338" s="1">
        <v>0</v>
      </c>
      <c r="K338" s="1">
        <v>0</v>
      </c>
    </row>
    <row r="339" spans="1:11">
      <c r="A339" s="11">
        <v>43635</v>
      </c>
      <c r="B339" s="1">
        <v>0</v>
      </c>
      <c r="C339" s="1">
        <v>0</v>
      </c>
      <c r="D339" s="1">
        <v>0</v>
      </c>
      <c r="E339" s="1">
        <v>0</v>
      </c>
      <c r="F339" s="1">
        <v>0</v>
      </c>
      <c r="G339" s="1">
        <v>0</v>
      </c>
      <c r="H339" s="1">
        <v>0</v>
      </c>
      <c r="I339" s="1">
        <v>0.01090863784898266</v>
      </c>
      <c r="J339" s="1">
        <v>0.00400572248222586</v>
      </c>
      <c r="K339" s="1">
        <v>0.008736371266488296</v>
      </c>
    </row>
    <row r="340" spans="1:11">
      <c r="A340" s="11">
        <v>43635</v>
      </c>
      <c r="B340" s="1">
        <v>0.02461072724089464</v>
      </c>
      <c r="C340" s="1">
        <v>0.0667611938388124</v>
      </c>
      <c r="D340" s="1">
        <v>0.001788761581789311</v>
      </c>
      <c r="E340" s="1">
        <v>0.009394510446384619</v>
      </c>
      <c r="F340" s="1">
        <v>0.02262414923753164</v>
      </c>
      <c r="G340" s="1">
        <v>0.01627745373566492</v>
      </c>
      <c r="H340" s="1">
        <v>0.04612611725147486</v>
      </c>
      <c r="I340" s="1">
        <v>0</v>
      </c>
      <c r="J340" s="1">
        <v>0</v>
      </c>
      <c r="K340" s="1">
        <v>0</v>
      </c>
    </row>
    <row r="341" spans="1:11">
      <c r="A341" s="11">
        <v>43636</v>
      </c>
      <c r="B341" s="1">
        <v>0</v>
      </c>
      <c r="C341" s="1">
        <v>0</v>
      </c>
      <c r="D341" s="1">
        <v>0</v>
      </c>
      <c r="E341" s="1">
        <v>0</v>
      </c>
      <c r="F341" s="1">
        <v>0</v>
      </c>
      <c r="G341" s="1">
        <v>0</v>
      </c>
      <c r="H341" s="1">
        <v>0</v>
      </c>
      <c r="I341" s="1">
        <v>0.007233413489929674</v>
      </c>
      <c r="J341" s="1">
        <v>0.003627412381267181</v>
      </c>
      <c r="K341" s="1">
        <v>0.007687970662104027</v>
      </c>
    </row>
    <row r="342" spans="1:11">
      <c r="A342" s="11">
        <v>43636</v>
      </c>
      <c r="B342" s="1">
        <v>-0.02214299933463104</v>
      </c>
      <c r="C342" s="1">
        <v>8.848039310271893E-05</v>
      </c>
      <c r="D342" s="1">
        <v>-0.005357155381714884</v>
      </c>
      <c r="E342" s="1">
        <v>-0.01654586987395668</v>
      </c>
      <c r="F342" s="1">
        <v>-0.001521418106883443</v>
      </c>
      <c r="G342" s="1">
        <v>0.03133894815980343</v>
      </c>
      <c r="H342" s="1">
        <v>0.001333328786826238</v>
      </c>
      <c r="I342" s="1">
        <v>0</v>
      </c>
      <c r="J342" s="1">
        <v>0</v>
      </c>
      <c r="K342" s="1">
        <v>0</v>
      </c>
    </row>
    <row r="343" spans="1:11">
      <c r="A343" s="11">
        <v>43637</v>
      </c>
      <c r="B343" s="1">
        <v>0</v>
      </c>
      <c r="C343" s="1">
        <v>0</v>
      </c>
      <c r="D343" s="1">
        <v>0</v>
      </c>
      <c r="E343" s="1">
        <v>0</v>
      </c>
      <c r="F343" s="1">
        <v>0</v>
      </c>
      <c r="G343" s="1">
        <v>0</v>
      </c>
      <c r="H343" s="1">
        <v>0</v>
      </c>
      <c r="I343" s="1">
        <v>0.0007064868761346155</v>
      </c>
      <c r="J343" s="1">
        <v>-0.007047495808374937</v>
      </c>
      <c r="K343" s="1">
        <v>-0.02259788561780074</v>
      </c>
    </row>
    <row r="344" spans="1:11">
      <c r="A344" s="11">
        <v>43639</v>
      </c>
      <c r="B344" s="1">
        <v>0.001343286549604805</v>
      </c>
      <c r="C344" s="1">
        <v>0.01841036199662027</v>
      </c>
      <c r="D344" s="1">
        <v>0.05924594811509776</v>
      </c>
      <c r="E344" s="1">
        <v>-0.003154521677900535</v>
      </c>
      <c r="F344" s="1">
        <v>0.005206024885811456</v>
      </c>
      <c r="G344" s="1">
        <v>0.01657466085153714</v>
      </c>
      <c r="H344" s="1">
        <v>0.0110621811791447</v>
      </c>
      <c r="I344" s="1">
        <v>0</v>
      </c>
      <c r="J344" s="1">
        <v>0</v>
      </c>
      <c r="K344" s="1">
        <v>0</v>
      </c>
    </row>
    <row r="345" spans="1:11">
      <c r="A345" s="11">
        <v>43640</v>
      </c>
      <c r="B345" s="1">
        <v>0</v>
      </c>
      <c r="C345" s="1">
        <v>0</v>
      </c>
      <c r="D345" s="1">
        <v>0</v>
      </c>
      <c r="E345" s="1">
        <v>0</v>
      </c>
      <c r="F345" s="1">
        <v>0</v>
      </c>
      <c r="G345" s="1">
        <v>0</v>
      </c>
      <c r="H345" s="1">
        <v>0</v>
      </c>
      <c r="I345" s="1">
        <v>-0.00341181947023983</v>
      </c>
      <c r="J345" s="1">
        <v>0.001273739185045031</v>
      </c>
      <c r="K345" s="1">
        <v>0.009682842009497206</v>
      </c>
    </row>
    <row r="346" spans="1:11">
      <c r="A346" s="11">
        <v>43640</v>
      </c>
      <c r="B346" s="1">
        <v>-0.01418170193871338</v>
      </c>
      <c r="C346" s="1">
        <v>-0.001390591198635827</v>
      </c>
      <c r="D346" s="1">
        <v>-0.01525427332180052</v>
      </c>
      <c r="E346" s="1">
        <v>-0.004219465269024059</v>
      </c>
      <c r="F346" s="1">
        <v>-0.02298996818411136</v>
      </c>
      <c r="G346" s="1">
        <v>-0.008831525734519063</v>
      </c>
      <c r="H346" s="1">
        <v>-0.004173830317086735</v>
      </c>
      <c r="I346" s="1">
        <v>0</v>
      </c>
      <c r="J346" s="1">
        <v>0</v>
      </c>
      <c r="K346" s="1">
        <v>0</v>
      </c>
    </row>
    <row r="347" spans="1:11">
      <c r="A347" s="11">
        <v>43641</v>
      </c>
      <c r="B347" s="1">
        <v>0</v>
      </c>
      <c r="C347" s="1">
        <v>0</v>
      </c>
      <c r="D347" s="1">
        <v>0</v>
      </c>
      <c r="E347" s="1">
        <v>0</v>
      </c>
      <c r="F347" s="1">
        <v>0</v>
      </c>
      <c r="G347" s="1">
        <v>0</v>
      </c>
      <c r="H347" s="1">
        <v>0</v>
      </c>
      <c r="I347" s="1">
        <v>-0.005548336020288924</v>
      </c>
      <c r="J347" s="1">
        <v>-0.001272118837433722</v>
      </c>
      <c r="K347" s="1">
        <v>-0.00567563715510111</v>
      </c>
    </row>
    <row r="348" spans="1:11">
      <c r="A348" s="11">
        <v>43641</v>
      </c>
      <c r="B348" s="1">
        <v>0.001360863011351743</v>
      </c>
      <c r="C348" s="1">
        <v>-0.009399509797157979</v>
      </c>
      <c r="D348" s="1">
        <v>0.02926003960925749</v>
      </c>
      <c r="E348" s="1">
        <v>0.02542378204896356</v>
      </c>
      <c r="F348" s="1">
        <v>0.02301367160193601</v>
      </c>
      <c r="G348" s="1">
        <v>0.005483160686583499</v>
      </c>
      <c r="H348" s="1">
        <v>-0.003173997971721687</v>
      </c>
      <c r="I348" s="1">
        <v>0</v>
      </c>
      <c r="J348" s="1">
        <v>0</v>
      </c>
      <c r="K348" s="1">
        <v>0</v>
      </c>
    </row>
    <row r="349" spans="1:11">
      <c r="A349" s="11">
        <v>43642</v>
      </c>
      <c r="B349" s="1">
        <v>0</v>
      </c>
      <c r="C349" s="1">
        <v>0</v>
      </c>
      <c r="D349" s="1">
        <v>0</v>
      </c>
      <c r="E349" s="1">
        <v>0</v>
      </c>
      <c r="F349" s="1">
        <v>0</v>
      </c>
      <c r="G349" s="1">
        <v>0</v>
      </c>
      <c r="H349" s="1">
        <v>0</v>
      </c>
      <c r="I349" s="1">
        <v>-0.01519464069393162</v>
      </c>
      <c r="J349" s="1">
        <v>-0.01292083982558356</v>
      </c>
      <c r="K349" s="1">
        <v>-0.02086407456842754</v>
      </c>
    </row>
    <row r="350" spans="1:11">
      <c r="A350" s="11">
        <v>43642</v>
      </c>
      <c r="B350" s="1">
        <v>0.005047638799048348</v>
      </c>
      <c r="C350" s="1">
        <v>0.03057460364861675</v>
      </c>
      <c r="D350" s="1">
        <v>-0.005016663121321652</v>
      </c>
      <c r="E350" s="1">
        <v>0.01652886655342178</v>
      </c>
      <c r="F350" s="1">
        <v>0.02622433008939629</v>
      </c>
      <c r="G350" s="1">
        <v>0</v>
      </c>
      <c r="H350" s="1">
        <v>0.01682885812873791</v>
      </c>
      <c r="I350" s="1">
        <v>0</v>
      </c>
      <c r="J350" s="1">
        <v>0</v>
      </c>
      <c r="K350" s="1">
        <v>0</v>
      </c>
    </row>
    <row r="351" spans="1:11">
      <c r="A351" s="11">
        <v>43643</v>
      </c>
      <c r="B351" s="1">
        <v>0</v>
      </c>
      <c r="C351" s="1">
        <v>0</v>
      </c>
      <c r="D351" s="1">
        <v>0</v>
      </c>
      <c r="E351" s="1">
        <v>0</v>
      </c>
      <c r="F351" s="1">
        <v>0</v>
      </c>
      <c r="G351" s="1">
        <v>0</v>
      </c>
      <c r="H351" s="1">
        <v>0</v>
      </c>
      <c r="I351" s="1">
        <v>0.008799465977855414</v>
      </c>
      <c r="J351" s="1">
        <v>0.005715152320487027</v>
      </c>
      <c r="K351" s="1">
        <v>0.006533300337369097</v>
      </c>
    </row>
    <row r="352" spans="1:11">
      <c r="A352" s="11">
        <v>43643</v>
      </c>
      <c r="B352" s="1">
        <v>0.00173849354319966</v>
      </c>
      <c r="C352" s="1">
        <v>0.005541290861275971</v>
      </c>
      <c r="D352" s="1">
        <v>-0.02352960549968164</v>
      </c>
      <c r="E352" s="1">
        <v>-0.005081277243303206</v>
      </c>
      <c r="F352" s="1">
        <v>0.004926088968420173</v>
      </c>
      <c r="G352" s="1">
        <v>-0.005453259587996917</v>
      </c>
      <c r="H352" s="1">
        <v>0.002229696825529537</v>
      </c>
      <c r="I352" s="1">
        <v>0</v>
      </c>
      <c r="J352" s="1">
        <v>0</v>
      </c>
      <c r="K352" s="1">
        <v>0</v>
      </c>
    </row>
    <row r="353" spans="1:11">
      <c r="A353" s="11">
        <v>43644</v>
      </c>
      <c r="B353" s="1">
        <v>0</v>
      </c>
      <c r="C353" s="1">
        <v>0</v>
      </c>
      <c r="D353" s="1">
        <v>0</v>
      </c>
      <c r="E353" s="1">
        <v>0</v>
      </c>
      <c r="F353" s="1">
        <v>0</v>
      </c>
      <c r="G353" s="1">
        <v>0</v>
      </c>
      <c r="H353" s="1">
        <v>0</v>
      </c>
      <c r="I353" s="1">
        <v>0.004898918802751284</v>
      </c>
      <c r="J353" s="1">
        <v>0.004766525765975249</v>
      </c>
      <c r="K353" s="1">
        <v>0.01547836652846346</v>
      </c>
    </row>
    <row r="354" spans="1:11">
      <c r="A354" s="11">
        <v>43646</v>
      </c>
      <c r="B354" s="1">
        <v>0.04300032068586179</v>
      </c>
      <c r="C354" s="1">
        <v>0.06824934630358781</v>
      </c>
      <c r="D354" s="1">
        <v>0</v>
      </c>
      <c r="E354" s="1">
        <v>0</v>
      </c>
      <c r="F354" s="1">
        <v>0.03278197924316628</v>
      </c>
      <c r="G354" s="1">
        <v>0.01439337722778644</v>
      </c>
      <c r="H354" s="1">
        <v>0.04863815172795305</v>
      </c>
      <c r="I354" s="1">
        <v>0</v>
      </c>
      <c r="J354" s="1">
        <v>0</v>
      </c>
      <c r="K354" s="1">
        <v>0</v>
      </c>
    </row>
    <row r="355" spans="1:11">
      <c r="A355" s="11">
        <v>43647</v>
      </c>
      <c r="B355" s="1">
        <v>0</v>
      </c>
      <c r="C355" s="1">
        <v>0</v>
      </c>
      <c r="D355" s="1">
        <v>0</v>
      </c>
      <c r="E355" s="1">
        <v>0</v>
      </c>
      <c r="F355" s="1">
        <v>0</v>
      </c>
      <c r="G355" s="1">
        <v>0</v>
      </c>
      <c r="H355" s="1">
        <v>0</v>
      </c>
      <c r="I355" s="1">
        <v>0.00463741129497941</v>
      </c>
      <c r="J355" s="1">
        <v>0.01842722883243364</v>
      </c>
      <c r="K355" s="1">
        <v>0.01435738215919691</v>
      </c>
    </row>
    <row r="356" spans="1:11">
      <c r="A356" s="11">
        <v>43647</v>
      </c>
      <c r="B356" s="1">
        <v>0.0133111873222862</v>
      </c>
      <c r="C356" s="1">
        <v>0.01587299989569413</v>
      </c>
      <c r="D356" s="1">
        <v>0.02581761786916159</v>
      </c>
      <c r="E356" s="1">
        <v>0.004085764434603956</v>
      </c>
      <c r="F356" s="1">
        <v>0.03233457519644212</v>
      </c>
      <c r="G356" s="1">
        <v>-0.00608107327169316</v>
      </c>
      <c r="H356" s="1">
        <v>-0.006648193255715196</v>
      </c>
      <c r="I356" s="1">
        <v>0</v>
      </c>
      <c r="J356" s="1">
        <v>0</v>
      </c>
      <c r="K356" s="1">
        <v>0</v>
      </c>
    </row>
    <row r="357" spans="1:11">
      <c r="A357" s="11">
        <v>43648</v>
      </c>
      <c r="B357" s="1">
        <v>0</v>
      </c>
      <c r="C357" s="1">
        <v>0</v>
      </c>
      <c r="D357" s="1">
        <v>0</v>
      </c>
      <c r="E357" s="1">
        <v>0</v>
      </c>
      <c r="F357" s="1">
        <v>0</v>
      </c>
      <c r="G357" s="1">
        <v>0</v>
      </c>
      <c r="H357" s="1">
        <v>0</v>
      </c>
      <c r="I357" s="1">
        <v>0.00544432871343381</v>
      </c>
      <c r="J357" s="1">
        <v>0.006986524145648154</v>
      </c>
      <c r="K357" s="1">
        <v>0.001163238932808897</v>
      </c>
    </row>
    <row r="358" spans="1:11">
      <c r="A358" s="11">
        <v>43648</v>
      </c>
      <c r="B358" s="1">
        <v>-0.01313632721006619</v>
      </c>
      <c r="C358" s="1">
        <v>-0.03195309643583644</v>
      </c>
      <c r="D358" s="1">
        <v>-0.003355570822250908</v>
      </c>
      <c r="E358" s="1">
        <v>0.01017289293025159</v>
      </c>
      <c r="F358" s="1">
        <v>-0.04712640565213044</v>
      </c>
      <c r="G358" s="1">
        <v>0.01971453325778527</v>
      </c>
      <c r="H358" s="1">
        <v>-0.03619509419273137</v>
      </c>
      <c r="I358" s="1">
        <v>0</v>
      </c>
      <c r="J358" s="1">
        <v>0</v>
      </c>
      <c r="K358" s="1">
        <v>0</v>
      </c>
    </row>
    <row r="359" spans="1:11">
      <c r="A359" s="11">
        <v>43649</v>
      </c>
      <c r="B359" s="1">
        <v>0</v>
      </c>
      <c r="C359" s="1">
        <v>0</v>
      </c>
      <c r="D359" s="1">
        <v>0</v>
      </c>
      <c r="E359" s="1">
        <v>0</v>
      </c>
      <c r="F359" s="1">
        <v>0</v>
      </c>
      <c r="G359" s="1">
        <v>0</v>
      </c>
      <c r="H359" s="1">
        <v>0</v>
      </c>
      <c r="I359" s="1">
        <v>0.008122367224303817</v>
      </c>
      <c r="J359" s="1">
        <v>0.01138594873012533</v>
      </c>
      <c r="K359" s="1">
        <v>0.01316946706507816</v>
      </c>
    </row>
    <row r="360" spans="1:11">
      <c r="A360" s="11">
        <v>43649</v>
      </c>
      <c r="B360" s="1">
        <v>0.005731177035303903</v>
      </c>
      <c r="C360" s="1">
        <v>-0.006617757222067033</v>
      </c>
      <c r="D360" s="1">
        <v>0.05555553580556039</v>
      </c>
      <c r="E360" s="1">
        <v>-0.005035133191976571</v>
      </c>
      <c r="F360" s="1">
        <v>-0.01936070467175188</v>
      </c>
      <c r="G360" s="1">
        <v>-0.007333331200917614</v>
      </c>
      <c r="H360" s="1">
        <v>-0.00678210518085598</v>
      </c>
      <c r="I360" s="1">
        <v>0</v>
      </c>
      <c r="J360" s="1">
        <v>0</v>
      </c>
      <c r="K360" s="1">
        <v>0</v>
      </c>
    </row>
    <row r="361" spans="1:11">
      <c r="A361" s="11">
        <v>43650</v>
      </c>
      <c r="B361" s="1">
        <v>0.01599259005264497</v>
      </c>
      <c r="C361" s="1">
        <v>0.0545942366113672</v>
      </c>
      <c r="D361" s="1">
        <v>0.006379532149680234</v>
      </c>
      <c r="E361" s="1">
        <v>0.00506061405779068</v>
      </c>
      <c r="F361" s="1">
        <v>0.008672122612424005</v>
      </c>
      <c r="G361" s="1">
        <v>-0.006044386960689319</v>
      </c>
      <c r="H361" s="1">
        <v>0.01897677647592433</v>
      </c>
      <c r="I361" s="1">
        <v>0</v>
      </c>
      <c r="J361" s="1">
        <v>0</v>
      </c>
      <c r="K361" s="1">
        <v>0</v>
      </c>
    </row>
    <row r="362" spans="1:11">
      <c r="A362" s="11">
        <v>43651</v>
      </c>
      <c r="B362" s="1">
        <v>0</v>
      </c>
      <c r="C362" s="1">
        <v>0</v>
      </c>
      <c r="D362" s="1">
        <v>0</v>
      </c>
      <c r="E362" s="1">
        <v>0</v>
      </c>
      <c r="F362" s="1">
        <v>0</v>
      </c>
      <c r="G362" s="1">
        <v>0</v>
      </c>
      <c r="H362" s="1">
        <v>0</v>
      </c>
      <c r="I362" s="1">
        <v>-0.002568747258230086</v>
      </c>
      <c r="J362" s="1">
        <v>-0.0007035877660199752</v>
      </c>
      <c r="K362" s="1">
        <v>-0.001338060068931557</v>
      </c>
    </row>
    <row r="363" spans="1:11">
      <c r="A363" s="11">
        <v>43653</v>
      </c>
      <c r="B363" s="1">
        <v>-0.01592188625856328</v>
      </c>
      <c r="C363" s="1">
        <v>-0.02141596122713962</v>
      </c>
      <c r="D363" s="1">
        <v>-0.003169579320603244</v>
      </c>
      <c r="E363" s="1">
        <v>-0.02819730686245003</v>
      </c>
      <c r="F363" s="1">
        <v>-0.006097512822559659</v>
      </c>
      <c r="G363" s="1">
        <v>0.01013514561114337</v>
      </c>
      <c r="H363" s="1">
        <v>-0.01496271388639692</v>
      </c>
      <c r="I363" s="1">
        <v>0</v>
      </c>
      <c r="J363" s="1">
        <v>0</v>
      </c>
      <c r="K363" s="1">
        <v>0</v>
      </c>
    </row>
    <row r="364" spans="1:11">
      <c r="A364" s="11">
        <v>43654</v>
      </c>
      <c r="B364" s="1">
        <v>0</v>
      </c>
      <c r="C364" s="1">
        <v>0</v>
      </c>
      <c r="D364" s="1">
        <v>0</v>
      </c>
      <c r="E364" s="1">
        <v>0</v>
      </c>
      <c r="F364" s="1">
        <v>0</v>
      </c>
      <c r="G364" s="1">
        <v>0</v>
      </c>
      <c r="H364" s="1">
        <v>0</v>
      </c>
      <c r="I364" s="1">
        <v>-0.00386332594235872</v>
      </c>
      <c r="J364" s="1">
        <v>-0.002816259729876092</v>
      </c>
      <c r="K364" s="1">
        <v>-0.001052871138654043</v>
      </c>
    </row>
    <row r="365" spans="1:11">
      <c r="A365" s="11">
        <v>43654</v>
      </c>
      <c r="B365" s="1">
        <v>-0.01011207960282978</v>
      </c>
      <c r="C365" s="1">
        <v>-0.008108272542141415</v>
      </c>
      <c r="D365" s="1">
        <v>-0.01430839159392994</v>
      </c>
      <c r="E365" s="1">
        <v>-0.002072659561779711</v>
      </c>
      <c r="F365" s="1">
        <v>-0.004908051338963659</v>
      </c>
      <c r="G365" s="1">
        <v>-0.01003345508289533</v>
      </c>
      <c r="H365" s="1">
        <v>-0.008935251238011199</v>
      </c>
      <c r="I365" s="1">
        <v>0</v>
      </c>
      <c r="J365" s="1">
        <v>0</v>
      </c>
      <c r="K365" s="1">
        <v>0</v>
      </c>
    </row>
    <row r="366" spans="1:11">
      <c r="A366" s="11">
        <v>43655</v>
      </c>
      <c r="B366" s="1">
        <v>0</v>
      </c>
      <c r="C366" s="1">
        <v>0</v>
      </c>
      <c r="D366" s="1">
        <v>0</v>
      </c>
      <c r="E366" s="1">
        <v>0</v>
      </c>
      <c r="F366" s="1">
        <v>0</v>
      </c>
      <c r="G366" s="1">
        <v>0</v>
      </c>
      <c r="H366" s="1">
        <v>0</v>
      </c>
      <c r="I366" s="1">
        <v>0.002115535656665335</v>
      </c>
      <c r="J366" s="1">
        <v>-0.002118287971409893</v>
      </c>
      <c r="K366" s="1">
        <v>0.002682609071263276</v>
      </c>
    </row>
    <row r="367" spans="1:11">
      <c r="A367" s="11">
        <v>43655</v>
      </c>
      <c r="B367" s="1">
        <v>0.001114512242001098</v>
      </c>
      <c r="C367" s="1">
        <v>0.003412654085616085</v>
      </c>
      <c r="D367" s="1">
        <v>-0.006451559287473652</v>
      </c>
      <c r="E367" s="1">
        <v>-0.005192084452707135</v>
      </c>
      <c r="F367" s="1">
        <v>0.01886562657921043</v>
      </c>
      <c r="G367" s="1">
        <v>0.06148651715261977</v>
      </c>
      <c r="H367" s="1">
        <v>0.006618448777507835</v>
      </c>
      <c r="I367" s="1">
        <v>0</v>
      </c>
      <c r="J367" s="1">
        <v>0</v>
      </c>
      <c r="K367" s="1">
        <v>0</v>
      </c>
    </row>
    <row r="368" spans="1:11">
      <c r="A368" s="11">
        <v>43656</v>
      </c>
      <c r="B368" s="1">
        <v>0</v>
      </c>
      <c r="C368" s="1">
        <v>0</v>
      </c>
      <c r="D368" s="1">
        <v>0</v>
      </c>
      <c r="E368" s="1">
        <v>0</v>
      </c>
      <c r="F368" s="1">
        <v>0</v>
      </c>
      <c r="G368" s="1">
        <v>0</v>
      </c>
      <c r="H368" s="1">
        <v>0</v>
      </c>
      <c r="I368" s="1">
        <v>0.001289758211043379</v>
      </c>
      <c r="J368" s="1">
        <v>-0.0003537852347135217</v>
      </c>
      <c r="K368" s="1">
        <v>-0.003821966862636139</v>
      </c>
    </row>
    <row r="369" spans="1:11">
      <c r="A369" s="11">
        <v>43656</v>
      </c>
      <c r="B369" s="1">
        <v>0.009090734344873397</v>
      </c>
      <c r="C369" s="1">
        <v>-0.02317491036873709</v>
      </c>
      <c r="D369" s="1">
        <v>0.006493452179187953</v>
      </c>
      <c r="E369" s="1">
        <v>0.001043855335718602</v>
      </c>
      <c r="F369" s="1">
        <v>-0.01434103652406171</v>
      </c>
      <c r="G369" s="1">
        <v>0.08720556078766983</v>
      </c>
      <c r="H369" s="1">
        <v>-0.001038154053084273</v>
      </c>
      <c r="I369" s="1">
        <v>0</v>
      </c>
      <c r="J369" s="1">
        <v>0</v>
      </c>
      <c r="K369" s="1">
        <v>0</v>
      </c>
    </row>
    <row r="370" spans="1:11">
      <c r="A370" s="11">
        <v>43657</v>
      </c>
      <c r="B370" s="1">
        <v>0</v>
      </c>
      <c r="C370" s="1">
        <v>0</v>
      </c>
      <c r="D370" s="1">
        <v>0</v>
      </c>
      <c r="E370" s="1">
        <v>0</v>
      </c>
      <c r="F370" s="1">
        <v>0</v>
      </c>
      <c r="G370" s="1">
        <v>0</v>
      </c>
      <c r="H370" s="1">
        <v>0</v>
      </c>
      <c r="I370" s="1">
        <v>0.00456788875911518</v>
      </c>
      <c r="J370" s="1">
        <v>-0.002654364951628296</v>
      </c>
      <c r="K370" s="1">
        <v>-0.01064633492662581</v>
      </c>
    </row>
    <row r="371" spans="1:11">
      <c r="A371" s="11">
        <v>43657</v>
      </c>
      <c r="B371" s="1">
        <v>0.007170505145592365</v>
      </c>
      <c r="C371" s="1">
        <v>0.01684219228342831</v>
      </c>
      <c r="D371" s="1">
        <v>0.01451609354478278</v>
      </c>
      <c r="E371" s="1">
        <v>-0.01251301467640453</v>
      </c>
      <c r="F371" s="1">
        <v>-0.02388119379817188</v>
      </c>
      <c r="G371" s="1">
        <v>-0.005854827394497719</v>
      </c>
      <c r="H371" s="1">
        <v>0.004676548216364207</v>
      </c>
      <c r="I371" s="1">
        <v>0</v>
      </c>
      <c r="J371" s="1">
        <v>0</v>
      </c>
      <c r="K371" s="1">
        <v>0</v>
      </c>
    </row>
    <row r="372" spans="1:11">
      <c r="A372" s="11">
        <v>43658</v>
      </c>
      <c r="B372" s="1">
        <v>0</v>
      </c>
      <c r="C372" s="1">
        <v>0</v>
      </c>
      <c r="D372" s="1">
        <v>0</v>
      </c>
      <c r="E372" s="1">
        <v>0</v>
      </c>
      <c r="F372" s="1">
        <v>0</v>
      </c>
      <c r="G372" s="1">
        <v>0</v>
      </c>
      <c r="H372" s="1">
        <v>0</v>
      </c>
      <c r="I372" s="1">
        <v>-0.01790494395452924</v>
      </c>
      <c r="J372" s="1">
        <v>0.009403770925068722</v>
      </c>
      <c r="K372" s="1">
        <v>0.007367952363859454</v>
      </c>
    </row>
    <row r="373" spans="1:11">
      <c r="A373" s="11">
        <v>43660</v>
      </c>
      <c r="B373" s="1">
        <v>-0.002008122913699673</v>
      </c>
      <c r="C373" s="1">
        <v>-0.003901957518105847</v>
      </c>
      <c r="D373" s="1">
        <v>0.01271856284530326</v>
      </c>
      <c r="E373" s="1">
        <v>0.02534324341940675</v>
      </c>
      <c r="F373" s="1">
        <v>0.0004402461531456403</v>
      </c>
      <c r="G373" s="1">
        <v>-0.01590110163696046</v>
      </c>
      <c r="H373" s="1">
        <v>-0.01030338456902924</v>
      </c>
      <c r="I373" s="1">
        <v>0</v>
      </c>
      <c r="J373" s="1">
        <v>0</v>
      </c>
      <c r="K373" s="1">
        <v>0</v>
      </c>
    </row>
    <row r="374" spans="1:11">
      <c r="A374" s="11">
        <v>43661</v>
      </c>
      <c r="B374" s="1">
        <v>0</v>
      </c>
      <c r="C374" s="1">
        <v>0</v>
      </c>
      <c r="D374" s="1">
        <v>0</v>
      </c>
      <c r="E374" s="1">
        <v>0</v>
      </c>
      <c r="F374" s="1">
        <v>0</v>
      </c>
      <c r="G374" s="1">
        <v>0</v>
      </c>
      <c r="H374" s="1">
        <v>0</v>
      </c>
      <c r="I374" s="1">
        <v>-0.0013109524027759</v>
      </c>
      <c r="J374" s="1">
        <v>-0.005624889345812845</v>
      </c>
      <c r="K374" s="1">
        <v>0.004619241020433984</v>
      </c>
    </row>
    <row r="375" spans="1:11">
      <c r="A375" s="11">
        <v>43661</v>
      </c>
      <c r="B375" s="1">
        <v>-0.02103515057250394</v>
      </c>
      <c r="C375" s="1">
        <v>-0.01207129397701401</v>
      </c>
      <c r="D375" s="1">
        <v>-0.01255883254432466</v>
      </c>
      <c r="E375" s="1">
        <v>-0.01132849317568119</v>
      </c>
      <c r="F375" s="1">
        <v>-0.02916951141036506</v>
      </c>
      <c r="G375" s="1">
        <v>-0.001795184324420496</v>
      </c>
      <c r="H375" s="1">
        <v>-0.008125619577766585</v>
      </c>
      <c r="I375" s="1">
        <v>0</v>
      </c>
      <c r="J375" s="1">
        <v>0</v>
      </c>
      <c r="K375" s="1">
        <v>0</v>
      </c>
    </row>
    <row r="376" spans="1:11">
      <c r="A376" s="11">
        <v>43662</v>
      </c>
      <c r="B376" s="1">
        <v>0</v>
      </c>
      <c r="C376" s="1">
        <v>0</v>
      </c>
      <c r="D376" s="1">
        <v>0</v>
      </c>
      <c r="E376" s="1">
        <v>0</v>
      </c>
      <c r="F376" s="1">
        <v>0</v>
      </c>
      <c r="G376" s="1">
        <v>0</v>
      </c>
      <c r="H376" s="1">
        <v>0</v>
      </c>
      <c r="I376" s="1">
        <v>-0.007755638799335718</v>
      </c>
      <c r="J376" s="1">
        <v>-0.008131380106271235</v>
      </c>
      <c r="K376" s="1">
        <v>0.004406602576371821</v>
      </c>
    </row>
    <row r="377" spans="1:11">
      <c r="A377" s="11">
        <v>43662</v>
      </c>
      <c r="B377" s="1">
        <v>-0.0149477269174233</v>
      </c>
      <c r="C377" s="1">
        <v>0.0001618319141771796</v>
      </c>
      <c r="D377" s="1">
        <v>-0.009538972491759501</v>
      </c>
      <c r="E377" s="1">
        <v>0.007291482797109561</v>
      </c>
      <c r="F377" s="1">
        <v>0.02311738882530534</v>
      </c>
      <c r="G377" s="1">
        <v>-0.01318956953088501</v>
      </c>
      <c r="H377" s="1">
        <v>-0.00464869743074936</v>
      </c>
      <c r="I377" s="1">
        <v>0</v>
      </c>
      <c r="J377" s="1">
        <v>0</v>
      </c>
      <c r="K377" s="1">
        <v>0</v>
      </c>
    </row>
    <row r="378" spans="1:11">
      <c r="A378" s="11">
        <v>43663</v>
      </c>
      <c r="B378" s="1">
        <v>0</v>
      </c>
      <c r="C378" s="1">
        <v>0</v>
      </c>
      <c r="D378" s="1">
        <v>0</v>
      </c>
      <c r="E378" s="1">
        <v>0</v>
      </c>
      <c r="F378" s="1">
        <v>0</v>
      </c>
      <c r="G378" s="1">
        <v>0</v>
      </c>
      <c r="H378" s="1">
        <v>0</v>
      </c>
      <c r="I378" s="1">
        <v>0.03126493936947639</v>
      </c>
      <c r="J378" s="1">
        <v>-0.008376516418918012</v>
      </c>
      <c r="K378" s="1">
        <v>-0.01821642962035908</v>
      </c>
    </row>
    <row r="379" spans="1:11">
      <c r="A379" s="11">
        <v>43663</v>
      </c>
      <c r="B379" s="1">
        <v>-0.0005691337821417397</v>
      </c>
      <c r="C379" s="1">
        <v>-0.0210355784695897</v>
      </c>
      <c r="D379" s="1">
        <v>-0.02247189411688144</v>
      </c>
      <c r="E379" s="1">
        <v>-0.01654586987395668</v>
      </c>
      <c r="F379" s="1">
        <v>-0.004999965928177197</v>
      </c>
      <c r="G379" s="1">
        <v>-0.02490882521480164</v>
      </c>
      <c r="H379" s="1">
        <v>-0.01660612299904785</v>
      </c>
      <c r="I379" s="1">
        <v>0</v>
      </c>
      <c r="J379" s="1">
        <v>0</v>
      </c>
      <c r="K379" s="1">
        <v>0</v>
      </c>
    </row>
    <row r="380" spans="1:11">
      <c r="A380" s="11">
        <v>43664</v>
      </c>
      <c r="B380" s="1">
        <v>0</v>
      </c>
      <c r="C380" s="1">
        <v>0</v>
      </c>
      <c r="D380" s="1">
        <v>0</v>
      </c>
      <c r="E380" s="1">
        <v>0</v>
      </c>
      <c r="F380" s="1">
        <v>0</v>
      </c>
      <c r="G380" s="1">
        <v>0</v>
      </c>
      <c r="H380" s="1">
        <v>0</v>
      </c>
      <c r="I380" s="1">
        <v>0.02332115896459852</v>
      </c>
      <c r="J380" s="1">
        <v>0.008806570620419674</v>
      </c>
      <c r="K380" s="1">
        <v>0.002525479194463331</v>
      </c>
    </row>
    <row r="381" spans="1:11">
      <c r="A381" s="11">
        <v>43664</v>
      </c>
      <c r="B381" s="1">
        <v>-0.001897801229822194</v>
      </c>
      <c r="C381" s="1">
        <v>0.009421497998332029</v>
      </c>
      <c r="D381" s="1">
        <v>0.02463059823913794</v>
      </c>
      <c r="E381" s="1">
        <v>0.009463753989446211</v>
      </c>
      <c r="F381" s="1">
        <v>-0.003880281976023747</v>
      </c>
      <c r="G381" s="1">
        <v>0</v>
      </c>
      <c r="H381" s="1">
        <v>0.008833752739103584</v>
      </c>
      <c r="I381" s="1">
        <v>0</v>
      </c>
      <c r="J381" s="1">
        <v>0</v>
      </c>
      <c r="K381" s="1">
        <v>0</v>
      </c>
    </row>
    <row r="382" spans="1:11">
      <c r="A382" s="11">
        <v>43665</v>
      </c>
      <c r="B382" s="1">
        <v>0</v>
      </c>
      <c r="C382" s="1">
        <v>0</v>
      </c>
      <c r="D382" s="1">
        <v>0</v>
      </c>
      <c r="E382" s="1">
        <v>0</v>
      </c>
      <c r="F382" s="1">
        <v>0</v>
      </c>
      <c r="G382" s="1">
        <v>0</v>
      </c>
      <c r="H382" s="1">
        <v>0</v>
      </c>
      <c r="I382" s="1">
        <v>-0.003076713943047316</v>
      </c>
      <c r="J382" s="1">
        <v>-0.0201319403234298</v>
      </c>
      <c r="K382" s="1">
        <v>-0.01734468911545684</v>
      </c>
    </row>
    <row r="383" spans="1:11">
      <c r="A383" s="11">
        <v>43667</v>
      </c>
      <c r="B383" s="1">
        <v>0.003993156651751262</v>
      </c>
      <c r="C383" s="1">
        <v>0.01072531829167733</v>
      </c>
      <c r="D383" s="1">
        <v>0.00480770304565703</v>
      </c>
      <c r="E383" s="1">
        <v>-0.008333444084031472</v>
      </c>
      <c r="F383" s="1">
        <v>0.001532491154048632</v>
      </c>
      <c r="G383" s="1">
        <v>-0.003115246374611469</v>
      </c>
      <c r="H383" s="1">
        <v>0.001203138389190617</v>
      </c>
      <c r="I383" s="1">
        <v>0</v>
      </c>
      <c r="J383" s="1">
        <v>0</v>
      </c>
      <c r="K383" s="1">
        <v>0</v>
      </c>
    </row>
    <row r="384" spans="1:11">
      <c r="A384" s="11">
        <v>43668</v>
      </c>
      <c r="B384" s="1">
        <v>0</v>
      </c>
      <c r="C384" s="1">
        <v>0</v>
      </c>
      <c r="D384" s="1">
        <v>0</v>
      </c>
      <c r="E384" s="1">
        <v>0</v>
      </c>
      <c r="F384" s="1">
        <v>0</v>
      </c>
      <c r="G384" s="1">
        <v>0</v>
      </c>
      <c r="H384" s="1">
        <v>0</v>
      </c>
      <c r="I384" s="1">
        <v>0.006629194814576023</v>
      </c>
      <c r="J384" s="1">
        <v>0.001091106652814977</v>
      </c>
      <c r="K384" s="1">
        <v>-0.001972348592822026</v>
      </c>
    </row>
    <row r="385" spans="1:11">
      <c r="A385" s="11">
        <v>43668</v>
      </c>
      <c r="B385" s="1">
        <v>0.007575701903979049</v>
      </c>
      <c r="C385" s="1">
        <v>-0.0275414253727515</v>
      </c>
      <c r="D385" s="1">
        <v>0.009569264545580491</v>
      </c>
      <c r="E385" s="1">
        <v>-0.008403285207148836</v>
      </c>
      <c r="F385" s="1">
        <v>-0.01064774830228887</v>
      </c>
      <c r="G385" s="1">
        <v>0.01062501519726533</v>
      </c>
      <c r="H385" s="1">
        <v>-0.003176578962769572</v>
      </c>
      <c r="I385" s="1">
        <v>0</v>
      </c>
      <c r="J385" s="1">
        <v>0</v>
      </c>
      <c r="K385" s="1">
        <v>0</v>
      </c>
    </row>
    <row r="386" spans="1:11">
      <c r="A386" s="11">
        <v>43669</v>
      </c>
      <c r="B386" s="1">
        <v>0</v>
      </c>
      <c r="C386" s="1">
        <v>0</v>
      </c>
      <c r="D386" s="1">
        <v>0</v>
      </c>
      <c r="E386" s="1">
        <v>0</v>
      </c>
      <c r="F386" s="1">
        <v>0</v>
      </c>
      <c r="G386" s="1">
        <v>0</v>
      </c>
      <c r="H386" s="1">
        <v>0</v>
      </c>
      <c r="I386" s="1">
        <v>0.007607832555778238</v>
      </c>
      <c r="J386" s="1">
        <v>0.002360961467178013</v>
      </c>
      <c r="K386" s="1">
        <v>0.002964206777630984</v>
      </c>
    </row>
    <row r="387" spans="1:11">
      <c r="A387" s="11">
        <v>43669</v>
      </c>
      <c r="B387" s="1">
        <v>0.003383527077139403</v>
      </c>
      <c r="C387" s="1">
        <v>-0.004581403286104568</v>
      </c>
      <c r="D387" s="1">
        <v>0.01895745695980011</v>
      </c>
      <c r="E387" s="1">
        <v>-0.003178103626489293</v>
      </c>
      <c r="F387" s="1">
        <v>0.0246825745353898</v>
      </c>
      <c r="G387" s="1">
        <v>0.00680271933322496</v>
      </c>
      <c r="H387" s="1">
        <v>-0.007987590533026445</v>
      </c>
      <c r="I387" s="1">
        <v>0</v>
      </c>
      <c r="J387" s="1">
        <v>0</v>
      </c>
      <c r="K387" s="1">
        <v>0</v>
      </c>
    </row>
    <row r="388" spans="1:11">
      <c r="A388" s="11">
        <v>43670</v>
      </c>
      <c r="B388" s="1">
        <v>0</v>
      </c>
      <c r="C388" s="1">
        <v>0</v>
      </c>
      <c r="D388" s="1">
        <v>0</v>
      </c>
      <c r="E388" s="1">
        <v>0</v>
      </c>
      <c r="F388" s="1">
        <v>0</v>
      </c>
      <c r="G388" s="1">
        <v>0</v>
      </c>
      <c r="H388" s="1">
        <v>0</v>
      </c>
      <c r="I388" s="1">
        <v>-0.001690539233539345</v>
      </c>
      <c r="J388" s="1">
        <v>-0.02301145460774046</v>
      </c>
      <c r="K388" s="1">
        <v>0.005615161064795426</v>
      </c>
    </row>
    <row r="389" spans="1:11">
      <c r="A389" s="11">
        <v>43670</v>
      </c>
      <c r="B389" s="1">
        <v>0.001311327447232502</v>
      </c>
      <c r="C389" s="1">
        <v>0.01824266570121735</v>
      </c>
      <c r="D389" s="1">
        <v>0</v>
      </c>
      <c r="E389" s="1">
        <v>-0.005313472333975833</v>
      </c>
      <c r="F389" s="1">
        <v>0.02578629474273875</v>
      </c>
      <c r="G389" s="1">
        <v>0.003071234811043766</v>
      </c>
      <c r="H389" s="1">
        <v>0.01758313672022704</v>
      </c>
      <c r="I389" s="1">
        <v>0</v>
      </c>
      <c r="J389" s="1">
        <v>0</v>
      </c>
      <c r="K389" s="1">
        <v>0</v>
      </c>
    </row>
    <row r="390" spans="1:11">
      <c r="A390" s="11">
        <v>43671</v>
      </c>
      <c r="B390" s="1">
        <v>0</v>
      </c>
      <c r="C390" s="1">
        <v>0</v>
      </c>
      <c r="D390" s="1">
        <v>0</v>
      </c>
      <c r="E390" s="1">
        <v>0</v>
      </c>
      <c r="F390" s="1">
        <v>0</v>
      </c>
      <c r="G390" s="1">
        <v>0</v>
      </c>
      <c r="H390" s="1">
        <v>0</v>
      </c>
      <c r="I390" s="1">
        <v>-0.006659793896315658</v>
      </c>
      <c r="J390" s="1">
        <v>-0.002781942083334821</v>
      </c>
      <c r="K390" s="1">
        <v>-0.0003917837805713642</v>
      </c>
    </row>
    <row r="391" spans="1:11">
      <c r="A391" s="11">
        <v>43671</v>
      </c>
      <c r="B391" s="1">
        <v>-0.0003741632874844081</v>
      </c>
      <c r="C391" s="1">
        <v>-0.003533943656503391</v>
      </c>
      <c r="D391" s="1">
        <v>-0.009302346290755881</v>
      </c>
      <c r="E391" s="1">
        <v>0.004273657696538757</v>
      </c>
      <c r="F391" s="1">
        <v>0.007970430068950041</v>
      </c>
      <c r="G391" s="1">
        <v>0.001224809129758864</v>
      </c>
      <c r="H391" s="1">
        <v>0.002108058163877491</v>
      </c>
      <c r="I391" s="1">
        <v>0</v>
      </c>
      <c r="J391" s="1">
        <v>0</v>
      </c>
      <c r="K391" s="1">
        <v>0</v>
      </c>
    </row>
    <row r="392" spans="1:11">
      <c r="A392" s="11">
        <v>43672</v>
      </c>
      <c r="B392" s="1">
        <v>0</v>
      </c>
      <c r="C392" s="1">
        <v>0</v>
      </c>
      <c r="D392" s="1">
        <v>0</v>
      </c>
      <c r="E392" s="1">
        <v>0</v>
      </c>
      <c r="F392" s="1">
        <v>0</v>
      </c>
      <c r="G392" s="1">
        <v>0</v>
      </c>
      <c r="H392" s="1">
        <v>0</v>
      </c>
      <c r="I392" s="1">
        <v>-0.002840804547831421</v>
      </c>
      <c r="J392" s="1">
        <v>0.002231823893173113</v>
      </c>
      <c r="K392" s="1">
        <v>0.008722221279806153</v>
      </c>
    </row>
    <row r="393" spans="1:11">
      <c r="A393" s="11">
        <v>43674</v>
      </c>
      <c r="B393" s="1">
        <v>0.01085533759264012</v>
      </c>
      <c r="C393" s="1">
        <v>0.02061857018046442</v>
      </c>
      <c r="D393" s="1">
        <v>0</v>
      </c>
      <c r="E393" s="1">
        <v>0</v>
      </c>
      <c r="F393" s="1">
        <v>-0.02068125493020434</v>
      </c>
      <c r="G393" s="1">
        <v>-0.01039756771924172</v>
      </c>
      <c r="H393" s="1">
        <v>0.01179235690388025</v>
      </c>
      <c r="I393" s="1">
        <v>0</v>
      </c>
      <c r="J393" s="1">
        <v>0</v>
      </c>
      <c r="K393" s="1">
        <v>0</v>
      </c>
    </row>
    <row r="394" spans="1:11">
      <c r="A394" s="11">
        <v>43675</v>
      </c>
      <c r="B394" s="1">
        <v>0</v>
      </c>
      <c r="C394" s="1">
        <v>0</v>
      </c>
      <c r="D394" s="1">
        <v>0</v>
      </c>
      <c r="E394" s="1">
        <v>0</v>
      </c>
      <c r="F394" s="1">
        <v>0</v>
      </c>
      <c r="G394" s="1">
        <v>0</v>
      </c>
      <c r="H394" s="1">
        <v>0</v>
      </c>
      <c r="I394" s="1">
        <v>0.009116746033047685</v>
      </c>
      <c r="J394" s="1">
        <v>-0.0172574267130905</v>
      </c>
      <c r="K394" s="1">
        <v>-0.01088127518166759</v>
      </c>
    </row>
    <row r="395" spans="1:11">
      <c r="A395" s="11">
        <v>43675</v>
      </c>
      <c r="B395" s="1">
        <v>0.0220329932403529</v>
      </c>
      <c r="C395" s="1">
        <v>-0.006868632338216218</v>
      </c>
      <c r="D395" s="1">
        <v>0.01564935525010624</v>
      </c>
      <c r="E395" s="1">
        <v>-0.0074469074496889</v>
      </c>
      <c r="F395" s="1">
        <v>0.008571489214839412</v>
      </c>
      <c r="G395" s="1">
        <v>0.005562350789743542</v>
      </c>
      <c r="H395" s="1">
        <v>0.002580847976130007</v>
      </c>
      <c r="I395" s="1">
        <v>0</v>
      </c>
      <c r="J395" s="1">
        <v>0</v>
      </c>
      <c r="K395" s="1">
        <v>0</v>
      </c>
    </row>
    <row r="396" spans="1:11">
      <c r="A396" s="11">
        <v>43676</v>
      </c>
      <c r="B396" s="1">
        <v>0</v>
      </c>
      <c r="C396" s="1">
        <v>0</v>
      </c>
      <c r="D396" s="1">
        <v>0</v>
      </c>
      <c r="E396" s="1">
        <v>0</v>
      </c>
      <c r="F396" s="1">
        <v>0</v>
      </c>
      <c r="G396" s="1">
        <v>0</v>
      </c>
      <c r="H396" s="1">
        <v>0</v>
      </c>
      <c r="I396" s="1">
        <v>-0.002710558364367954</v>
      </c>
      <c r="J396" s="1">
        <v>-0.001510456646775293</v>
      </c>
      <c r="K396" s="1">
        <v>0.0001964923325485923</v>
      </c>
    </row>
    <row r="397" spans="1:11">
      <c r="A397" s="11">
        <v>43676</v>
      </c>
      <c r="B397" s="1">
        <v>-0.009058053514542252</v>
      </c>
      <c r="C397" s="1">
        <v>-0.01781938299709152</v>
      </c>
      <c r="D397" s="1">
        <v>0.006163342635959967</v>
      </c>
      <c r="E397" s="1">
        <v>-0.0192925738464319</v>
      </c>
      <c r="F397" s="1">
        <v>-0.02143130258619552</v>
      </c>
      <c r="G397" s="1">
        <v>0.002458459603794871</v>
      </c>
      <c r="H397" s="1">
        <v>-0.006466209786906374</v>
      </c>
      <c r="I397" s="1">
        <v>0</v>
      </c>
      <c r="J397" s="1">
        <v>0</v>
      </c>
      <c r="K397" s="1">
        <v>0</v>
      </c>
    </row>
    <row r="398" spans="1:11">
      <c r="A398" s="11">
        <v>43677</v>
      </c>
      <c r="B398" s="1">
        <v>0</v>
      </c>
      <c r="C398" s="1">
        <v>0</v>
      </c>
      <c r="D398" s="1">
        <v>0</v>
      </c>
      <c r="E398" s="1">
        <v>0</v>
      </c>
      <c r="F398" s="1">
        <v>0</v>
      </c>
      <c r="G398" s="1">
        <v>0</v>
      </c>
      <c r="H398" s="1">
        <v>0</v>
      </c>
      <c r="I398" s="1">
        <v>-0.0137015386819066</v>
      </c>
      <c r="J398" s="1">
        <v>-0.00453869445461963</v>
      </c>
      <c r="K398" s="1">
        <v>0.05469904858761332</v>
      </c>
    </row>
    <row r="399" spans="1:11">
      <c r="A399" s="11">
        <v>43677</v>
      </c>
      <c r="B399" s="1">
        <v>-0.02010969293870479</v>
      </c>
      <c r="C399" s="1">
        <v>-0.01391767961841806</v>
      </c>
      <c r="D399" s="1">
        <v>-0.006125588534972026</v>
      </c>
      <c r="E399" s="1">
        <v>-0.01967219746943527</v>
      </c>
      <c r="F399" s="1">
        <v>-0.007048371630343442</v>
      </c>
      <c r="G399" s="1">
        <v>0.004291897092953301</v>
      </c>
      <c r="H399" s="1">
        <v>-0.01367472380463897</v>
      </c>
      <c r="I399" s="1">
        <v>0</v>
      </c>
      <c r="J399" s="1">
        <v>0</v>
      </c>
      <c r="K399" s="1">
        <v>0</v>
      </c>
    </row>
    <row r="400" spans="1:11">
      <c r="A400" s="11">
        <v>43678</v>
      </c>
      <c r="B400" s="1">
        <v>0</v>
      </c>
      <c r="C400" s="1">
        <v>0</v>
      </c>
      <c r="D400" s="1">
        <v>0</v>
      </c>
      <c r="E400" s="1">
        <v>0</v>
      </c>
      <c r="F400" s="1">
        <v>0</v>
      </c>
      <c r="G400" s="1">
        <v>0</v>
      </c>
      <c r="H400" s="1">
        <v>0</v>
      </c>
      <c r="I400" s="1">
        <v>-0.01171077873231441</v>
      </c>
      <c r="J400" s="1">
        <v>-0.006268952230195524</v>
      </c>
      <c r="K400" s="1">
        <v>-0.02346388960881929</v>
      </c>
    </row>
    <row r="401" spans="1:11">
      <c r="A401" s="11">
        <v>43678</v>
      </c>
      <c r="B401" s="1">
        <v>-0.01585824695763982</v>
      </c>
      <c r="C401" s="1">
        <v>-0.007645120843800868</v>
      </c>
      <c r="D401" s="1">
        <v>-0.02003073341773076</v>
      </c>
      <c r="E401" s="1">
        <v>-0.02006685847694734</v>
      </c>
      <c r="F401" s="1">
        <v>0.005197215189848281</v>
      </c>
      <c r="G401" s="1">
        <v>-0.01159946852617133</v>
      </c>
      <c r="H401" s="1">
        <v>-0.005055748790474768</v>
      </c>
      <c r="I401" s="1">
        <v>0</v>
      </c>
      <c r="J401" s="1">
        <v>0</v>
      </c>
      <c r="K401" s="1">
        <v>0</v>
      </c>
    </row>
    <row r="402" spans="1:11">
      <c r="A402" s="11">
        <v>43679</v>
      </c>
      <c r="B402" s="1">
        <v>0</v>
      </c>
      <c r="C402" s="1">
        <v>0</v>
      </c>
      <c r="D402" s="1">
        <v>0</v>
      </c>
      <c r="E402" s="1">
        <v>0</v>
      </c>
      <c r="F402" s="1">
        <v>0</v>
      </c>
      <c r="G402" s="1">
        <v>0</v>
      </c>
      <c r="H402" s="1">
        <v>0</v>
      </c>
      <c r="I402" s="1">
        <v>-0.003020558150249486</v>
      </c>
      <c r="J402" s="1">
        <v>0.004205508329541807</v>
      </c>
      <c r="K402" s="1">
        <v>-0.003527720945460944</v>
      </c>
    </row>
    <row r="403" spans="1:11">
      <c r="A403" s="11">
        <v>43681</v>
      </c>
      <c r="B403" s="1">
        <v>-0.02180094571630953</v>
      </c>
      <c r="C403" s="1">
        <v>-0.009905215219760954</v>
      </c>
      <c r="D403" s="1">
        <v>-0.01257857834699305</v>
      </c>
      <c r="E403" s="1">
        <v>-0.0318543976529414</v>
      </c>
      <c r="F403" s="1">
        <v>-0.03303915803442325</v>
      </c>
      <c r="G403" s="1">
        <v>-0.0234713192351057</v>
      </c>
      <c r="H403" s="1">
        <v>-0.01259359416923966</v>
      </c>
      <c r="I403" s="1">
        <v>0</v>
      </c>
      <c r="J403" s="1">
        <v>0</v>
      </c>
      <c r="K403" s="1">
        <v>0</v>
      </c>
    </row>
    <row r="404" spans="1:11">
      <c r="A404" s="11">
        <v>43682</v>
      </c>
      <c r="B404" s="1">
        <v>0</v>
      </c>
      <c r="C404" s="1">
        <v>0</v>
      </c>
      <c r="D404" s="1">
        <v>0</v>
      </c>
      <c r="E404" s="1">
        <v>0</v>
      </c>
      <c r="F404" s="1">
        <v>0</v>
      </c>
      <c r="G404" s="1">
        <v>0</v>
      </c>
      <c r="H404" s="1">
        <v>0</v>
      </c>
      <c r="I404" s="1">
        <v>-0.03099494067012876</v>
      </c>
      <c r="J404" s="1">
        <v>-0.02227268783253833</v>
      </c>
      <c r="K404" s="1">
        <v>-0.02612216929911626</v>
      </c>
    </row>
    <row r="405" spans="1:11">
      <c r="A405" s="11">
        <v>43682</v>
      </c>
      <c r="B405" s="1">
        <v>-0.001744141351365136</v>
      </c>
      <c r="C405" s="1">
        <v>0.0370243924954865</v>
      </c>
      <c r="D405" s="1">
        <v>0.006369373636451625</v>
      </c>
      <c r="E405" s="1">
        <v>0.01880145104742081</v>
      </c>
      <c r="F405" s="1">
        <v>-0.003586273810942231</v>
      </c>
      <c r="G405" s="1">
        <v>0.02466801018012621</v>
      </c>
      <c r="H405" s="1">
        <v>0.004106450162454367</v>
      </c>
      <c r="I405" s="1">
        <v>0</v>
      </c>
      <c r="J405" s="1">
        <v>0</v>
      </c>
      <c r="K405" s="1">
        <v>0</v>
      </c>
    </row>
    <row r="406" spans="1:11">
      <c r="A406" s="11">
        <v>43683</v>
      </c>
      <c r="B406" s="1">
        <v>0</v>
      </c>
      <c r="C406" s="1">
        <v>0</v>
      </c>
      <c r="D406" s="1">
        <v>0</v>
      </c>
      <c r="E406" s="1">
        <v>0</v>
      </c>
      <c r="F406" s="1">
        <v>0</v>
      </c>
      <c r="G406" s="1">
        <v>0</v>
      </c>
      <c r="H406" s="1">
        <v>0</v>
      </c>
      <c r="I406" s="1">
        <v>0.02044244186650257</v>
      </c>
      <c r="J406" s="1">
        <v>0.01304511276983389</v>
      </c>
      <c r="K406" s="1">
        <v>0.02053476907647434</v>
      </c>
    </row>
    <row r="407" spans="1:11">
      <c r="A407" s="11">
        <v>43683</v>
      </c>
      <c r="B407" s="1">
        <v>-0.009318606826368758</v>
      </c>
      <c r="C407" s="1">
        <v>-0.01978889932237671</v>
      </c>
      <c r="D407" s="1">
        <v>0</v>
      </c>
      <c r="E407" s="1">
        <v>0</v>
      </c>
      <c r="F407" s="1">
        <v>0.02002479306774396</v>
      </c>
      <c r="G407" s="1">
        <v>0.03024688699182021</v>
      </c>
      <c r="H407" s="1">
        <v>-0.0013738267462996</v>
      </c>
      <c r="I407" s="1">
        <v>0</v>
      </c>
      <c r="J407" s="1">
        <v>0</v>
      </c>
      <c r="K407" s="1">
        <v>0</v>
      </c>
    </row>
    <row r="408" spans="1:11">
      <c r="A408" s="11">
        <v>43684</v>
      </c>
      <c r="B408" s="1">
        <v>0</v>
      </c>
      <c r="C408" s="1">
        <v>0</v>
      </c>
      <c r="D408" s="1">
        <v>0</v>
      </c>
      <c r="E408" s="1">
        <v>0</v>
      </c>
      <c r="F408" s="1">
        <v>0</v>
      </c>
      <c r="G408" s="1">
        <v>0</v>
      </c>
      <c r="H408" s="1">
        <v>0</v>
      </c>
      <c r="I408" s="1">
        <v>-0.003063795176868833</v>
      </c>
      <c r="J408" s="1">
        <v>0.001537454844275699</v>
      </c>
      <c r="K408" s="1">
        <v>-0.00519888550191494</v>
      </c>
    </row>
    <row r="409" spans="1:11">
      <c r="A409" s="11">
        <v>43684</v>
      </c>
      <c r="B409" s="1">
        <v>0.01508927963316498</v>
      </c>
      <c r="C409" s="1">
        <v>0.01379539719127165</v>
      </c>
      <c r="D409" s="1">
        <v>0.001582215251039409</v>
      </c>
      <c r="E409" s="1">
        <v>0.005766986152041298</v>
      </c>
      <c r="F409" s="1">
        <v>0.02745875430616618</v>
      </c>
      <c r="G409" s="1">
        <v>-0.01078488683474377</v>
      </c>
      <c r="H409" s="1">
        <v>0.0282328276749273</v>
      </c>
      <c r="I409" s="1">
        <v>0</v>
      </c>
      <c r="J409" s="1">
        <v>0</v>
      </c>
      <c r="K409" s="1">
        <v>0</v>
      </c>
    </row>
    <row r="410" spans="1:11">
      <c r="A410" s="11">
        <v>43685</v>
      </c>
      <c r="B410" s="1">
        <v>0</v>
      </c>
      <c r="C410" s="1">
        <v>0</v>
      </c>
      <c r="D410" s="1">
        <v>0</v>
      </c>
      <c r="E410" s="1">
        <v>0</v>
      </c>
      <c r="F410" s="1">
        <v>0</v>
      </c>
      <c r="G410" s="1">
        <v>0</v>
      </c>
      <c r="H410" s="1">
        <v>0</v>
      </c>
      <c r="I410" s="1">
        <v>0.01134742187607074</v>
      </c>
      <c r="J410" s="1">
        <v>0.01477656757336265</v>
      </c>
      <c r="K410" s="1">
        <v>0.01906512211638245</v>
      </c>
    </row>
    <row r="411" spans="1:11">
      <c r="A411" s="11">
        <v>43685</v>
      </c>
      <c r="B411" s="1">
        <v>-0.01119692384215965</v>
      </c>
      <c r="C411" s="1">
        <v>-0.02074345831073821</v>
      </c>
      <c r="D411" s="1">
        <v>-0.007898779161308767</v>
      </c>
      <c r="E411" s="1">
        <v>-0.006880723074053852</v>
      </c>
      <c r="F411" s="1">
        <v>0.001373806517766862</v>
      </c>
      <c r="G411" s="1">
        <v>-0.01090253190179069</v>
      </c>
      <c r="H411" s="1">
        <v>-0.009931251070240843</v>
      </c>
      <c r="I411" s="1">
        <v>0</v>
      </c>
      <c r="J411" s="1">
        <v>0</v>
      </c>
      <c r="K411" s="1">
        <v>0</v>
      </c>
    </row>
    <row r="412" spans="1:11">
      <c r="A412" s="11">
        <v>43686</v>
      </c>
      <c r="B412" s="1">
        <v>0</v>
      </c>
      <c r="C412" s="1">
        <v>0</v>
      </c>
      <c r="D412" s="1">
        <v>0</v>
      </c>
      <c r="E412" s="1">
        <v>0</v>
      </c>
      <c r="F412" s="1">
        <v>0</v>
      </c>
      <c r="G412" s="1">
        <v>0</v>
      </c>
      <c r="H412" s="1">
        <v>0</v>
      </c>
      <c r="I412" s="1">
        <v>0.01238901713803608</v>
      </c>
      <c r="J412" s="1">
        <v>0</v>
      </c>
      <c r="K412" s="1">
        <v>-0.01149108487695605</v>
      </c>
    </row>
    <row r="413" spans="1:11">
      <c r="A413" s="11">
        <v>43688</v>
      </c>
      <c r="B413" s="1">
        <v>0.0005856399032642123</v>
      </c>
      <c r="C413" s="1">
        <v>0.04084049065786033</v>
      </c>
      <c r="D413" s="1">
        <v>0.007961666607598117</v>
      </c>
      <c r="E413" s="1">
        <v>0.01039264504223758</v>
      </c>
      <c r="F413" s="1">
        <v>0.004115278791043009</v>
      </c>
      <c r="G413" s="1">
        <v>0.007960748367575876</v>
      </c>
      <c r="H413" s="1">
        <v>0.05883385739738456</v>
      </c>
      <c r="I413" s="1">
        <v>0</v>
      </c>
      <c r="J413" s="1">
        <v>0</v>
      </c>
      <c r="K413" s="1">
        <v>0</v>
      </c>
    </row>
    <row r="414" spans="1:11">
      <c r="A414" s="11">
        <v>43689</v>
      </c>
      <c r="B414" s="1">
        <v>0</v>
      </c>
      <c r="C414" s="1">
        <v>0</v>
      </c>
      <c r="D414" s="1">
        <v>0</v>
      </c>
      <c r="E414" s="1">
        <v>0</v>
      </c>
      <c r="F414" s="1">
        <v>0</v>
      </c>
      <c r="G414" s="1">
        <v>0</v>
      </c>
      <c r="H414" s="1">
        <v>0</v>
      </c>
      <c r="I414" s="1">
        <v>-0.02262732857045935</v>
      </c>
      <c r="J414" s="1">
        <v>-0.010590208773682</v>
      </c>
      <c r="K414" s="1">
        <v>-0.01191274948557741</v>
      </c>
    </row>
    <row r="415" spans="1:11">
      <c r="A415" s="11">
        <v>43689</v>
      </c>
      <c r="B415" s="1">
        <v>-0.01814630511353332</v>
      </c>
      <c r="C415" s="1">
        <v>-0.004395848613276909</v>
      </c>
      <c r="D415" s="1">
        <v>-0.009478561681340203</v>
      </c>
      <c r="E415" s="1">
        <v>-0.02171426752455685</v>
      </c>
      <c r="F415" s="1">
        <v>0.01229591634528759</v>
      </c>
      <c r="G415" s="1">
        <v>-0.01093552461628899</v>
      </c>
      <c r="H415" s="1">
        <v>-0.0006675473698553036</v>
      </c>
      <c r="I415" s="1">
        <v>0</v>
      </c>
      <c r="J415" s="1">
        <v>0</v>
      </c>
      <c r="K415" s="1">
        <v>0</v>
      </c>
    </row>
    <row r="416" spans="1:11">
      <c r="A416" s="11">
        <v>43690</v>
      </c>
      <c r="B416" s="1">
        <v>0</v>
      </c>
      <c r="C416" s="1">
        <v>0</v>
      </c>
      <c r="D416" s="1">
        <v>0</v>
      </c>
      <c r="E416" s="1">
        <v>0</v>
      </c>
      <c r="F416" s="1">
        <v>0</v>
      </c>
      <c r="G416" s="1">
        <v>0</v>
      </c>
      <c r="H416" s="1">
        <v>0</v>
      </c>
      <c r="I416" s="1">
        <v>0.02634045748708602</v>
      </c>
      <c r="J416" s="1">
        <v>0.01146806793961463</v>
      </c>
      <c r="K416" s="1">
        <v>0.01545953861410476</v>
      </c>
    </row>
    <row r="417" spans="1:11">
      <c r="A417" s="11">
        <v>43690</v>
      </c>
      <c r="B417" s="1">
        <v>-0.002980982170461832</v>
      </c>
      <c r="C417" s="1">
        <v>0.0290269374646277</v>
      </c>
      <c r="D417" s="1">
        <v>-0.007974566742329769</v>
      </c>
      <c r="E417" s="1">
        <v>0.002336479743738851</v>
      </c>
      <c r="F417" s="1">
        <v>0.01269869713435035</v>
      </c>
      <c r="G417" s="1">
        <v>-0.001228506738047086</v>
      </c>
      <c r="H417" s="1">
        <v>0.02493237132727466</v>
      </c>
      <c r="I417" s="1">
        <v>0</v>
      </c>
      <c r="J417" s="1">
        <v>0</v>
      </c>
      <c r="K417" s="1">
        <v>0</v>
      </c>
    </row>
    <row r="418" spans="1:11">
      <c r="A418" s="11">
        <v>43691</v>
      </c>
      <c r="B418" s="1">
        <v>0</v>
      </c>
      <c r="C418" s="1">
        <v>0</v>
      </c>
      <c r="D418" s="1">
        <v>0</v>
      </c>
      <c r="E418" s="1">
        <v>0</v>
      </c>
      <c r="F418" s="1">
        <v>0</v>
      </c>
      <c r="G418" s="1">
        <v>0</v>
      </c>
      <c r="H418" s="1">
        <v>0</v>
      </c>
      <c r="I418" s="1">
        <v>-0.0339509203345989</v>
      </c>
      <c r="J418" s="1">
        <v>-0.0309903835194415</v>
      </c>
      <c r="K418" s="1">
        <v>-0.02633090723724085</v>
      </c>
    </row>
    <row r="419" spans="1:11">
      <c r="A419" s="11">
        <v>43691</v>
      </c>
      <c r="B419" s="1">
        <v>-0.00418577071619175</v>
      </c>
      <c r="C419" s="1">
        <v>0.001032965324739843</v>
      </c>
      <c r="D419" s="1">
        <v>-0.003215373607333483</v>
      </c>
      <c r="E419" s="1">
        <v>0.002330928613099026</v>
      </c>
      <c r="F419" s="1">
        <v>0.0001211788833790362</v>
      </c>
      <c r="G419" s="1">
        <v>0.03013521215482129</v>
      </c>
      <c r="H419" s="1">
        <v>0.001504874129153899</v>
      </c>
      <c r="I419" s="1">
        <v>0</v>
      </c>
      <c r="J419" s="1">
        <v>0</v>
      </c>
      <c r="K419" s="1">
        <v>0</v>
      </c>
    </row>
    <row r="420" spans="1:11">
      <c r="A420" s="11">
        <v>43692</v>
      </c>
      <c r="B420" s="1">
        <v>0</v>
      </c>
      <c r="C420" s="1">
        <v>0</v>
      </c>
      <c r="D420" s="1">
        <v>0</v>
      </c>
      <c r="E420" s="1">
        <v>0</v>
      </c>
      <c r="F420" s="1">
        <v>0</v>
      </c>
      <c r="G420" s="1">
        <v>0</v>
      </c>
      <c r="H420" s="1">
        <v>0</v>
      </c>
      <c r="I420" s="1">
        <v>0</v>
      </c>
      <c r="J420" s="1">
        <v>0.01540590444630507</v>
      </c>
      <c r="K420" s="1">
        <v>0.001474985790789196</v>
      </c>
    </row>
    <row r="421" spans="1:11">
      <c r="A421" s="11">
        <v>43692</v>
      </c>
      <c r="B421" s="1">
        <v>0.007205827652697172</v>
      </c>
      <c r="C421" s="1">
        <v>0.002540108482829817</v>
      </c>
      <c r="D421" s="1">
        <v>0.01935481409916817</v>
      </c>
      <c r="E421" s="1">
        <v>0.0244186177712733</v>
      </c>
      <c r="F421" s="1">
        <v>0.008540185921835031</v>
      </c>
      <c r="G421" s="1">
        <v>-0.02268642191609949</v>
      </c>
      <c r="H421" s="1">
        <v>0.009283146147357479</v>
      </c>
      <c r="I421" s="1">
        <v>0</v>
      </c>
      <c r="J421" s="1">
        <v>0</v>
      </c>
      <c r="K421" s="1">
        <v>0</v>
      </c>
    </row>
    <row r="422" spans="1:11">
      <c r="A422" s="11">
        <v>43693</v>
      </c>
      <c r="B422" s="1">
        <v>0</v>
      </c>
      <c r="C422" s="1">
        <v>0</v>
      </c>
      <c r="D422" s="1">
        <v>0</v>
      </c>
      <c r="E422" s="1">
        <v>0</v>
      </c>
      <c r="F422" s="1">
        <v>0</v>
      </c>
      <c r="G422" s="1">
        <v>0</v>
      </c>
      <c r="H422" s="1">
        <v>0</v>
      </c>
      <c r="I422" s="1">
        <v>0.01000721761818979</v>
      </c>
      <c r="J422" s="1">
        <v>0.01113871963836077</v>
      </c>
      <c r="K422" s="1">
        <v>0.0135507413236382</v>
      </c>
    </row>
    <row r="423" spans="1:11">
      <c r="A423" s="11">
        <v>43695</v>
      </c>
      <c r="B423" s="1">
        <v>0.02484099856176214</v>
      </c>
      <c r="C423" s="1">
        <v>0.01266830063554569</v>
      </c>
      <c r="D423" s="1">
        <v>-0.011075974532195</v>
      </c>
      <c r="E423" s="1">
        <v>0.006810431681566476</v>
      </c>
      <c r="F423" s="1">
        <v>0.0167558113339239</v>
      </c>
      <c r="G423" s="1">
        <v>0.005497726998748842</v>
      </c>
      <c r="H423" s="1">
        <v>0.001213687353755377</v>
      </c>
      <c r="I423" s="1">
        <v>0</v>
      </c>
      <c r="J423" s="1">
        <v>0</v>
      </c>
      <c r="K423" s="1">
        <v>0</v>
      </c>
    </row>
    <row r="424" spans="1:11">
      <c r="A424" s="11">
        <v>43696</v>
      </c>
      <c r="B424" s="1">
        <v>0</v>
      </c>
      <c r="C424" s="1">
        <v>0</v>
      </c>
      <c r="D424" s="1">
        <v>0</v>
      </c>
      <c r="E424" s="1">
        <v>0</v>
      </c>
      <c r="F424" s="1">
        <v>0</v>
      </c>
      <c r="G424" s="1">
        <v>0</v>
      </c>
      <c r="H424" s="1">
        <v>0</v>
      </c>
      <c r="I424" s="1">
        <v>0.009200056814227198</v>
      </c>
      <c r="J424" s="1">
        <v>0.0005697464478910952</v>
      </c>
      <c r="K424" s="1">
        <v>0.00745974027301477</v>
      </c>
    </row>
    <row r="425" spans="1:11">
      <c r="A425" s="11">
        <v>43696</v>
      </c>
      <c r="B425" s="1">
        <v>-0.002133039419087157</v>
      </c>
      <c r="C425" s="1">
        <v>0.01321337561676339</v>
      </c>
      <c r="D425" s="1">
        <v>-0.009599954482537587</v>
      </c>
      <c r="E425" s="1">
        <v>0.009019185026850174</v>
      </c>
      <c r="F425" s="1">
        <v>0.007206093063440777</v>
      </c>
      <c r="G425" s="1">
        <v>-0.009720515611446268</v>
      </c>
      <c r="H425" s="1">
        <v>0.01337280335057578</v>
      </c>
      <c r="I425" s="1">
        <v>0</v>
      </c>
      <c r="J425" s="1">
        <v>0</v>
      </c>
      <c r="K425" s="1">
        <v>0</v>
      </c>
    </row>
    <row r="426" spans="1:11">
      <c r="A426" s="11">
        <v>43697</v>
      </c>
      <c r="B426" s="1">
        <v>0</v>
      </c>
      <c r="C426" s="1">
        <v>0</v>
      </c>
      <c r="D426" s="1">
        <v>0</v>
      </c>
      <c r="E426" s="1">
        <v>0</v>
      </c>
      <c r="F426" s="1">
        <v>0</v>
      </c>
      <c r="G426" s="1">
        <v>0</v>
      </c>
      <c r="H426" s="1">
        <v>0</v>
      </c>
      <c r="I426" s="1">
        <v>-0.01192137657531978</v>
      </c>
      <c r="J426" s="1">
        <v>-0.01049415081149319</v>
      </c>
      <c r="K426" s="1">
        <v>-0.007404504591908889</v>
      </c>
    </row>
    <row r="427" spans="1:11">
      <c r="A427" s="11">
        <v>43697</v>
      </c>
      <c r="B427" s="1">
        <v>0.004469554354444627</v>
      </c>
      <c r="C427" s="1">
        <v>-0.01342690636820321</v>
      </c>
      <c r="D427" s="1">
        <v>0.02100159456639772</v>
      </c>
      <c r="E427" s="1">
        <v>-0.003351899672499825</v>
      </c>
      <c r="F427" s="1">
        <v>-0.0119047063464589</v>
      </c>
      <c r="G427" s="1">
        <v>0.02208592592289227</v>
      </c>
      <c r="H427" s="1">
        <v>-0.003738332504686359</v>
      </c>
      <c r="I427" s="1">
        <v>0</v>
      </c>
      <c r="J427" s="1">
        <v>0</v>
      </c>
      <c r="K427" s="1">
        <v>0</v>
      </c>
    </row>
    <row r="428" spans="1:11">
      <c r="A428" s="11">
        <v>43698</v>
      </c>
      <c r="B428" s="1">
        <v>0</v>
      </c>
      <c r="C428" s="1">
        <v>0</v>
      </c>
      <c r="D428" s="1">
        <v>0</v>
      </c>
      <c r="E428" s="1">
        <v>0</v>
      </c>
      <c r="F428" s="1">
        <v>0</v>
      </c>
      <c r="G428" s="1">
        <v>0</v>
      </c>
      <c r="H428" s="1">
        <v>0</v>
      </c>
      <c r="I428" s="1">
        <v>0.004258409730254265</v>
      </c>
      <c r="J428" s="1">
        <v>-0.05553413041220034</v>
      </c>
      <c r="K428" s="1">
        <v>0.006491018541705973</v>
      </c>
    </row>
    <row r="429" spans="1:11">
      <c r="A429" s="11">
        <v>43698</v>
      </c>
      <c r="B429" s="1">
        <v>0.002708482132019574</v>
      </c>
      <c r="C429" s="1">
        <v>0.02072734755609695</v>
      </c>
      <c r="D429" s="1">
        <v>-0.01582282076027863</v>
      </c>
      <c r="E429" s="1">
        <v>-0.01681626635755573</v>
      </c>
      <c r="F429" s="1">
        <v>0.009674071044688537</v>
      </c>
      <c r="G429" s="1">
        <v>-0.01320527903135749</v>
      </c>
      <c r="H429" s="1">
        <v>0.03564724340127778</v>
      </c>
      <c r="I429" s="1">
        <v>0</v>
      </c>
      <c r="J429" s="1">
        <v>0</v>
      </c>
      <c r="K429" s="1">
        <v>0</v>
      </c>
    </row>
    <row r="430" spans="1:11">
      <c r="A430" s="11">
        <v>43699</v>
      </c>
      <c r="B430" s="1">
        <v>0</v>
      </c>
      <c r="C430" s="1">
        <v>0</v>
      </c>
      <c r="D430" s="1">
        <v>0</v>
      </c>
      <c r="E430" s="1">
        <v>0</v>
      </c>
      <c r="F430" s="1">
        <v>0</v>
      </c>
      <c r="G430" s="1">
        <v>0</v>
      </c>
      <c r="H430" s="1">
        <v>0</v>
      </c>
      <c r="I430" s="1">
        <v>-0.006242615712868327</v>
      </c>
      <c r="J430" s="1">
        <v>0.01082062813677798</v>
      </c>
      <c r="K430" s="1">
        <v>0.005871481952555824</v>
      </c>
    </row>
    <row r="431" spans="1:11">
      <c r="A431" s="11">
        <v>43699</v>
      </c>
      <c r="B431" s="1">
        <v>0.008103418575456489</v>
      </c>
      <c r="C431" s="1">
        <v>-0.003065070472445752</v>
      </c>
      <c r="D431" s="1">
        <v>0.04983920755486171</v>
      </c>
      <c r="E431" s="1">
        <v>0.01596352131811085</v>
      </c>
      <c r="F431" s="1">
        <v>0.03103693903615312</v>
      </c>
      <c r="G431" s="1">
        <v>-0.002433037539734562</v>
      </c>
      <c r="H431" s="1">
        <v>0.0236414986557798</v>
      </c>
      <c r="I431" s="1">
        <v>0</v>
      </c>
      <c r="J431" s="1">
        <v>0</v>
      </c>
      <c r="K431" s="1">
        <v>0</v>
      </c>
    </row>
    <row r="432" spans="1:11">
      <c r="A432" s="11">
        <v>43700</v>
      </c>
      <c r="B432" s="1">
        <v>0</v>
      </c>
      <c r="C432" s="1">
        <v>0</v>
      </c>
      <c r="D432" s="1">
        <v>0</v>
      </c>
      <c r="E432" s="1">
        <v>0</v>
      </c>
      <c r="F432" s="1">
        <v>0</v>
      </c>
      <c r="G432" s="1">
        <v>0</v>
      </c>
      <c r="H432" s="1">
        <v>0</v>
      </c>
      <c r="I432" s="1">
        <v>-0.0289203608024905</v>
      </c>
      <c r="J432" s="1">
        <v>-0.0232274838302543</v>
      </c>
      <c r="K432" s="1">
        <v>-0.024114730607257</v>
      </c>
    </row>
    <row r="433" spans="1:11">
      <c r="A433" s="11">
        <v>43702</v>
      </c>
      <c r="B433" s="1">
        <v>-0.02315799136668872</v>
      </c>
      <c r="C433" s="1">
        <v>-0.02059955466416352</v>
      </c>
      <c r="D433" s="1">
        <v>-0.04304734188961656</v>
      </c>
      <c r="E433" s="1">
        <v>-0.002244598176187051</v>
      </c>
      <c r="F433" s="1">
        <v>-0.002337383736865761</v>
      </c>
      <c r="G433" s="1">
        <v>-0.02378056187485811</v>
      </c>
      <c r="H433" s="1">
        <v>-0.02402460462036848</v>
      </c>
      <c r="I433" s="1">
        <v>0</v>
      </c>
      <c r="J433" s="1">
        <v>0</v>
      </c>
      <c r="K433" s="1">
        <v>0</v>
      </c>
    </row>
    <row r="434" spans="1:11">
      <c r="A434" s="11">
        <v>43703</v>
      </c>
      <c r="B434" s="1">
        <v>0</v>
      </c>
      <c r="C434" s="1">
        <v>0</v>
      </c>
      <c r="D434" s="1">
        <v>0</v>
      </c>
      <c r="E434" s="1">
        <v>0</v>
      </c>
      <c r="F434" s="1">
        <v>0</v>
      </c>
      <c r="G434" s="1">
        <v>0</v>
      </c>
      <c r="H434" s="1">
        <v>0</v>
      </c>
      <c r="I434" s="1">
        <v>0.01452480261145661</v>
      </c>
      <c r="J434" s="1">
        <v>0.01220013009883791</v>
      </c>
      <c r="K434" s="1">
        <v>0.01206118433905035</v>
      </c>
    </row>
    <row r="435" spans="1:11">
      <c r="A435" s="11">
        <v>43703</v>
      </c>
      <c r="B435" s="1">
        <v>0.01978836948458151</v>
      </c>
      <c r="C435" s="1">
        <v>0.03892642133102941</v>
      </c>
      <c r="D435" s="1">
        <v>-0.004854383039653687</v>
      </c>
      <c r="E435" s="1">
        <v>-0.006749145327910488</v>
      </c>
      <c r="F435" s="1">
        <v>0.04348807735414661</v>
      </c>
      <c r="G435" s="1">
        <v>0.01686450349776458</v>
      </c>
      <c r="H435" s="1">
        <v>0.005485389887095682</v>
      </c>
      <c r="I435" s="1">
        <v>0</v>
      </c>
      <c r="J435" s="1">
        <v>0</v>
      </c>
      <c r="K435" s="1">
        <v>0</v>
      </c>
    </row>
    <row r="436" spans="1:11">
      <c r="A436" s="11">
        <v>43704</v>
      </c>
      <c r="B436" s="1">
        <v>0</v>
      </c>
      <c r="C436" s="1">
        <v>0</v>
      </c>
      <c r="D436" s="1">
        <v>0</v>
      </c>
      <c r="E436" s="1">
        <v>0</v>
      </c>
      <c r="F436" s="1">
        <v>0</v>
      </c>
      <c r="G436" s="1">
        <v>0</v>
      </c>
      <c r="H436" s="1">
        <v>0</v>
      </c>
      <c r="I436" s="1">
        <v>0.006376011014902705</v>
      </c>
      <c r="J436" s="1">
        <v>0.0006128685225375019</v>
      </c>
      <c r="K436" s="1">
        <v>-0.005619785209010963</v>
      </c>
    </row>
    <row r="437" spans="1:11">
      <c r="A437" s="11">
        <v>43704</v>
      </c>
      <c r="B437" s="1">
        <v>0.003266129911635662</v>
      </c>
      <c r="C437" s="1">
        <v>0.01163300363296349</v>
      </c>
      <c r="D437" s="1">
        <v>0.004878063026073853</v>
      </c>
      <c r="E437" s="1">
        <v>0.004529969955205049</v>
      </c>
      <c r="F437" s="1">
        <v>-0.003778692477890422</v>
      </c>
      <c r="G437" s="1">
        <v>0.004914026952188566</v>
      </c>
      <c r="H437" s="1">
        <v>-0.008016232208385432</v>
      </c>
      <c r="I437" s="1">
        <v>0</v>
      </c>
      <c r="J437" s="1">
        <v>0</v>
      </c>
      <c r="K437" s="1">
        <v>0</v>
      </c>
    </row>
    <row r="438" spans="1:11">
      <c r="A438" s="11">
        <v>43705</v>
      </c>
      <c r="B438" s="1">
        <v>0</v>
      </c>
      <c r="C438" s="1">
        <v>0</v>
      </c>
      <c r="D438" s="1">
        <v>0</v>
      </c>
      <c r="E438" s="1">
        <v>0</v>
      </c>
      <c r="F438" s="1">
        <v>0</v>
      </c>
      <c r="G438" s="1">
        <v>0</v>
      </c>
      <c r="H438" s="1">
        <v>0</v>
      </c>
      <c r="I438" s="1">
        <v>0.00681412457611863</v>
      </c>
      <c r="J438" s="1">
        <v>0.002858217254782858</v>
      </c>
      <c r="K438" s="1">
        <v>-0.002143504188021228</v>
      </c>
    </row>
    <row r="439" spans="1:11">
      <c r="A439" s="11">
        <v>43705</v>
      </c>
      <c r="B439" s="1">
        <v>-0.005553434496016529</v>
      </c>
      <c r="C439" s="1">
        <v>0.02299905792896362</v>
      </c>
      <c r="D439" s="1">
        <v>0.008090570814105025</v>
      </c>
      <c r="E439" s="1">
        <v>-0.00112741079020251</v>
      </c>
      <c r="F439" s="1">
        <v>-0.01555715884496944</v>
      </c>
      <c r="G439" s="1">
        <v>-0.01894870794410997</v>
      </c>
      <c r="H439" s="1">
        <v>0.01180796897023551</v>
      </c>
      <c r="I439" s="1">
        <v>0</v>
      </c>
      <c r="J439" s="1">
        <v>0</v>
      </c>
      <c r="K439" s="1">
        <v>0</v>
      </c>
    </row>
    <row r="440" spans="1:11">
      <c r="A440" s="11">
        <v>43706</v>
      </c>
      <c r="B440" s="1">
        <v>0</v>
      </c>
      <c r="C440" s="1">
        <v>0</v>
      </c>
      <c r="D440" s="1">
        <v>0</v>
      </c>
      <c r="E440" s="1">
        <v>0</v>
      </c>
      <c r="F440" s="1">
        <v>0</v>
      </c>
      <c r="G440" s="1">
        <v>0</v>
      </c>
      <c r="H440" s="1">
        <v>0</v>
      </c>
      <c r="I440" s="1">
        <v>0.007124222403642522</v>
      </c>
      <c r="J440" s="1">
        <v>0.009772043779628259</v>
      </c>
      <c r="K440" s="1">
        <v>0.00304191311013513</v>
      </c>
    </row>
    <row r="441" spans="1:11">
      <c r="A441" s="11">
        <v>43706</v>
      </c>
      <c r="B441" s="1">
        <v>0.01636822696180973</v>
      </c>
      <c r="C441" s="1">
        <v>0.0328467081488244</v>
      </c>
      <c r="D441" s="1">
        <v>0.04012852928923394</v>
      </c>
      <c r="E441" s="1">
        <v>-0.003385948430633334</v>
      </c>
      <c r="F441" s="1">
        <v>0.04059638855090686</v>
      </c>
      <c r="G441" s="1">
        <v>0.02367605440857701</v>
      </c>
      <c r="H441" s="1">
        <v>0.02596344089965297</v>
      </c>
      <c r="I441" s="1">
        <v>0</v>
      </c>
      <c r="J441" s="1">
        <v>0</v>
      </c>
      <c r="K441" s="1">
        <v>0</v>
      </c>
    </row>
    <row r="442" spans="1:11">
      <c r="A442" s="11">
        <v>43707</v>
      </c>
      <c r="B442" s="1">
        <v>0</v>
      </c>
      <c r="C442" s="1">
        <v>0</v>
      </c>
      <c r="D442" s="1">
        <v>0</v>
      </c>
      <c r="E442" s="1">
        <v>0</v>
      </c>
      <c r="F442" s="1">
        <v>0</v>
      </c>
      <c r="G442" s="1">
        <v>0</v>
      </c>
      <c r="H442" s="1">
        <v>0</v>
      </c>
      <c r="I442" s="1">
        <v>0.005894997142716463</v>
      </c>
      <c r="J442" s="1">
        <v>0.01169368144620142</v>
      </c>
      <c r="K442" s="1">
        <v>0.001663107640922812</v>
      </c>
    </row>
    <row r="443" spans="1:11">
      <c r="A443" s="11">
        <v>43709</v>
      </c>
      <c r="B443" s="1">
        <v>0.02747248149367887</v>
      </c>
      <c r="C443" s="1">
        <v>0.002756043487204485</v>
      </c>
      <c r="D443" s="1">
        <v>-0.01388892827888877</v>
      </c>
      <c r="E443" s="1">
        <v>0.02944516084654536</v>
      </c>
      <c r="F443" s="1">
        <v>0.01872820654868423</v>
      </c>
      <c r="G443" s="1">
        <v>-0.01399875014220242</v>
      </c>
      <c r="H443" s="1">
        <v>-0.002837089307241802</v>
      </c>
      <c r="I443" s="1">
        <v>0</v>
      </c>
      <c r="J443" s="1">
        <v>0</v>
      </c>
      <c r="K443" s="1">
        <v>0</v>
      </c>
    </row>
    <row r="444" spans="1:11">
      <c r="A444" s="11">
        <v>43710</v>
      </c>
      <c r="B444" s="1">
        <v>0.001475202651026075</v>
      </c>
      <c r="C444" s="1">
        <v>-0.002748468588252062</v>
      </c>
      <c r="D444" s="1">
        <v>-0.01251959782190792</v>
      </c>
      <c r="E444" s="1">
        <v>0</v>
      </c>
      <c r="F444" s="1">
        <v>-0.02833961974762345</v>
      </c>
      <c r="G444" s="1">
        <v>0</v>
      </c>
      <c r="H444" s="1">
        <v>0.001088913475473019</v>
      </c>
      <c r="I444" s="1">
        <v>0</v>
      </c>
      <c r="J444" s="1">
        <v>0</v>
      </c>
      <c r="K444" s="1">
        <v>0</v>
      </c>
    </row>
    <row r="445" spans="1:11">
      <c r="A445" s="11">
        <v>43711</v>
      </c>
      <c r="B445" s="1">
        <v>0</v>
      </c>
      <c r="C445" s="1">
        <v>0</v>
      </c>
      <c r="D445" s="1">
        <v>0</v>
      </c>
      <c r="E445" s="1">
        <v>0</v>
      </c>
      <c r="F445" s="1">
        <v>0</v>
      </c>
      <c r="G445" s="1">
        <v>0</v>
      </c>
      <c r="H445" s="1">
        <v>0</v>
      </c>
      <c r="I445" s="1">
        <v>-0.01476798864009521</v>
      </c>
      <c r="J445" s="1">
        <v>0.003985475724202825</v>
      </c>
      <c r="K445" s="1">
        <v>0.001465039720617067</v>
      </c>
    </row>
    <row r="446" spans="1:11">
      <c r="A446" s="11">
        <v>43711</v>
      </c>
      <c r="B446" s="1">
        <v>0.002577820860109048</v>
      </c>
      <c r="C446" s="1">
        <v>-0.02254434385348192</v>
      </c>
      <c r="D446" s="1">
        <v>0.01426311602597896</v>
      </c>
      <c r="E446" s="1">
        <v>0.01540144761766182</v>
      </c>
      <c r="F446" s="1">
        <v>-0.008674100981965083</v>
      </c>
      <c r="G446" s="1">
        <v>0.006789992660807265</v>
      </c>
      <c r="H446" s="1">
        <v>-0.01314913084470604</v>
      </c>
      <c r="I446" s="1">
        <v>0</v>
      </c>
      <c r="J446" s="1">
        <v>0</v>
      </c>
      <c r="K446" s="1">
        <v>0</v>
      </c>
    </row>
    <row r="447" spans="1:11">
      <c r="A447" s="11">
        <v>43712</v>
      </c>
      <c r="B447" s="1">
        <v>0</v>
      </c>
      <c r="C447" s="1">
        <v>0</v>
      </c>
      <c r="D447" s="1">
        <v>0</v>
      </c>
      <c r="E447" s="1">
        <v>0</v>
      </c>
      <c r="F447" s="1">
        <v>0</v>
      </c>
      <c r="G447" s="1">
        <v>0</v>
      </c>
      <c r="H447" s="1">
        <v>0</v>
      </c>
      <c r="I447" s="1">
        <v>0.001903275300035201</v>
      </c>
      <c r="J447" s="1">
        <v>0.008138290940917337</v>
      </c>
      <c r="K447" s="1">
        <v>0.01326301916308048</v>
      </c>
    </row>
    <row r="448" spans="1:11">
      <c r="A448" s="11">
        <v>43712</v>
      </c>
      <c r="B448" s="1">
        <v>-0.01010093582411364</v>
      </c>
      <c r="C448" s="1">
        <v>0.004265807391964804</v>
      </c>
      <c r="D448" s="1">
        <v>0.010937466145301</v>
      </c>
      <c r="E448" s="1">
        <v>0.03250275264330171</v>
      </c>
      <c r="F448" s="1">
        <v>-0.002898234623203044</v>
      </c>
      <c r="G448" s="1">
        <v>0.003065713866748476</v>
      </c>
      <c r="H448" s="1">
        <v>0.01687987199392138</v>
      </c>
      <c r="I448" s="1">
        <v>0</v>
      </c>
      <c r="J448" s="1">
        <v>0</v>
      </c>
      <c r="K448" s="1">
        <v>0</v>
      </c>
    </row>
    <row r="449" spans="1:11">
      <c r="A449" s="11">
        <v>43713</v>
      </c>
      <c r="B449" s="1">
        <v>0</v>
      </c>
      <c r="C449" s="1">
        <v>0</v>
      </c>
      <c r="D449" s="1">
        <v>0</v>
      </c>
      <c r="E449" s="1">
        <v>0</v>
      </c>
      <c r="F449" s="1">
        <v>0</v>
      </c>
      <c r="G449" s="1">
        <v>0</v>
      </c>
      <c r="H449" s="1">
        <v>0</v>
      </c>
      <c r="I449" s="1">
        <v>0.01994799362267274</v>
      </c>
      <c r="J449" s="1">
        <v>0.00669421160559236</v>
      </c>
      <c r="K449" s="1">
        <v>0.004619630647436646</v>
      </c>
    </row>
    <row r="450" spans="1:11">
      <c r="A450" s="11">
        <v>43713</v>
      </c>
      <c r="B450" s="1">
        <v>0.005751302792613711</v>
      </c>
      <c r="C450" s="1">
        <v>0.007991464448957375</v>
      </c>
      <c r="D450" s="1">
        <v>-0.06955178581561561</v>
      </c>
      <c r="E450" s="1">
        <v>-0.009443892751681005</v>
      </c>
      <c r="F450" s="1">
        <v>0.005868345917386941</v>
      </c>
      <c r="G450" s="1">
        <v>0.01222486592354</v>
      </c>
      <c r="H450" s="1">
        <v>-0.001319964071071378</v>
      </c>
      <c r="I450" s="1">
        <v>0</v>
      </c>
      <c r="J450" s="1">
        <v>0</v>
      </c>
      <c r="K450" s="1">
        <v>0</v>
      </c>
    </row>
    <row r="451" spans="1:11">
      <c r="A451" s="11">
        <v>43714</v>
      </c>
      <c r="B451" s="1">
        <v>0</v>
      </c>
      <c r="C451" s="1">
        <v>0</v>
      </c>
      <c r="D451" s="1">
        <v>0</v>
      </c>
      <c r="E451" s="1">
        <v>0</v>
      </c>
      <c r="F451" s="1">
        <v>0</v>
      </c>
      <c r="G451" s="1">
        <v>0</v>
      </c>
      <c r="H451" s="1">
        <v>0</v>
      </c>
      <c r="I451" s="1">
        <v>0.001629797869320271</v>
      </c>
      <c r="J451" s="1">
        <v>0.008605490398247095</v>
      </c>
      <c r="K451" s="1">
        <v>0.008909872400769903</v>
      </c>
    </row>
    <row r="452" spans="1:11">
      <c r="A452" s="11">
        <v>43716</v>
      </c>
      <c r="B452" s="1">
        <v>-0.001844664563213971</v>
      </c>
      <c r="C452" s="1">
        <v>-0.005785320483859491</v>
      </c>
      <c r="D452" s="1">
        <v>0.001661134408683429</v>
      </c>
      <c r="E452" s="1">
        <v>0.008474498837871103</v>
      </c>
      <c r="F452" s="1">
        <v>-0.006106879971140455</v>
      </c>
      <c r="G452" s="1">
        <v>0.02838167674298675</v>
      </c>
      <c r="H452" s="1">
        <v>-0.005225403496682657</v>
      </c>
      <c r="I452" s="1">
        <v>0</v>
      </c>
      <c r="J452" s="1">
        <v>0</v>
      </c>
      <c r="K452" s="1">
        <v>0</v>
      </c>
    </row>
    <row r="453" spans="1:11">
      <c r="A453" s="11">
        <v>43717</v>
      </c>
      <c r="B453" s="1">
        <v>0</v>
      </c>
      <c r="C453" s="1">
        <v>0</v>
      </c>
      <c r="D453" s="1">
        <v>0</v>
      </c>
      <c r="E453" s="1">
        <v>0</v>
      </c>
      <c r="F453" s="1">
        <v>0</v>
      </c>
      <c r="G453" s="1">
        <v>0</v>
      </c>
      <c r="H453" s="1">
        <v>0</v>
      </c>
      <c r="I453" s="1">
        <v>-0.02115317615004941</v>
      </c>
      <c r="J453" s="1">
        <v>-0.009501541062413077</v>
      </c>
      <c r="K453" s="1">
        <v>0.004557856456885334</v>
      </c>
    </row>
    <row r="454" spans="1:11">
      <c r="A454" s="11">
        <v>43717</v>
      </c>
      <c r="B454" s="1">
        <v>-0.004989859853525735</v>
      </c>
      <c r="C454" s="1">
        <v>-0.01400870598447879</v>
      </c>
      <c r="D454" s="1">
        <v>-0.02985069457720535</v>
      </c>
      <c r="E454" s="1">
        <v>0.007352945340234118</v>
      </c>
      <c r="F454" s="1">
        <v>-0.01305684589418932</v>
      </c>
      <c r="G454" s="1">
        <v>-0.002348745568732435</v>
      </c>
      <c r="H454" s="1">
        <v>-0.01114818809375773</v>
      </c>
      <c r="I454" s="1">
        <v>0</v>
      </c>
      <c r="J454" s="1">
        <v>0</v>
      </c>
      <c r="K454" s="1">
        <v>0</v>
      </c>
    </row>
    <row r="455" spans="1:11">
      <c r="A455" s="11">
        <v>43718</v>
      </c>
      <c r="B455" s="1">
        <v>0</v>
      </c>
      <c r="C455" s="1">
        <v>0</v>
      </c>
      <c r="D455" s="1">
        <v>0</v>
      </c>
      <c r="E455" s="1">
        <v>0</v>
      </c>
      <c r="F455" s="1">
        <v>0</v>
      </c>
      <c r="G455" s="1">
        <v>0</v>
      </c>
      <c r="H455" s="1">
        <v>0</v>
      </c>
      <c r="I455" s="1">
        <v>-0.01199218945443437</v>
      </c>
      <c r="J455" s="1">
        <v>-0.002153639566204957</v>
      </c>
      <c r="K455" s="1">
        <v>-0.001039585505597684</v>
      </c>
    </row>
    <row r="456" spans="1:11">
      <c r="A456" s="11">
        <v>43718</v>
      </c>
      <c r="B456" s="1">
        <v>-0.008172348657640272</v>
      </c>
      <c r="C456" s="1">
        <v>-0.05821491337752294</v>
      </c>
      <c r="D456" s="1">
        <v>0.006837626365215455</v>
      </c>
      <c r="E456" s="1">
        <v>-0.00938480785217477</v>
      </c>
      <c r="F456" s="1">
        <v>0.00166768408666651</v>
      </c>
      <c r="G456" s="1">
        <v>-0.01177162137356969</v>
      </c>
      <c r="H456" s="1">
        <v>-0.04834266702798784</v>
      </c>
      <c r="I456" s="1">
        <v>0</v>
      </c>
      <c r="J456" s="1">
        <v>0</v>
      </c>
      <c r="K456" s="1">
        <v>0</v>
      </c>
    </row>
    <row r="457" spans="1:11">
      <c r="A457" s="11">
        <v>43719</v>
      </c>
      <c r="B457" s="1">
        <v>0</v>
      </c>
      <c r="C457" s="1">
        <v>0</v>
      </c>
      <c r="D457" s="1">
        <v>0</v>
      </c>
      <c r="E457" s="1">
        <v>0</v>
      </c>
      <c r="F457" s="1">
        <v>0</v>
      </c>
      <c r="G457" s="1">
        <v>0</v>
      </c>
      <c r="H457" s="1">
        <v>0</v>
      </c>
      <c r="I457" s="1">
        <v>0.0157430467857691</v>
      </c>
      <c r="J457" s="1">
        <v>0.008436553653247358</v>
      </c>
      <c r="K457" s="1">
        <v>0.004447362783723152</v>
      </c>
    </row>
    <row r="458" spans="1:11">
      <c r="A458" s="11">
        <v>43719</v>
      </c>
      <c r="B458" s="1">
        <v>0.01310859526934793</v>
      </c>
      <c r="C458" s="1">
        <v>0.01771627818584509</v>
      </c>
      <c r="D458" s="1">
        <v>0.01528010825286241</v>
      </c>
      <c r="E458" s="1">
        <v>0.01157900829613445</v>
      </c>
      <c r="F458" s="1">
        <v>0.0003329468725030704</v>
      </c>
      <c r="G458" s="1">
        <v>-0.002978007361588486</v>
      </c>
      <c r="H458" s="1">
        <v>0.02756379783328011</v>
      </c>
      <c r="I458" s="1">
        <v>0</v>
      </c>
      <c r="J458" s="1">
        <v>0</v>
      </c>
      <c r="K458" s="1">
        <v>0</v>
      </c>
    </row>
    <row r="459" spans="1:11">
      <c r="A459" s="11">
        <v>43720</v>
      </c>
      <c r="B459" s="1">
        <v>0</v>
      </c>
      <c r="C459" s="1">
        <v>0</v>
      </c>
      <c r="D459" s="1">
        <v>0</v>
      </c>
      <c r="E459" s="1">
        <v>0</v>
      </c>
      <c r="F459" s="1">
        <v>0</v>
      </c>
      <c r="G459" s="1">
        <v>0</v>
      </c>
      <c r="H459" s="1">
        <v>0</v>
      </c>
      <c r="I459" s="1">
        <v>0.008163979271285982</v>
      </c>
      <c r="J459" s="1">
        <v>0.001361703300604145</v>
      </c>
      <c r="K459" s="1">
        <v>0.004050894265972493</v>
      </c>
    </row>
    <row r="460" spans="1:11">
      <c r="A460" s="11">
        <v>43720</v>
      </c>
      <c r="B460" s="1">
        <v>0</v>
      </c>
      <c r="C460" s="1">
        <v>0</v>
      </c>
      <c r="D460" s="1">
        <v>0.008361158111442224</v>
      </c>
      <c r="E460" s="1">
        <v>0.00312178991597345</v>
      </c>
      <c r="F460" s="1">
        <v>0</v>
      </c>
      <c r="G460" s="1">
        <v>0</v>
      </c>
      <c r="H460" s="1">
        <v>0</v>
      </c>
      <c r="I460" s="1">
        <v>0</v>
      </c>
      <c r="J460" s="1">
        <v>0</v>
      </c>
      <c r="K460" s="1">
        <v>0</v>
      </c>
    </row>
    <row r="461" spans="1:11">
      <c r="A461" s="11">
        <v>43721</v>
      </c>
      <c r="B461" s="1">
        <v>0</v>
      </c>
      <c r="C461" s="1">
        <v>0</v>
      </c>
      <c r="D461" s="1">
        <v>0</v>
      </c>
      <c r="E461" s="1">
        <v>0</v>
      </c>
      <c r="F461" s="1">
        <v>0</v>
      </c>
      <c r="G461" s="1">
        <v>0</v>
      </c>
      <c r="H461" s="1">
        <v>0</v>
      </c>
      <c r="I461" s="1">
        <v>-0.01103159451446523</v>
      </c>
      <c r="J461" s="1">
        <v>0.005828701270517822</v>
      </c>
      <c r="K461" s="1">
        <v>-0.007224619440525437</v>
      </c>
    </row>
    <row r="462" spans="1:11">
      <c r="A462" s="11">
        <v>43723</v>
      </c>
      <c r="B462" s="1">
        <v>-0.01164503162662534</v>
      </c>
      <c r="C462" s="1">
        <v>-0.00478913010455051</v>
      </c>
      <c r="D462" s="1">
        <v>-0.003316828501022107</v>
      </c>
      <c r="E462" s="1">
        <v>-0.006224149345285257</v>
      </c>
      <c r="F462" s="1">
        <v>0.009097893965790416</v>
      </c>
      <c r="G462" s="1">
        <v>-0.002986840071247499</v>
      </c>
      <c r="H462" s="1">
        <v>0</v>
      </c>
      <c r="I462" s="1">
        <v>0</v>
      </c>
      <c r="J462" s="1">
        <v>0</v>
      </c>
      <c r="K462" s="1">
        <v>0</v>
      </c>
    </row>
    <row r="463" spans="1:11">
      <c r="A463" s="11">
        <v>43724</v>
      </c>
      <c r="B463" s="1">
        <v>0</v>
      </c>
      <c r="C463" s="1">
        <v>0</v>
      </c>
      <c r="D463" s="1">
        <v>0</v>
      </c>
      <c r="E463" s="1">
        <v>0</v>
      </c>
      <c r="F463" s="1">
        <v>0</v>
      </c>
      <c r="G463" s="1">
        <v>0</v>
      </c>
      <c r="H463" s="1">
        <v>0</v>
      </c>
      <c r="I463" s="1">
        <v>-0.01079873849935775</v>
      </c>
      <c r="J463" s="1">
        <v>0.002704181365596137</v>
      </c>
      <c r="K463" s="1">
        <v>0.005386945577593671</v>
      </c>
    </row>
    <row r="464" spans="1:11">
      <c r="A464" s="11">
        <v>43724</v>
      </c>
      <c r="B464" s="1">
        <v>-0.008790049636637653</v>
      </c>
      <c r="C464" s="1">
        <v>0.004735766544273989</v>
      </c>
      <c r="D464" s="1">
        <v>-0.009983251904792656</v>
      </c>
      <c r="E464" s="1">
        <v>-0.01774535313213343</v>
      </c>
      <c r="F464" s="1">
        <v>0.0003849078713102916</v>
      </c>
      <c r="G464" s="1">
        <v>-0.02097070355928643</v>
      </c>
      <c r="H464" s="1">
        <v>-0.004540636477925353</v>
      </c>
      <c r="I464" s="1">
        <v>0</v>
      </c>
      <c r="J464" s="1">
        <v>0</v>
      </c>
      <c r="K464" s="1">
        <v>0</v>
      </c>
    </row>
    <row r="465" spans="1:11">
      <c r="A465" s="11">
        <v>43725</v>
      </c>
      <c r="B465" s="1">
        <v>0</v>
      </c>
      <c r="C465" s="1">
        <v>0</v>
      </c>
      <c r="D465" s="1">
        <v>0</v>
      </c>
      <c r="E465" s="1">
        <v>0</v>
      </c>
      <c r="F465" s="1">
        <v>0</v>
      </c>
      <c r="G465" s="1">
        <v>0</v>
      </c>
      <c r="H465" s="1">
        <v>0</v>
      </c>
      <c r="I465" s="1">
        <v>0.002639327242046852</v>
      </c>
      <c r="J465" s="1">
        <v>0.01020987030561615</v>
      </c>
      <c r="K465" s="1">
        <v>0.01466446352871142</v>
      </c>
    </row>
    <row r="466" spans="1:11">
      <c r="A466" s="11">
        <v>43725</v>
      </c>
      <c r="B466" s="1">
        <v>-0.005471704784641984</v>
      </c>
      <c r="C466" s="1">
        <v>0.03056113054699927</v>
      </c>
      <c r="D466" s="1">
        <v>0.005042031318212681</v>
      </c>
      <c r="E466" s="1">
        <v>-0.01168956274922561</v>
      </c>
      <c r="F466" s="1">
        <v>0.01478268147121442</v>
      </c>
      <c r="G466" s="1">
        <v>0.003672051098998264</v>
      </c>
      <c r="H466" s="1">
        <v>0.0501733296077469</v>
      </c>
      <c r="I466" s="1">
        <v>0</v>
      </c>
      <c r="J466" s="1">
        <v>0</v>
      </c>
      <c r="K466" s="1">
        <v>0</v>
      </c>
    </row>
    <row r="467" spans="1:11">
      <c r="A467" s="11">
        <v>43726</v>
      </c>
      <c r="B467" s="1">
        <v>0</v>
      </c>
      <c r="C467" s="1">
        <v>0</v>
      </c>
      <c r="D467" s="1">
        <v>0</v>
      </c>
      <c r="E467" s="1">
        <v>0</v>
      </c>
      <c r="F467" s="1">
        <v>0</v>
      </c>
      <c r="G467" s="1">
        <v>0</v>
      </c>
      <c r="H467" s="1">
        <v>0</v>
      </c>
      <c r="I467" s="1">
        <v>0.0007176955677372643</v>
      </c>
      <c r="J467" s="1">
        <v>0.003241948319991694</v>
      </c>
      <c r="K467" s="1">
        <v>0.000463009084872068</v>
      </c>
    </row>
    <row r="468" spans="1:11">
      <c r="A468" s="11">
        <v>43726</v>
      </c>
      <c r="B468" s="1">
        <v>0.002466401109257887</v>
      </c>
      <c r="C468" s="1">
        <v>-0.004721315386464031</v>
      </c>
      <c r="D468" s="1">
        <v>0.01003333385717609</v>
      </c>
      <c r="E468" s="1">
        <v>-0.01075273491941942</v>
      </c>
      <c r="F468" s="1">
        <v>-0.003195057720347338</v>
      </c>
      <c r="G468" s="1">
        <v>0.006707315134166114</v>
      </c>
      <c r="H468" s="1">
        <v>-0.003394633119256807</v>
      </c>
      <c r="I468" s="1">
        <v>0</v>
      </c>
      <c r="J468" s="1">
        <v>0</v>
      </c>
      <c r="K468" s="1">
        <v>0</v>
      </c>
    </row>
    <row r="469" spans="1:11">
      <c r="A469" s="11">
        <v>43727</v>
      </c>
      <c r="B469" s="1">
        <v>0</v>
      </c>
      <c r="C469" s="1">
        <v>0</v>
      </c>
      <c r="D469" s="1">
        <v>0</v>
      </c>
      <c r="E469" s="1">
        <v>0</v>
      </c>
      <c r="F469" s="1">
        <v>0</v>
      </c>
      <c r="G469" s="1">
        <v>0</v>
      </c>
      <c r="H469" s="1">
        <v>0</v>
      </c>
      <c r="I469" s="1">
        <v>-0.004901914859486323</v>
      </c>
      <c r="J469" s="1">
        <v>-0.000950386906893752</v>
      </c>
      <c r="K469" s="1">
        <v>0.003426413347084267</v>
      </c>
    </row>
    <row r="470" spans="1:11">
      <c r="A470" s="11">
        <v>43727</v>
      </c>
      <c r="B470" s="1">
        <v>-0.002649535239631073</v>
      </c>
      <c r="C470" s="1">
        <v>0.01423066582816546</v>
      </c>
      <c r="D470" s="1">
        <v>-0.006622536248545696</v>
      </c>
      <c r="E470" s="1">
        <v>0.0119565840513316</v>
      </c>
      <c r="F470" s="1">
        <v>0.01678706493945104</v>
      </c>
      <c r="G470" s="1">
        <v>0.003634114124981158</v>
      </c>
      <c r="H470" s="1">
        <v>0.01084729013081365</v>
      </c>
      <c r="I470" s="1">
        <v>0</v>
      </c>
      <c r="J470" s="1">
        <v>0</v>
      </c>
      <c r="K470" s="1">
        <v>0</v>
      </c>
    </row>
    <row r="471" spans="1:11">
      <c r="A471" s="11">
        <v>43728</v>
      </c>
      <c r="B471" s="1">
        <v>0</v>
      </c>
      <c r="C471" s="1">
        <v>0</v>
      </c>
      <c r="D471" s="1">
        <v>0</v>
      </c>
      <c r="E471" s="1">
        <v>0</v>
      </c>
      <c r="F471" s="1">
        <v>0</v>
      </c>
      <c r="G471" s="1">
        <v>0</v>
      </c>
      <c r="H471" s="1">
        <v>0</v>
      </c>
      <c r="I471" s="1">
        <v>0.004205348268432996</v>
      </c>
      <c r="J471" s="1">
        <v>-0.01122523381659279</v>
      </c>
      <c r="K471" s="1">
        <v>-0.004060473978320545</v>
      </c>
    </row>
    <row r="472" spans="1:11">
      <c r="A472" s="11">
        <v>43730</v>
      </c>
      <c r="B472" s="1">
        <v>-0.01176468192389313</v>
      </c>
      <c r="C472" s="1">
        <v>-0.01454237619203913</v>
      </c>
      <c r="D472" s="1">
        <v>-0.008333219052182983</v>
      </c>
      <c r="E472" s="1">
        <v>-0.01074128161150489</v>
      </c>
      <c r="F472" s="1">
        <v>-0.02030342247998262</v>
      </c>
      <c r="G472" s="1">
        <v>-0.02595059829731261</v>
      </c>
      <c r="H472" s="1">
        <v>-0.007274804450778549</v>
      </c>
      <c r="I472" s="1">
        <v>0</v>
      </c>
      <c r="J472" s="1">
        <v>0</v>
      </c>
      <c r="K472" s="1">
        <v>0</v>
      </c>
    </row>
    <row r="473" spans="1:11">
      <c r="A473" s="11">
        <v>43731</v>
      </c>
      <c r="B473" s="1">
        <v>0</v>
      </c>
      <c r="C473" s="1">
        <v>0</v>
      </c>
      <c r="D473" s="1">
        <v>0</v>
      </c>
      <c r="E473" s="1">
        <v>0</v>
      </c>
      <c r="F473" s="1">
        <v>0</v>
      </c>
      <c r="G473" s="1">
        <v>0</v>
      </c>
      <c r="H473" s="1">
        <v>0</v>
      </c>
      <c r="I473" s="1">
        <v>-0.005025208315395768</v>
      </c>
      <c r="J473" s="1">
        <v>0.0073119685271128</v>
      </c>
      <c r="K473" s="1">
        <v>0.004540579553399704</v>
      </c>
    </row>
    <row r="474" spans="1:11">
      <c r="A474" s="11">
        <v>43731</v>
      </c>
      <c r="B474" s="1">
        <v>-0.0001921218318721163</v>
      </c>
      <c r="C474" s="1">
        <v>0.01230976685896201</v>
      </c>
      <c r="D474" s="1">
        <v>-0.00672277862214099</v>
      </c>
      <c r="E474" s="1">
        <v>-0.002171484339636209</v>
      </c>
      <c r="F474" s="1">
        <v>0.01974248276919655</v>
      </c>
      <c r="G474" s="1">
        <v>0</v>
      </c>
      <c r="H474" s="1">
        <v>0.03046119651056145</v>
      </c>
      <c r="I474" s="1">
        <v>0</v>
      </c>
      <c r="J474" s="1">
        <v>0</v>
      </c>
      <c r="K474" s="1">
        <v>0</v>
      </c>
    </row>
    <row r="475" spans="1:11">
      <c r="A475" s="11">
        <v>43732</v>
      </c>
      <c r="B475" s="1">
        <v>0</v>
      </c>
      <c r="C475" s="1">
        <v>0</v>
      </c>
      <c r="D475" s="1">
        <v>0</v>
      </c>
      <c r="E475" s="1">
        <v>0</v>
      </c>
      <c r="F475" s="1">
        <v>0</v>
      </c>
      <c r="G475" s="1">
        <v>0</v>
      </c>
      <c r="H475" s="1">
        <v>0</v>
      </c>
      <c r="I475" s="1">
        <v>-0.008657959542216376</v>
      </c>
      <c r="J475" s="1">
        <v>0.001337071100712794</v>
      </c>
      <c r="K475" s="1">
        <v>-0.00599604808157328</v>
      </c>
    </row>
    <row r="476" spans="1:11">
      <c r="A476" s="11">
        <v>43732</v>
      </c>
      <c r="B476" s="1">
        <v>-0.01901277649575051</v>
      </c>
      <c r="C476" s="1">
        <v>0.0002198423197510291</v>
      </c>
      <c r="D476" s="1">
        <v>0.01692045332473957</v>
      </c>
      <c r="E476" s="1">
        <v>-0.00435251765854705</v>
      </c>
      <c r="F476" s="1">
        <v>0.01524222652372398</v>
      </c>
      <c r="G476" s="1">
        <v>-0.01486982745551069</v>
      </c>
      <c r="H476" s="1">
        <v>-0.008445925991671599</v>
      </c>
      <c r="I476" s="1">
        <v>0</v>
      </c>
      <c r="J476" s="1">
        <v>0</v>
      </c>
      <c r="K476" s="1">
        <v>0</v>
      </c>
    </row>
    <row r="477" spans="1:11">
      <c r="A477" s="11">
        <v>43733</v>
      </c>
      <c r="B477" s="1">
        <v>0</v>
      </c>
      <c r="C477" s="1">
        <v>0</v>
      </c>
      <c r="D477" s="1">
        <v>0</v>
      </c>
      <c r="E477" s="1">
        <v>0</v>
      </c>
      <c r="F477" s="1">
        <v>0</v>
      </c>
      <c r="G477" s="1">
        <v>0</v>
      </c>
      <c r="H477" s="1">
        <v>0</v>
      </c>
      <c r="I477" s="1">
        <v>0.005094601276429023</v>
      </c>
      <c r="J477" s="1">
        <v>-0.004769236776762442</v>
      </c>
      <c r="K477" s="1">
        <v>-0.0009279456413081588</v>
      </c>
    </row>
    <row r="478" spans="1:11">
      <c r="A478" s="11">
        <v>43733</v>
      </c>
      <c r="B478" s="1">
        <v>-0.001566175332120334</v>
      </c>
      <c r="C478" s="1">
        <v>-0.01787007655054629</v>
      </c>
      <c r="D478" s="1">
        <v>0.003327866463355367</v>
      </c>
      <c r="E478" s="1">
        <v>0.03606566262895217</v>
      </c>
      <c r="F478" s="1">
        <v>0.000263449031983054</v>
      </c>
      <c r="G478" s="1">
        <v>0.01886800993121507</v>
      </c>
      <c r="H478" s="1">
        <v>-0.005962464156041292</v>
      </c>
      <c r="I478" s="1">
        <v>0</v>
      </c>
      <c r="J478" s="1">
        <v>0</v>
      </c>
      <c r="K478" s="1">
        <v>0</v>
      </c>
    </row>
    <row r="479" spans="1:11">
      <c r="A479" s="11">
        <v>43734</v>
      </c>
      <c r="B479" s="1">
        <v>0</v>
      </c>
      <c r="C479" s="1">
        <v>0</v>
      </c>
      <c r="D479" s="1">
        <v>0</v>
      </c>
      <c r="E479" s="1">
        <v>0</v>
      </c>
      <c r="F479" s="1">
        <v>0</v>
      </c>
      <c r="G479" s="1">
        <v>0</v>
      </c>
      <c r="H479" s="1">
        <v>0</v>
      </c>
      <c r="I479" s="1">
        <v>-0.002413717535122761</v>
      </c>
      <c r="J479" s="1">
        <v>-0.004983692947420848</v>
      </c>
      <c r="K479" s="1">
        <v>0.004179900516798174</v>
      </c>
    </row>
    <row r="480" spans="1:11">
      <c r="A480" s="11">
        <v>43734</v>
      </c>
      <c r="B480" s="1">
        <v>0.006274528339988095</v>
      </c>
      <c r="C480" s="1">
        <v>-0.00223722268499349</v>
      </c>
      <c r="D480" s="1">
        <v>-0.001658379617238581</v>
      </c>
      <c r="E480" s="1">
        <v>-0.01265839580707229</v>
      </c>
      <c r="F480" s="1">
        <v>-0.000210621538160094</v>
      </c>
      <c r="G480" s="1">
        <v>-0.004938293543371164</v>
      </c>
      <c r="H480" s="1">
        <v>0.006640884135386216</v>
      </c>
      <c r="I480" s="1">
        <v>0</v>
      </c>
      <c r="J480" s="1">
        <v>0</v>
      </c>
      <c r="K480" s="1">
        <v>0</v>
      </c>
    </row>
    <row r="481" spans="1:11">
      <c r="A481" s="11">
        <v>43735</v>
      </c>
      <c r="B481" s="1">
        <v>0</v>
      </c>
      <c r="C481" s="1">
        <v>0</v>
      </c>
      <c r="D481" s="1">
        <v>0</v>
      </c>
      <c r="E481" s="1">
        <v>0</v>
      </c>
      <c r="F481" s="1">
        <v>0</v>
      </c>
      <c r="G481" s="1">
        <v>0</v>
      </c>
      <c r="H481" s="1">
        <v>0</v>
      </c>
      <c r="I481" s="1">
        <v>-0.009920254134325956</v>
      </c>
      <c r="J481" s="1">
        <v>-0.0003852811187496918</v>
      </c>
      <c r="K481" s="1">
        <v>-0.002590002727556606</v>
      </c>
    </row>
    <row r="482" spans="1:11">
      <c r="A482" s="11">
        <v>43737</v>
      </c>
      <c r="B482" s="1">
        <v>-0.004286940872485268</v>
      </c>
      <c r="C482" s="1">
        <v>-0.02989539535281616</v>
      </c>
      <c r="D482" s="1">
        <v>0.006644537634733938</v>
      </c>
      <c r="E482" s="1">
        <v>-0.0053417601468293</v>
      </c>
      <c r="F482" s="1">
        <v>-0.02833961974762345</v>
      </c>
      <c r="G482" s="1">
        <v>0.003101718468628389</v>
      </c>
      <c r="H482" s="1">
        <v>-0.02106826794126782</v>
      </c>
      <c r="I482" s="1">
        <v>0</v>
      </c>
      <c r="J482" s="1">
        <v>0</v>
      </c>
      <c r="K482" s="1">
        <v>0</v>
      </c>
    </row>
    <row r="483" spans="1:11">
      <c r="A483" s="11">
        <v>43738</v>
      </c>
      <c r="B483" s="1">
        <v>0</v>
      </c>
      <c r="C483" s="1">
        <v>0</v>
      </c>
      <c r="D483" s="1">
        <v>0</v>
      </c>
      <c r="E483" s="1">
        <v>0</v>
      </c>
      <c r="F483" s="1">
        <v>0</v>
      </c>
      <c r="G483" s="1">
        <v>0</v>
      </c>
      <c r="H483" s="1">
        <v>0</v>
      </c>
      <c r="I483" s="1">
        <v>0.02236078210222958</v>
      </c>
      <c r="J483" s="1">
        <v>0.008286736776335291</v>
      </c>
      <c r="K483" s="1">
        <v>0.007882759358285529</v>
      </c>
    </row>
    <row r="484" spans="1:11">
      <c r="A484" s="11">
        <v>43739</v>
      </c>
      <c r="B484" s="1">
        <v>0</v>
      </c>
      <c r="C484" s="1">
        <v>0</v>
      </c>
      <c r="D484" s="1">
        <v>0</v>
      </c>
      <c r="E484" s="1">
        <v>0</v>
      </c>
      <c r="F484" s="1">
        <v>0</v>
      </c>
      <c r="G484" s="1">
        <v>0</v>
      </c>
      <c r="H484" s="1">
        <v>0</v>
      </c>
      <c r="I484" s="1">
        <v>-0.02187171348283734</v>
      </c>
      <c r="J484" s="1">
        <v>-0.01490813591268814</v>
      </c>
      <c r="K484" s="1">
        <v>-0.01389403572253922</v>
      </c>
    </row>
    <row r="485" spans="1:11">
      <c r="A485" s="11">
        <v>43739</v>
      </c>
      <c r="B485" s="1">
        <v>0</v>
      </c>
      <c r="C485" s="1">
        <v>0</v>
      </c>
      <c r="D485" s="1">
        <v>0.02970298735733667</v>
      </c>
      <c r="E485" s="1">
        <v>-0.01396347308001278</v>
      </c>
      <c r="F485" s="1">
        <v>0</v>
      </c>
      <c r="G485" s="1">
        <v>0</v>
      </c>
      <c r="H485" s="1">
        <v>0</v>
      </c>
      <c r="I485" s="1">
        <v>0</v>
      </c>
      <c r="J485" s="1">
        <v>0</v>
      </c>
      <c r="K485" s="1">
        <v>0</v>
      </c>
    </row>
    <row r="486" spans="1:11">
      <c r="A486" s="11">
        <v>43740</v>
      </c>
      <c r="B486" s="1">
        <v>0</v>
      </c>
      <c r="C486" s="1">
        <v>0</v>
      </c>
      <c r="D486" s="1">
        <v>0</v>
      </c>
      <c r="E486" s="1">
        <v>0</v>
      </c>
      <c r="F486" s="1">
        <v>0</v>
      </c>
      <c r="G486" s="1">
        <v>0</v>
      </c>
      <c r="H486" s="1">
        <v>0</v>
      </c>
      <c r="I486" s="1">
        <v>-0.02822568905255796</v>
      </c>
      <c r="J486" s="1">
        <v>-0.01862641441162982</v>
      </c>
      <c r="K486" s="1">
        <v>-0.01455621221162939</v>
      </c>
    </row>
    <row r="487" spans="1:11">
      <c r="A487" s="11">
        <v>43740</v>
      </c>
      <c r="B487" s="1">
        <v>0</v>
      </c>
      <c r="C487" s="1">
        <v>0</v>
      </c>
      <c r="D487" s="1">
        <v>0</v>
      </c>
      <c r="E487" s="1">
        <v>0.002178580363081828</v>
      </c>
      <c r="F487" s="1">
        <v>0</v>
      </c>
      <c r="G487" s="1">
        <v>0</v>
      </c>
      <c r="H487" s="1">
        <v>0</v>
      </c>
      <c r="I487" s="1">
        <v>0</v>
      </c>
      <c r="J487" s="1">
        <v>0</v>
      </c>
      <c r="K487" s="1">
        <v>0</v>
      </c>
    </row>
    <row r="488" spans="1:11">
      <c r="A488" s="11">
        <v>43741</v>
      </c>
      <c r="B488" s="1">
        <v>0</v>
      </c>
      <c r="C488" s="1">
        <v>0</v>
      </c>
      <c r="D488" s="1">
        <v>0</v>
      </c>
      <c r="E488" s="1">
        <v>0</v>
      </c>
      <c r="F488" s="1">
        <v>0</v>
      </c>
      <c r="G488" s="1">
        <v>0</v>
      </c>
      <c r="H488" s="1">
        <v>0</v>
      </c>
      <c r="I488" s="1">
        <v>0.0193637127367241</v>
      </c>
      <c r="J488" s="1">
        <v>0.01186252525169462</v>
      </c>
      <c r="K488" s="1">
        <v>0.0003787035631841462</v>
      </c>
    </row>
    <row r="489" spans="1:11">
      <c r="A489" s="11">
        <v>43741</v>
      </c>
      <c r="B489" s="1">
        <v>0</v>
      </c>
      <c r="C489" s="1">
        <v>0</v>
      </c>
      <c r="D489" s="1">
        <v>0.003205070494750162</v>
      </c>
      <c r="E489" s="1">
        <v>0.004347786597793224</v>
      </c>
      <c r="F489" s="1">
        <v>0</v>
      </c>
      <c r="G489" s="1">
        <v>0</v>
      </c>
      <c r="H489" s="1">
        <v>0</v>
      </c>
      <c r="I489" s="1">
        <v>0</v>
      </c>
      <c r="J489" s="1">
        <v>0</v>
      </c>
      <c r="K489" s="1">
        <v>0</v>
      </c>
    </row>
    <row r="490" spans="1:11">
      <c r="A490" s="11">
        <v>43742</v>
      </c>
      <c r="B490" s="1">
        <v>0</v>
      </c>
      <c r="C490" s="1">
        <v>0</v>
      </c>
      <c r="D490" s="1">
        <v>0</v>
      </c>
      <c r="E490" s="1">
        <v>0</v>
      </c>
      <c r="F490" s="1">
        <v>0</v>
      </c>
      <c r="G490" s="1">
        <v>0</v>
      </c>
      <c r="H490" s="1">
        <v>0</v>
      </c>
      <c r="I490" s="1">
        <v>0.01134817511848074</v>
      </c>
      <c r="J490" s="1">
        <v>0.01797563779011391</v>
      </c>
      <c r="K490" s="1">
        <v>0.02659711489923211</v>
      </c>
    </row>
    <row r="491" spans="1:11">
      <c r="A491" s="11">
        <v>43745</v>
      </c>
      <c r="B491" s="1">
        <v>0</v>
      </c>
      <c r="C491" s="1">
        <v>0</v>
      </c>
      <c r="D491" s="1">
        <v>0</v>
      </c>
      <c r="E491" s="1">
        <v>0</v>
      </c>
      <c r="F491" s="1">
        <v>0</v>
      </c>
      <c r="G491" s="1">
        <v>0</v>
      </c>
      <c r="H491" s="1">
        <v>0</v>
      </c>
      <c r="I491" s="1">
        <v>-0.01158674341815902</v>
      </c>
      <c r="J491" s="1">
        <v>-0.002879070501337733</v>
      </c>
      <c r="K491" s="1">
        <v>-0.00921979438345244</v>
      </c>
    </row>
    <row r="492" spans="1:11">
      <c r="A492" s="11">
        <v>43745</v>
      </c>
      <c r="B492" s="1">
        <v>0.03033278361068259</v>
      </c>
      <c r="C492" s="1">
        <v>0.02280424319241581</v>
      </c>
      <c r="D492" s="1">
        <v>0.01597442106993707</v>
      </c>
      <c r="E492" s="1">
        <v>0.006493593629393724</v>
      </c>
      <c r="F492" s="1">
        <v>-0.005258599701998046</v>
      </c>
      <c r="G492" s="1">
        <v>0.007421183547510202</v>
      </c>
      <c r="H492" s="1">
        <v>0.01486952718258561</v>
      </c>
      <c r="I492" s="1">
        <v>0</v>
      </c>
      <c r="J492" s="1">
        <v>0</v>
      </c>
      <c r="K492" s="1">
        <v>0</v>
      </c>
    </row>
    <row r="493" spans="1:11">
      <c r="A493" s="11">
        <v>43746</v>
      </c>
      <c r="B493" s="1">
        <v>0</v>
      </c>
      <c r="C493" s="1">
        <v>0</v>
      </c>
      <c r="D493" s="1">
        <v>0</v>
      </c>
      <c r="E493" s="1">
        <v>0</v>
      </c>
      <c r="F493" s="1">
        <v>0</v>
      </c>
      <c r="G493" s="1">
        <v>0</v>
      </c>
      <c r="H493" s="1">
        <v>0</v>
      </c>
      <c r="I493" s="1">
        <v>-0.03121910838771869</v>
      </c>
      <c r="J493" s="1">
        <v>-0.01751687240397115</v>
      </c>
      <c r="K493" s="1">
        <v>-0.01451700436224579</v>
      </c>
    </row>
    <row r="494" spans="1:11">
      <c r="A494" s="11">
        <v>43746</v>
      </c>
      <c r="B494" s="1">
        <v>-0.002849060253077185</v>
      </c>
      <c r="C494" s="1">
        <v>-0.007155748389110261</v>
      </c>
      <c r="D494" s="1">
        <v>0</v>
      </c>
      <c r="E494" s="1">
        <v>-0.0118280180724859</v>
      </c>
      <c r="F494" s="1">
        <v>-0.04463462501043858</v>
      </c>
      <c r="G494" s="1">
        <v>0.005524790420879278</v>
      </c>
      <c r="H494" s="1">
        <v>-0.01738487627506635</v>
      </c>
      <c r="I494" s="1">
        <v>0</v>
      </c>
      <c r="J494" s="1">
        <v>0</v>
      </c>
      <c r="K494" s="1">
        <v>0</v>
      </c>
    </row>
    <row r="495" spans="1:11">
      <c r="A495" s="11">
        <v>43747</v>
      </c>
      <c r="B495" s="1">
        <v>0</v>
      </c>
      <c r="C495" s="1">
        <v>0</v>
      </c>
      <c r="D495" s="1">
        <v>0</v>
      </c>
      <c r="E495" s="1">
        <v>0</v>
      </c>
      <c r="F495" s="1">
        <v>0</v>
      </c>
      <c r="G495" s="1">
        <v>0</v>
      </c>
      <c r="H495" s="1">
        <v>0</v>
      </c>
      <c r="I495" s="1">
        <v>0.01260986297541589</v>
      </c>
      <c r="J495" s="1">
        <v>0.009012433037373091</v>
      </c>
      <c r="K495" s="1">
        <v>0.006326610880048156</v>
      </c>
    </row>
    <row r="496" spans="1:11">
      <c r="A496" s="11">
        <v>43747</v>
      </c>
      <c r="B496" s="1">
        <v>-0.006095256425890483</v>
      </c>
      <c r="C496" s="1">
        <v>-0.006220883583889059</v>
      </c>
      <c r="D496" s="1">
        <v>-0.01415091954346825</v>
      </c>
      <c r="E496" s="1">
        <v>0</v>
      </c>
      <c r="F496" s="1">
        <v>0.05550478375947376</v>
      </c>
      <c r="G496" s="1">
        <v>0.02503060635672338</v>
      </c>
      <c r="H496" s="1">
        <v>0.007141479009235674</v>
      </c>
      <c r="I496" s="1">
        <v>0</v>
      </c>
      <c r="J496" s="1">
        <v>0</v>
      </c>
      <c r="K496" s="1">
        <v>0</v>
      </c>
    </row>
    <row r="497" spans="1:11">
      <c r="A497" s="11">
        <v>43748</v>
      </c>
      <c r="B497" s="1">
        <v>0</v>
      </c>
      <c r="C497" s="1">
        <v>0</v>
      </c>
      <c r="D497" s="1">
        <v>0</v>
      </c>
      <c r="E497" s="1">
        <v>0</v>
      </c>
      <c r="F497" s="1">
        <v>0</v>
      </c>
      <c r="G497" s="1">
        <v>0</v>
      </c>
      <c r="H497" s="1">
        <v>0</v>
      </c>
      <c r="I497" s="1">
        <v>0.008050279624035372</v>
      </c>
      <c r="J497" s="1">
        <v>0.01106825096203412</v>
      </c>
      <c r="K497" s="1">
        <v>0.005348760027289456</v>
      </c>
    </row>
    <row r="498" spans="1:11">
      <c r="A498" s="11">
        <v>43748</v>
      </c>
      <c r="B498" s="1">
        <v>0.01418170193871338</v>
      </c>
      <c r="C498" s="1">
        <v>0.00198468241753047</v>
      </c>
      <c r="D498" s="1">
        <v>0.007974571647640261</v>
      </c>
      <c r="E498" s="1">
        <v>0.03917295222985007</v>
      </c>
      <c r="F498" s="1">
        <v>-0.01443009511106752</v>
      </c>
      <c r="G498" s="1">
        <v>0.06253722276244256</v>
      </c>
      <c r="H498" s="1">
        <v>0.01696959951160415</v>
      </c>
      <c r="I498" s="1">
        <v>0</v>
      </c>
      <c r="J498" s="1">
        <v>0</v>
      </c>
      <c r="K498" s="1">
        <v>0</v>
      </c>
    </row>
    <row r="499" spans="1:11">
      <c r="A499" s="11">
        <v>43749</v>
      </c>
      <c r="B499" s="1">
        <v>0</v>
      </c>
      <c r="C499" s="1">
        <v>0</v>
      </c>
      <c r="D499" s="1">
        <v>0</v>
      </c>
      <c r="E499" s="1">
        <v>0</v>
      </c>
      <c r="F499" s="1">
        <v>0</v>
      </c>
      <c r="G499" s="1">
        <v>0</v>
      </c>
      <c r="H499" s="1">
        <v>0</v>
      </c>
      <c r="I499" s="1">
        <v>-0.002380501736212737</v>
      </c>
      <c r="J499" s="1">
        <v>0.007105560439383041</v>
      </c>
      <c r="K499" s="1">
        <v>0.007373504808361409</v>
      </c>
    </row>
    <row r="500" spans="1:11">
      <c r="A500" s="11">
        <v>43751</v>
      </c>
      <c r="B500" s="1">
        <v>0.01001513748340255</v>
      </c>
      <c r="C500" s="1">
        <v>-0.002971338262996448</v>
      </c>
      <c r="D500" s="1">
        <v>0.007911348799419127</v>
      </c>
      <c r="E500" s="1">
        <v>0.002094363095254348</v>
      </c>
      <c r="F500" s="1">
        <v>-0.01288665902557706</v>
      </c>
      <c r="G500" s="1">
        <v>-0.00504489469846392</v>
      </c>
      <c r="H500" s="1">
        <v>0.004597462186283874</v>
      </c>
      <c r="I500" s="1">
        <v>0</v>
      </c>
      <c r="J500" s="1">
        <v>0</v>
      </c>
      <c r="K500" s="1">
        <v>0</v>
      </c>
    </row>
    <row r="501" spans="1:11">
      <c r="A501" s="11">
        <v>43752</v>
      </c>
      <c r="B501" s="1">
        <v>0</v>
      </c>
      <c r="C501" s="1">
        <v>0</v>
      </c>
      <c r="D501" s="1">
        <v>0</v>
      </c>
      <c r="E501" s="1">
        <v>0</v>
      </c>
      <c r="F501" s="1">
        <v>0</v>
      </c>
      <c r="G501" s="1">
        <v>0</v>
      </c>
      <c r="H501" s="1">
        <v>0</v>
      </c>
      <c r="I501" s="1">
        <v>0.002386082034896431</v>
      </c>
      <c r="J501" s="1">
        <v>0.001334933756356849</v>
      </c>
      <c r="K501" s="1">
        <v>0.002779603614465165</v>
      </c>
    </row>
    <row r="502" spans="1:11">
      <c r="A502" s="11">
        <v>43752</v>
      </c>
      <c r="B502" s="1">
        <v>0.0003742405141691219</v>
      </c>
      <c r="C502" s="1">
        <v>0.0139844178752242</v>
      </c>
      <c r="D502" s="1">
        <v>0.001569863241844383</v>
      </c>
      <c r="E502" s="1">
        <v>-0.02089873243260798</v>
      </c>
      <c r="F502" s="1">
        <v>-0.0008886800007384954</v>
      </c>
      <c r="G502" s="1">
        <v>0.001690236586112226</v>
      </c>
      <c r="H502" s="1">
        <v>0.02627110056137183</v>
      </c>
      <c r="I502" s="1">
        <v>0</v>
      </c>
      <c r="J502" s="1">
        <v>0</v>
      </c>
      <c r="K502" s="1">
        <v>0</v>
      </c>
    </row>
    <row r="503" spans="1:11">
      <c r="A503" s="11">
        <v>43753</v>
      </c>
      <c r="B503" s="1">
        <v>0</v>
      </c>
      <c r="C503" s="1">
        <v>0</v>
      </c>
      <c r="D503" s="1">
        <v>0</v>
      </c>
      <c r="E503" s="1">
        <v>0</v>
      </c>
      <c r="F503" s="1">
        <v>0</v>
      </c>
      <c r="G503" s="1">
        <v>0</v>
      </c>
      <c r="H503" s="1">
        <v>0</v>
      </c>
      <c r="I503" s="1">
        <v>0.02706103639387325</v>
      </c>
      <c r="J503" s="1">
        <v>0.006094216980415901</v>
      </c>
      <c r="K503" s="1">
        <v>-0.001478371307273685</v>
      </c>
    </row>
    <row r="504" spans="1:11">
      <c r="A504" s="11">
        <v>43753</v>
      </c>
      <c r="B504" s="1">
        <v>0.003553337268362267</v>
      </c>
      <c r="C504" s="1">
        <v>-0.01929308145201736</v>
      </c>
      <c r="D504" s="1">
        <v>0.001567402634063964</v>
      </c>
      <c r="E504" s="1">
        <v>0</v>
      </c>
      <c r="F504" s="1">
        <v>-0.04292467117052912</v>
      </c>
      <c r="G504" s="1">
        <v>0.009561376235590835</v>
      </c>
      <c r="H504" s="1">
        <v>-0.03385621596458388</v>
      </c>
      <c r="I504" s="1">
        <v>0</v>
      </c>
      <c r="J504" s="1">
        <v>0</v>
      </c>
      <c r="K504" s="1">
        <v>0</v>
      </c>
    </row>
    <row r="505" spans="1:11">
      <c r="A505" s="11">
        <v>43754</v>
      </c>
      <c r="B505" s="1">
        <v>0</v>
      </c>
      <c r="C505" s="1">
        <v>0</v>
      </c>
      <c r="D505" s="1">
        <v>0</v>
      </c>
      <c r="E505" s="1">
        <v>0</v>
      </c>
      <c r="F505" s="1">
        <v>0</v>
      </c>
      <c r="G505" s="1">
        <v>0</v>
      </c>
      <c r="H505" s="1">
        <v>0</v>
      </c>
      <c r="I505" s="1">
        <v>-0.0024396972964571</v>
      </c>
      <c r="J505" s="1">
        <v>-0.003217937061993914</v>
      </c>
      <c r="K505" s="1">
        <v>-0.005366964041143563</v>
      </c>
    </row>
    <row r="506" spans="1:11">
      <c r="A506" s="11">
        <v>43754</v>
      </c>
      <c r="B506" s="1">
        <v>-0.008199762349586748</v>
      </c>
      <c r="C506" s="1">
        <v>0.001306363260966892</v>
      </c>
      <c r="D506" s="1">
        <v>0.0140845475496465</v>
      </c>
      <c r="E506" s="1">
        <v>0.02027756176003259</v>
      </c>
      <c r="F506" s="1">
        <v>0.04153832249242617</v>
      </c>
      <c r="G506" s="1">
        <v>0</v>
      </c>
      <c r="H506" s="1">
        <v>0.01139307537001466</v>
      </c>
      <c r="I506" s="1">
        <v>0</v>
      </c>
      <c r="J506" s="1">
        <v>0</v>
      </c>
      <c r="K506" s="1">
        <v>0</v>
      </c>
    </row>
    <row r="507" spans="1:11">
      <c r="A507" s="11">
        <v>43755</v>
      </c>
      <c r="B507" s="1">
        <v>0</v>
      </c>
      <c r="C507" s="1">
        <v>0</v>
      </c>
      <c r="D507" s="1">
        <v>0</v>
      </c>
      <c r="E507" s="1">
        <v>0</v>
      </c>
      <c r="F507" s="1">
        <v>0</v>
      </c>
      <c r="G507" s="1">
        <v>0</v>
      </c>
      <c r="H507" s="1">
        <v>0</v>
      </c>
      <c r="I507" s="1">
        <v>0.007336797163754349</v>
      </c>
      <c r="J507" s="1">
        <v>-0.0001899751170920672</v>
      </c>
      <c r="K507" s="1">
        <v>0.002325729220805872</v>
      </c>
    </row>
    <row r="508" spans="1:11">
      <c r="A508" s="11">
        <v>43755</v>
      </c>
      <c r="B508" s="1">
        <v>-0.01071024259972642</v>
      </c>
      <c r="C508" s="1">
        <v>-0.02302376814034646</v>
      </c>
      <c r="D508" s="1">
        <v>0.009259285519259253</v>
      </c>
      <c r="E508" s="1">
        <v>-0.005230101338911219</v>
      </c>
      <c r="F508" s="1">
        <v>-0.0132753333520752</v>
      </c>
      <c r="G508" s="1">
        <v>-0.01281362931889662</v>
      </c>
      <c r="H508" s="1">
        <v>-0.00637183923700213</v>
      </c>
      <c r="I508" s="1">
        <v>0</v>
      </c>
      <c r="J508" s="1">
        <v>0</v>
      </c>
      <c r="K508" s="1">
        <v>0</v>
      </c>
    </row>
    <row r="509" spans="1:11">
      <c r="A509" s="11">
        <v>43756</v>
      </c>
      <c r="B509" s="1">
        <v>0</v>
      </c>
      <c r="C509" s="1">
        <v>0</v>
      </c>
      <c r="D509" s="1">
        <v>0</v>
      </c>
      <c r="E509" s="1">
        <v>0</v>
      </c>
      <c r="F509" s="1">
        <v>0</v>
      </c>
      <c r="G509" s="1">
        <v>0</v>
      </c>
      <c r="H509" s="1">
        <v>0</v>
      </c>
      <c r="I509" s="1">
        <v>0.004976930868784812</v>
      </c>
      <c r="J509" s="1">
        <v>0.001139676156432179</v>
      </c>
      <c r="K509" s="1">
        <v>0.006218945526842656</v>
      </c>
    </row>
    <row r="510" spans="1:11">
      <c r="A510" s="11">
        <v>43758</v>
      </c>
      <c r="B510" s="1">
        <v>0.01576446033318635</v>
      </c>
      <c r="C510" s="1">
        <v>0.006441401713173978</v>
      </c>
      <c r="D510" s="1">
        <v>-0.003058240299031345</v>
      </c>
      <c r="E510" s="1">
        <v>-0.01682443054171057</v>
      </c>
      <c r="F510" s="1">
        <v>-0.009723025768148541</v>
      </c>
      <c r="G510" s="1">
        <v>-0.002257228983601811</v>
      </c>
      <c r="H510" s="1">
        <v>-0.006200082796369744</v>
      </c>
      <c r="I510" s="1">
        <v>0</v>
      </c>
      <c r="J510" s="1">
        <v>0</v>
      </c>
      <c r="K510" s="1">
        <v>0</v>
      </c>
    </row>
    <row r="511" spans="1:11">
      <c r="A511" s="11">
        <v>43759</v>
      </c>
      <c r="B511" s="1">
        <v>0</v>
      </c>
      <c r="C511" s="1">
        <v>0</v>
      </c>
      <c r="D511" s="1">
        <v>0</v>
      </c>
      <c r="E511" s="1">
        <v>0</v>
      </c>
      <c r="F511" s="1">
        <v>0</v>
      </c>
      <c r="G511" s="1">
        <v>0</v>
      </c>
      <c r="H511" s="1">
        <v>0</v>
      </c>
      <c r="I511" s="1">
        <v>-0.01376985357662586</v>
      </c>
      <c r="J511" s="1">
        <v>0.003604696818454434</v>
      </c>
      <c r="K511" s="1">
        <v>0.006641208297999635</v>
      </c>
    </row>
    <row r="512" spans="1:11">
      <c r="A512" s="11">
        <v>43759</v>
      </c>
      <c r="B512" s="1">
        <v>0.008601313969571311</v>
      </c>
      <c r="C512" s="1">
        <v>0.006868591301834259</v>
      </c>
      <c r="D512" s="1">
        <v>-0.001533682789991997</v>
      </c>
      <c r="E512" s="1">
        <v>-0.009625604831483225</v>
      </c>
      <c r="F512" s="1">
        <v>0.004738001655699708</v>
      </c>
      <c r="G512" s="1">
        <v>0.002262335593073095</v>
      </c>
      <c r="H512" s="1">
        <v>0.001968410537067422</v>
      </c>
      <c r="I512" s="1">
        <v>0</v>
      </c>
      <c r="J512" s="1">
        <v>0</v>
      </c>
      <c r="K512" s="1">
        <v>0</v>
      </c>
    </row>
    <row r="513" spans="1:11">
      <c r="A513" s="11">
        <v>43760</v>
      </c>
      <c r="B513" s="1">
        <v>0</v>
      </c>
      <c r="C513" s="1">
        <v>0</v>
      </c>
      <c r="D513" s="1">
        <v>0</v>
      </c>
      <c r="E513" s="1">
        <v>0</v>
      </c>
      <c r="F513" s="1">
        <v>0</v>
      </c>
      <c r="G513" s="1">
        <v>0</v>
      </c>
      <c r="H513" s="1">
        <v>0</v>
      </c>
      <c r="I513" s="1">
        <v>-0.01359458830474081</v>
      </c>
      <c r="J513" s="1">
        <v>-0.009073775018961894</v>
      </c>
      <c r="K513" s="1">
        <v>-0.01493643424463387</v>
      </c>
    </row>
    <row r="514" spans="1:11">
      <c r="A514" s="11">
        <v>43760</v>
      </c>
      <c r="B514" s="1">
        <v>-0.003893216811044153</v>
      </c>
      <c r="C514" s="1">
        <v>-0.01302327987857455</v>
      </c>
      <c r="D514" s="1">
        <v>0.004608372395139115</v>
      </c>
      <c r="E514" s="1">
        <v>0.01835858129873325</v>
      </c>
      <c r="F514" s="1">
        <v>-0.006476938644483843</v>
      </c>
      <c r="G514" s="1">
        <v>-0.01241534802694355</v>
      </c>
      <c r="H514" s="1">
        <v>-0.01015548672012068</v>
      </c>
      <c r="I514" s="1">
        <v>0</v>
      </c>
      <c r="J514" s="1">
        <v>0</v>
      </c>
      <c r="K514" s="1">
        <v>0</v>
      </c>
    </row>
    <row r="515" spans="1:11">
      <c r="A515" s="11">
        <v>43761</v>
      </c>
      <c r="B515" s="1">
        <v>0</v>
      </c>
      <c r="C515" s="1">
        <v>0</v>
      </c>
      <c r="D515" s="1">
        <v>0</v>
      </c>
      <c r="E515" s="1">
        <v>0</v>
      </c>
      <c r="F515" s="1">
        <v>0</v>
      </c>
      <c r="G515" s="1">
        <v>0</v>
      </c>
      <c r="H515" s="1">
        <v>0</v>
      </c>
      <c r="I515" s="1">
        <v>0.009063802891382977</v>
      </c>
      <c r="J515" s="1">
        <v>0.0009538316414869907</v>
      </c>
      <c r="K515" s="1">
        <v>0.006325689054812234</v>
      </c>
    </row>
    <row r="516" spans="1:11">
      <c r="A516" s="11">
        <v>43761</v>
      </c>
      <c r="B516" s="1">
        <v>0.0003722134407848632</v>
      </c>
      <c r="C516" s="1">
        <v>-0.02191330258179669</v>
      </c>
      <c r="D516" s="1">
        <v>-0.02752307698595935</v>
      </c>
      <c r="E516" s="1">
        <v>-0.002121109421596046</v>
      </c>
      <c r="F516" s="1">
        <v>-0.01692676602711196</v>
      </c>
      <c r="G516" s="1">
        <v>0.002285843978989677</v>
      </c>
      <c r="H516" s="1">
        <v>-0.007455288276075667</v>
      </c>
      <c r="I516" s="1">
        <v>0</v>
      </c>
      <c r="J516" s="1">
        <v>0</v>
      </c>
      <c r="K516" s="1">
        <v>0</v>
      </c>
    </row>
    <row r="517" spans="1:11">
      <c r="A517" s="11">
        <v>43762</v>
      </c>
      <c r="B517" s="1">
        <v>0</v>
      </c>
      <c r="C517" s="1">
        <v>0</v>
      </c>
      <c r="D517" s="1">
        <v>0</v>
      </c>
      <c r="E517" s="1">
        <v>0</v>
      </c>
      <c r="F517" s="1">
        <v>0</v>
      </c>
      <c r="G517" s="1">
        <v>0</v>
      </c>
      <c r="H517" s="1">
        <v>0</v>
      </c>
      <c r="I517" s="1">
        <v>0.001107523782804209</v>
      </c>
      <c r="J517" s="1">
        <v>0.001715260884571412</v>
      </c>
      <c r="K517" s="1">
        <v>0.0007395653351458531</v>
      </c>
    </row>
    <row r="518" spans="1:11">
      <c r="A518" s="11">
        <v>43762</v>
      </c>
      <c r="B518" s="1">
        <v>0.0009302257715466666</v>
      </c>
      <c r="C518" s="1">
        <v>0.02947079193718527</v>
      </c>
      <c r="D518" s="1">
        <v>0.02830203610452364</v>
      </c>
      <c r="E518" s="1">
        <v>0.005313567815877329</v>
      </c>
      <c r="F518" s="1">
        <v>0.02547836492903044</v>
      </c>
      <c r="G518" s="1">
        <v>0.0005700387716751631</v>
      </c>
      <c r="H518" s="1">
        <v>0.01832607699044608</v>
      </c>
      <c r="I518" s="1">
        <v>0</v>
      </c>
      <c r="J518" s="1">
        <v>0</v>
      </c>
      <c r="K518" s="1">
        <v>0</v>
      </c>
    </row>
    <row r="519" spans="1:11">
      <c r="A519" s="11">
        <v>43763</v>
      </c>
      <c r="B519" s="1">
        <v>0</v>
      </c>
      <c r="C519" s="1">
        <v>0</v>
      </c>
      <c r="D519" s="1">
        <v>0</v>
      </c>
      <c r="E519" s="1">
        <v>0</v>
      </c>
      <c r="F519" s="1">
        <v>0</v>
      </c>
      <c r="G519" s="1">
        <v>0</v>
      </c>
      <c r="H519" s="1">
        <v>0</v>
      </c>
      <c r="I519" s="1">
        <v>0.003564293789115602</v>
      </c>
      <c r="J519" s="1">
        <v>0.01331799565963676</v>
      </c>
      <c r="K519" s="1">
        <v>-0.009421693936515263</v>
      </c>
    </row>
    <row r="520" spans="1:11">
      <c r="A520" s="11">
        <v>43765</v>
      </c>
      <c r="B520" s="1">
        <v>-0.003903271239602768</v>
      </c>
      <c r="C520" s="1">
        <v>0.01443064112810633</v>
      </c>
      <c r="D520" s="1">
        <v>-0.007645409152521432</v>
      </c>
      <c r="E520" s="1">
        <v>-0.009513774500683359</v>
      </c>
      <c r="F520" s="1">
        <v>-0.0005105414235148098</v>
      </c>
      <c r="G520" s="1">
        <v>-0.003988592407006664</v>
      </c>
      <c r="H520" s="1">
        <v>0.005924749007378383</v>
      </c>
      <c r="I520" s="1">
        <v>0</v>
      </c>
      <c r="J520" s="1">
        <v>0</v>
      </c>
      <c r="K520" s="1">
        <v>0</v>
      </c>
    </row>
    <row r="521" spans="1:11">
      <c r="A521" s="11">
        <v>43766</v>
      </c>
      <c r="B521" s="1">
        <v>0</v>
      </c>
      <c r="C521" s="1">
        <v>0</v>
      </c>
      <c r="D521" s="1">
        <v>0</v>
      </c>
      <c r="E521" s="1">
        <v>0</v>
      </c>
      <c r="F521" s="1">
        <v>0</v>
      </c>
      <c r="G521" s="1">
        <v>0</v>
      </c>
      <c r="H521" s="1">
        <v>0</v>
      </c>
      <c r="I521" s="1">
        <v>0.01237000439504188</v>
      </c>
      <c r="J521" s="1">
        <v>0.004694095779907315</v>
      </c>
      <c r="K521" s="1">
        <v>-0.005968076587919646</v>
      </c>
    </row>
    <row r="522" spans="1:11">
      <c r="A522" s="11">
        <v>43766</v>
      </c>
      <c r="B522" s="1">
        <v>0.007650655570762943</v>
      </c>
      <c r="C522" s="1">
        <v>0.01114962300857569</v>
      </c>
      <c r="D522" s="1">
        <v>-0.001540707896713567</v>
      </c>
      <c r="E522" s="1">
        <v>-0.008537809711113731</v>
      </c>
      <c r="F522" s="1">
        <v>0.01350747721271306</v>
      </c>
      <c r="G522" s="1">
        <v>-0.005148734932907795</v>
      </c>
      <c r="H522" s="1">
        <v>0.01248432414906064</v>
      </c>
      <c r="I522" s="1">
        <v>0</v>
      </c>
      <c r="J522" s="1">
        <v>0</v>
      </c>
      <c r="K522" s="1">
        <v>0</v>
      </c>
    </row>
    <row r="523" spans="1:11">
      <c r="A523" s="11">
        <v>43767</v>
      </c>
      <c r="B523" s="1">
        <v>0</v>
      </c>
      <c r="C523" s="1">
        <v>0</v>
      </c>
      <c r="D523" s="1">
        <v>0</v>
      </c>
      <c r="E523" s="1">
        <v>0</v>
      </c>
      <c r="F523" s="1">
        <v>0</v>
      </c>
      <c r="G523" s="1">
        <v>0</v>
      </c>
      <c r="H523" s="1">
        <v>0</v>
      </c>
      <c r="I523" s="1">
        <v>0.009557016692382847</v>
      </c>
      <c r="J523" s="1">
        <v>0.001308162871665353</v>
      </c>
      <c r="K523" s="1">
        <v>0.01519697948654386</v>
      </c>
    </row>
    <row r="524" spans="1:11">
      <c r="A524" s="11">
        <v>43767</v>
      </c>
      <c r="B524" s="1">
        <v>-0.009814758079261687</v>
      </c>
      <c r="C524" s="1">
        <v>-0.004182670862116766</v>
      </c>
      <c r="D524" s="1">
        <v>-0.00771607126604934</v>
      </c>
      <c r="E524" s="1">
        <v>0.001076440631542885</v>
      </c>
      <c r="F524" s="1">
        <v>0.003247828729941782</v>
      </c>
      <c r="G524" s="1">
        <v>-0.02242663361120867</v>
      </c>
      <c r="H524" s="1">
        <v>-0.00771183925491481</v>
      </c>
      <c r="I524" s="1">
        <v>0</v>
      </c>
      <c r="J524" s="1">
        <v>0</v>
      </c>
      <c r="K524" s="1">
        <v>0</v>
      </c>
    </row>
    <row r="525" spans="1:11">
      <c r="A525" s="11">
        <v>43768</v>
      </c>
      <c r="B525" s="1">
        <v>0</v>
      </c>
      <c r="C525" s="1">
        <v>0</v>
      </c>
      <c r="D525" s="1">
        <v>0</v>
      </c>
      <c r="E525" s="1">
        <v>0</v>
      </c>
      <c r="F525" s="1">
        <v>0</v>
      </c>
      <c r="G525" s="1">
        <v>0</v>
      </c>
      <c r="H525" s="1">
        <v>0</v>
      </c>
      <c r="I525" s="1">
        <v>0.006710897000328231</v>
      </c>
      <c r="J525" s="1">
        <v>-0.004106074579787844</v>
      </c>
      <c r="K525" s="1">
        <v>-0.03021615461435245</v>
      </c>
    </row>
    <row r="526" spans="1:11">
      <c r="A526" s="11">
        <v>43768</v>
      </c>
      <c r="B526" s="1">
        <v>0.03796518039812136</v>
      </c>
      <c r="C526" s="1">
        <v>0.008629352085216313</v>
      </c>
      <c r="D526" s="1">
        <v>0.04043544444171632</v>
      </c>
      <c r="E526" s="1">
        <v>0.009677451766353151</v>
      </c>
      <c r="F526" s="1">
        <v>-0.006474628973886287</v>
      </c>
      <c r="G526" s="1">
        <v>0.01235284311726659</v>
      </c>
      <c r="H526" s="1">
        <v>-0.00320141949431052</v>
      </c>
      <c r="I526" s="1">
        <v>0</v>
      </c>
      <c r="J526" s="1">
        <v>0</v>
      </c>
      <c r="K526" s="1">
        <v>0</v>
      </c>
    </row>
    <row r="527" spans="1:11">
      <c r="A527" s="11">
        <v>43769</v>
      </c>
      <c r="B527" s="1">
        <v>0</v>
      </c>
      <c r="C527" s="1">
        <v>0</v>
      </c>
      <c r="D527" s="1">
        <v>0</v>
      </c>
      <c r="E527" s="1">
        <v>0</v>
      </c>
      <c r="F527" s="1">
        <v>0</v>
      </c>
      <c r="G527" s="1">
        <v>0</v>
      </c>
      <c r="H527" s="1">
        <v>0</v>
      </c>
      <c r="I527" s="1">
        <v>-0.004761394661004115</v>
      </c>
      <c r="J527" s="1">
        <v>-0.003748192418171148</v>
      </c>
      <c r="K527" s="1">
        <v>0.01400667649286946</v>
      </c>
    </row>
    <row r="528" spans="1:11">
      <c r="A528" s="11">
        <v>43769</v>
      </c>
      <c r="B528" s="1">
        <v>0.06108104783381907</v>
      </c>
      <c r="C528" s="1">
        <v>0.01226527554064449</v>
      </c>
      <c r="D528" s="1">
        <v>0.008968635622612631</v>
      </c>
      <c r="E528" s="1">
        <v>0.02129915507049085</v>
      </c>
      <c r="F528" s="1">
        <v>0.01011229641393285</v>
      </c>
      <c r="G528" s="1">
        <v>0.0267287078336671</v>
      </c>
      <c r="H528" s="1">
        <v>0.004228806155122333</v>
      </c>
      <c r="I528" s="1">
        <v>0</v>
      </c>
      <c r="J528" s="1">
        <v>0</v>
      </c>
      <c r="K528" s="1">
        <v>0</v>
      </c>
    </row>
    <row r="529" spans="1:11">
      <c r="A529" s="11">
        <v>43770</v>
      </c>
      <c r="B529" s="1">
        <v>0</v>
      </c>
      <c r="C529" s="1">
        <v>0</v>
      </c>
      <c r="D529" s="1">
        <v>0</v>
      </c>
      <c r="E529" s="1">
        <v>0</v>
      </c>
      <c r="F529" s="1">
        <v>0</v>
      </c>
      <c r="G529" s="1">
        <v>0</v>
      </c>
      <c r="H529" s="1">
        <v>0</v>
      </c>
      <c r="I529" s="1">
        <v>-0.01136230609626665</v>
      </c>
      <c r="J529" s="1">
        <v>0.008465142627992028</v>
      </c>
      <c r="K529" s="1">
        <v>-0.004886214293427393</v>
      </c>
    </row>
    <row r="530" spans="1:11">
      <c r="A530" s="11">
        <v>43772</v>
      </c>
      <c r="B530" s="1">
        <v>0.004245171796106062</v>
      </c>
      <c r="C530" s="1">
        <v>0.002169095283436118</v>
      </c>
      <c r="D530" s="1">
        <v>0.01037046176663003</v>
      </c>
      <c r="E530" s="1">
        <v>0.02398335620456105</v>
      </c>
      <c r="F530" s="1">
        <v>0.04616248858562799</v>
      </c>
      <c r="G530" s="1">
        <v>-0.0005659630261101167</v>
      </c>
      <c r="H530" s="1">
        <v>0.01231218937478329</v>
      </c>
      <c r="I530" s="1">
        <v>0</v>
      </c>
      <c r="J530" s="1">
        <v>0</v>
      </c>
      <c r="K530" s="1">
        <v>0</v>
      </c>
    </row>
    <row r="531" spans="1:11">
      <c r="A531" s="11">
        <v>43773</v>
      </c>
      <c r="B531" s="1">
        <v>0</v>
      </c>
      <c r="C531" s="1">
        <v>0</v>
      </c>
      <c r="D531" s="1">
        <v>0</v>
      </c>
      <c r="E531" s="1">
        <v>0</v>
      </c>
      <c r="F531" s="1">
        <v>0</v>
      </c>
      <c r="G531" s="1">
        <v>0</v>
      </c>
      <c r="H531" s="1">
        <v>0</v>
      </c>
      <c r="I531" s="1">
        <v>-0.005323102699270721</v>
      </c>
      <c r="J531" s="1">
        <v>-0.002984432275659032</v>
      </c>
      <c r="K531" s="1">
        <v>0.005571200435726231</v>
      </c>
    </row>
    <row r="532" spans="1:11">
      <c r="A532" s="11">
        <v>43773</v>
      </c>
      <c r="B532" s="1">
        <v>0.004227296289944782</v>
      </c>
      <c r="C532" s="1">
        <v>0.002164282174026866</v>
      </c>
      <c r="D532" s="1">
        <v>-0.0234605364555337</v>
      </c>
      <c r="E532" s="1">
        <v>0.01221993951423639</v>
      </c>
      <c r="F532" s="1">
        <v>0.02578402582965134</v>
      </c>
      <c r="G532" s="1">
        <v>-0.003397464883098</v>
      </c>
      <c r="H532" s="1">
        <v>-0.0004919009656195739</v>
      </c>
      <c r="I532" s="1">
        <v>0</v>
      </c>
      <c r="J532" s="1">
        <v>0</v>
      </c>
      <c r="K532" s="1">
        <v>0</v>
      </c>
    </row>
    <row r="533" spans="1:11">
      <c r="A533" s="11">
        <v>43774</v>
      </c>
      <c r="B533" s="1">
        <v>0</v>
      </c>
      <c r="C533" s="1">
        <v>0</v>
      </c>
      <c r="D533" s="1">
        <v>0</v>
      </c>
      <c r="E533" s="1">
        <v>0</v>
      </c>
      <c r="F533" s="1">
        <v>0</v>
      </c>
      <c r="G533" s="1">
        <v>0</v>
      </c>
      <c r="H533" s="1">
        <v>0</v>
      </c>
      <c r="I533" s="1">
        <v>0.001459700591871282</v>
      </c>
      <c r="J533" s="1">
        <v>-0.009541753125881569</v>
      </c>
      <c r="K533" s="1">
        <v>-0.006103849318686572</v>
      </c>
    </row>
    <row r="534" spans="1:11">
      <c r="A534" s="11">
        <v>43774</v>
      </c>
      <c r="B534" s="1">
        <v>0.007577047061748443</v>
      </c>
      <c r="C534" s="1">
        <v>-0.01228770061115303</v>
      </c>
      <c r="D534" s="1">
        <v>0.004504517499360094</v>
      </c>
      <c r="E534" s="1">
        <v>-0.006036117273755415</v>
      </c>
      <c r="F534" s="1">
        <v>-0.01886500099349064</v>
      </c>
      <c r="G534" s="1">
        <v>-0.02045457831859387</v>
      </c>
      <c r="H534" s="1">
        <v>-0.005004032357223354</v>
      </c>
      <c r="I534" s="1">
        <v>0</v>
      </c>
      <c r="J534" s="1">
        <v>0</v>
      </c>
      <c r="K534" s="1">
        <v>0</v>
      </c>
    </row>
    <row r="535" spans="1:11">
      <c r="A535" s="11">
        <v>43775</v>
      </c>
      <c r="B535" s="1">
        <v>0</v>
      </c>
      <c r="C535" s="1">
        <v>0</v>
      </c>
      <c r="D535" s="1">
        <v>0</v>
      </c>
      <c r="E535" s="1">
        <v>0</v>
      </c>
      <c r="F535" s="1">
        <v>0</v>
      </c>
      <c r="G535" s="1">
        <v>0</v>
      </c>
      <c r="H535" s="1">
        <v>0</v>
      </c>
      <c r="I535" s="1">
        <v>0.009472870233932174</v>
      </c>
      <c r="J535" s="1">
        <v>0.01435575545386381</v>
      </c>
      <c r="K535" s="1">
        <v>0.0104875822506465</v>
      </c>
    </row>
    <row r="536" spans="1:11">
      <c r="A536" s="11">
        <v>43775</v>
      </c>
      <c r="B536" s="1">
        <v>-0.005681817789886079</v>
      </c>
      <c r="C536" s="1">
        <v>0.004071430983408675</v>
      </c>
      <c r="D536" s="1">
        <v>0.03288480998369758</v>
      </c>
      <c r="E536" s="1">
        <v>0.004048454870340779</v>
      </c>
      <c r="F536" s="1">
        <v>0.03005658652961674</v>
      </c>
      <c r="G536" s="1">
        <v>0.01276101828477905</v>
      </c>
      <c r="H536" s="1">
        <v>0.007015909530192044</v>
      </c>
      <c r="I536" s="1">
        <v>0</v>
      </c>
      <c r="J536" s="1">
        <v>0</v>
      </c>
      <c r="K536" s="1">
        <v>0</v>
      </c>
    </row>
    <row r="537" spans="1:11">
      <c r="A537" s="11">
        <v>43776</v>
      </c>
      <c r="B537" s="1">
        <v>0</v>
      </c>
      <c r="C537" s="1">
        <v>0</v>
      </c>
      <c r="D537" s="1">
        <v>0</v>
      </c>
      <c r="E537" s="1">
        <v>0</v>
      </c>
      <c r="F537" s="1">
        <v>0</v>
      </c>
      <c r="G537" s="1">
        <v>0</v>
      </c>
      <c r="H537" s="1">
        <v>0</v>
      </c>
      <c r="I537" s="1">
        <v>0.003248141284420969</v>
      </c>
      <c r="J537" s="1">
        <v>0.008380018523751032</v>
      </c>
      <c r="K537" s="1">
        <v>0.007199548611294793</v>
      </c>
    </row>
    <row r="538" spans="1:11">
      <c r="A538" s="11">
        <v>43776</v>
      </c>
      <c r="B538" s="1">
        <v>0.002016778016918463</v>
      </c>
      <c r="C538" s="1">
        <v>0.01066292668403079</v>
      </c>
      <c r="D538" s="1">
        <v>0.005788850047386163</v>
      </c>
      <c r="E538" s="1">
        <v>-0.006048377601212684</v>
      </c>
      <c r="F538" s="1">
        <v>-0.002769253642652458</v>
      </c>
      <c r="G538" s="1">
        <v>0.002290901407486556</v>
      </c>
      <c r="H538" s="1">
        <v>0.00302150039604232</v>
      </c>
      <c r="I538" s="1">
        <v>0</v>
      </c>
      <c r="J538" s="1">
        <v>0</v>
      </c>
      <c r="K538" s="1">
        <v>0</v>
      </c>
    </row>
    <row r="539" spans="1:11">
      <c r="A539" s="11">
        <v>43777</v>
      </c>
      <c r="B539" s="1">
        <v>0</v>
      </c>
      <c r="C539" s="1">
        <v>0</v>
      </c>
      <c r="D539" s="1">
        <v>0</v>
      </c>
      <c r="E539" s="1">
        <v>0</v>
      </c>
      <c r="F539" s="1">
        <v>0</v>
      </c>
      <c r="G539" s="1">
        <v>0</v>
      </c>
      <c r="H539" s="1">
        <v>0</v>
      </c>
      <c r="I539" s="1">
        <v>0.004197232590328337</v>
      </c>
      <c r="J539" s="1">
        <v>-0.0001845956139108207</v>
      </c>
      <c r="K539" s="1">
        <v>0.004363291244398493</v>
      </c>
    </row>
    <row r="540" spans="1:11">
      <c r="A540" s="11">
        <v>43779</v>
      </c>
      <c r="B540" s="1">
        <v>-0.04059037166998058</v>
      </c>
      <c r="C540" s="1">
        <v>-0.01389392772905418</v>
      </c>
      <c r="D540" s="1">
        <v>-0.02158273467766103</v>
      </c>
      <c r="E540" s="1">
        <v>-0.0253549447135798</v>
      </c>
      <c r="F540" s="1">
        <v>-0.02653499019680372</v>
      </c>
      <c r="G540" s="1">
        <v>0.005714371540717966</v>
      </c>
      <c r="H540" s="1">
        <v>-0.004979324791093753</v>
      </c>
      <c r="I540" s="1">
        <v>0</v>
      </c>
      <c r="J540" s="1">
        <v>0</v>
      </c>
      <c r="K540" s="1">
        <v>0</v>
      </c>
    </row>
    <row r="541" spans="1:11">
      <c r="A541" s="11">
        <v>43780</v>
      </c>
      <c r="B541" s="1">
        <v>0</v>
      </c>
      <c r="C541" s="1">
        <v>0</v>
      </c>
      <c r="D541" s="1">
        <v>0</v>
      </c>
      <c r="E541" s="1">
        <v>0</v>
      </c>
      <c r="F541" s="1">
        <v>0</v>
      </c>
      <c r="G541" s="1">
        <v>0</v>
      </c>
      <c r="H541" s="1">
        <v>0</v>
      </c>
      <c r="I541" s="1">
        <v>0.0002388040737635322</v>
      </c>
      <c r="J541" s="1">
        <v>-0.002031839531766333</v>
      </c>
      <c r="K541" s="1">
        <v>0.01099912517383372</v>
      </c>
    </row>
    <row r="542" spans="1:11">
      <c r="A542" s="11">
        <v>43780</v>
      </c>
      <c r="B542" s="1">
        <v>-0.01940562475978491</v>
      </c>
      <c r="C542" s="1">
        <v>0.004897479040581576</v>
      </c>
      <c r="D542" s="1">
        <v>0.008823370072959635</v>
      </c>
      <c r="E542" s="1">
        <v>0.005202889698532775</v>
      </c>
      <c r="F542" s="1">
        <v>0.01040672704024614</v>
      </c>
      <c r="G542" s="1">
        <v>-0.02613630356519325</v>
      </c>
      <c r="H542" s="1">
        <v>0.00216856114943087</v>
      </c>
      <c r="I542" s="1">
        <v>0</v>
      </c>
      <c r="J542" s="1">
        <v>0</v>
      </c>
      <c r="K542" s="1">
        <v>0</v>
      </c>
    </row>
    <row r="543" spans="1:11">
      <c r="A543" s="11">
        <v>43781</v>
      </c>
      <c r="B543" s="1">
        <v>0</v>
      </c>
      <c r="C543" s="1">
        <v>0</v>
      </c>
      <c r="D543" s="1">
        <v>0</v>
      </c>
      <c r="E543" s="1">
        <v>0</v>
      </c>
      <c r="F543" s="1">
        <v>0</v>
      </c>
      <c r="G543" s="1">
        <v>0</v>
      </c>
      <c r="H543" s="1">
        <v>0</v>
      </c>
      <c r="I543" s="1">
        <v>0.006924520464026918</v>
      </c>
      <c r="J543" s="1">
        <v>-0.001110567181272448</v>
      </c>
      <c r="K543" s="1">
        <v>0.006856777077805409</v>
      </c>
    </row>
    <row r="544" spans="1:11">
      <c r="A544" s="11">
        <v>43781</v>
      </c>
      <c r="B544" s="1">
        <v>0.008201074691081667</v>
      </c>
      <c r="C544" s="1">
        <v>0.009372428724633064</v>
      </c>
      <c r="D544" s="1">
        <v>0.008746381779089818</v>
      </c>
      <c r="E544" s="1">
        <v>-0.0165631828157653</v>
      </c>
      <c r="F544" s="1">
        <v>0.03309461237253664</v>
      </c>
      <c r="G544" s="1">
        <v>-0.02333726568806893</v>
      </c>
      <c r="H544" s="1">
        <v>0.01864177838440439</v>
      </c>
      <c r="I544" s="1">
        <v>0</v>
      </c>
      <c r="J544" s="1">
        <v>0</v>
      </c>
      <c r="K544" s="1">
        <v>0</v>
      </c>
    </row>
    <row r="545" spans="1:11">
      <c r="A545" s="11">
        <v>43782</v>
      </c>
      <c r="B545" s="1">
        <v>0</v>
      </c>
      <c r="C545" s="1">
        <v>0</v>
      </c>
      <c r="D545" s="1">
        <v>0</v>
      </c>
      <c r="E545" s="1">
        <v>0</v>
      </c>
      <c r="F545" s="1">
        <v>0</v>
      </c>
      <c r="G545" s="1">
        <v>0</v>
      </c>
      <c r="H545" s="1">
        <v>0</v>
      </c>
      <c r="I545" s="1">
        <v>-0.001422725746879072</v>
      </c>
      <c r="J545" s="1">
        <v>0.00315004182325751</v>
      </c>
      <c r="K545" s="1">
        <v>0.003995139784087831</v>
      </c>
    </row>
    <row r="546" spans="1:11">
      <c r="A546" s="11">
        <v>43782</v>
      </c>
      <c r="B546" s="1">
        <v>0.000707450264428866</v>
      </c>
      <c r="C546" s="1">
        <v>-0.0005198138703628175</v>
      </c>
      <c r="D546" s="1">
        <v>-0.01878606201240174</v>
      </c>
      <c r="E546" s="1">
        <v>-0.005263134001515901</v>
      </c>
      <c r="F546" s="1">
        <v>0.002024322829070613</v>
      </c>
      <c r="G546" s="1">
        <v>0.005973680142494997</v>
      </c>
      <c r="H546" s="1">
        <v>0.004901928487866636</v>
      </c>
      <c r="I546" s="1">
        <v>0</v>
      </c>
      <c r="J546" s="1">
        <v>0</v>
      </c>
      <c r="K546" s="1">
        <v>0</v>
      </c>
    </row>
    <row r="547" spans="1:11">
      <c r="A547" s="11">
        <v>43783</v>
      </c>
      <c r="B547" s="1">
        <v>0</v>
      </c>
      <c r="C547" s="1">
        <v>0</v>
      </c>
      <c r="D547" s="1">
        <v>0</v>
      </c>
      <c r="E547" s="1">
        <v>0</v>
      </c>
      <c r="F547" s="1">
        <v>0</v>
      </c>
      <c r="G547" s="1">
        <v>0</v>
      </c>
      <c r="H547" s="1">
        <v>0</v>
      </c>
      <c r="I547" s="1">
        <v>-0.001187309742975207</v>
      </c>
      <c r="J547" s="1">
        <v>0.0007387470026201104</v>
      </c>
      <c r="K547" s="1">
        <v>0.002080235426686672</v>
      </c>
    </row>
    <row r="548" spans="1:11">
      <c r="A548" s="11">
        <v>43783</v>
      </c>
      <c r="B548" s="1">
        <v>-0.000706950132370765</v>
      </c>
      <c r="C548" s="1">
        <v>-0.009067422073085862</v>
      </c>
      <c r="D548" s="1">
        <v>-0.03387331805704907</v>
      </c>
      <c r="E548" s="1">
        <v>0.004232765899874202</v>
      </c>
      <c r="F548" s="1">
        <v>-0.02020201701787416</v>
      </c>
      <c r="G548" s="1">
        <v>-0.01247033420361876</v>
      </c>
      <c r="H548" s="1">
        <v>-0.004146268179363699</v>
      </c>
      <c r="I548" s="1">
        <v>0</v>
      </c>
      <c r="J548" s="1">
        <v>0</v>
      </c>
      <c r="K548" s="1">
        <v>0</v>
      </c>
    </row>
    <row r="549" spans="1:11">
      <c r="A549" s="11">
        <v>43784</v>
      </c>
      <c r="B549" s="1">
        <v>0</v>
      </c>
      <c r="C549" s="1">
        <v>0</v>
      </c>
      <c r="D549" s="1">
        <v>0</v>
      </c>
      <c r="E549" s="1">
        <v>0</v>
      </c>
      <c r="F549" s="1">
        <v>0</v>
      </c>
      <c r="G549" s="1">
        <v>0</v>
      </c>
      <c r="H549" s="1">
        <v>0</v>
      </c>
      <c r="I549" s="1">
        <v>0.01890129070347379</v>
      </c>
      <c r="J549" s="1">
        <v>0.00406052721479111</v>
      </c>
      <c r="K549" s="1">
        <v>0.002707531184468204</v>
      </c>
    </row>
    <row r="550" spans="1:11">
      <c r="A550" s="11">
        <v>43786</v>
      </c>
      <c r="B550" s="1">
        <v>0.002475710959413346</v>
      </c>
      <c r="C550" s="1">
        <v>-0.002475110078546949</v>
      </c>
      <c r="D550" s="1">
        <v>0.00609751477581022</v>
      </c>
      <c r="E550" s="1">
        <v>0.008430039571196479</v>
      </c>
      <c r="F550" s="1">
        <v>0.001597872334778039</v>
      </c>
      <c r="G550" s="1">
        <v>0.01984365219638318</v>
      </c>
      <c r="H550" s="1">
        <v>0.001942994987694346</v>
      </c>
      <c r="I550" s="1">
        <v>0</v>
      </c>
      <c r="J550" s="1">
        <v>0</v>
      </c>
      <c r="K550" s="1">
        <v>0</v>
      </c>
    </row>
    <row r="551" spans="1:11">
      <c r="A551" s="11">
        <v>43787</v>
      </c>
      <c r="B551" s="1">
        <v>0</v>
      </c>
      <c r="C551" s="1">
        <v>0</v>
      </c>
      <c r="D551" s="1">
        <v>0</v>
      </c>
      <c r="E551" s="1">
        <v>0</v>
      </c>
      <c r="F551" s="1">
        <v>0</v>
      </c>
      <c r="G551" s="1">
        <v>0</v>
      </c>
      <c r="H551" s="1">
        <v>0</v>
      </c>
      <c r="I551" s="1">
        <v>-0.01691735907860981</v>
      </c>
      <c r="J551" s="1">
        <v>-0.0001838230005576369</v>
      </c>
      <c r="K551" s="1">
        <v>0.003690488047054963</v>
      </c>
    </row>
    <row r="552" spans="1:11">
      <c r="A552" s="11">
        <v>43787</v>
      </c>
      <c r="B552" s="1">
        <v>0.02010940874425327</v>
      </c>
      <c r="C552" s="1">
        <v>0.003759544134413817</v>
      </c>
      <c r="D552" s="1">
        <v>0.01363640333296323</v>
      </c>
      <c r="E552" s="1">
        <v>0.03134791087784095</v>
      </c>
      <c r="F552" s="1">
        <v>0.003654001650572392</v>
      </c>
      <c r="G552" s="1">
        <v>0.02535379671969684</v>
      </c>
      <c r="H552" s="1">
        <v>0.004106586441858129</v>
      </c>
      <c r="I552" s="1">
        <v>0</v>
      </c>
      <c r="J552" s="1">
        <v>0</v>
      </c>
      <c r="K552" s="1">
        <v>0</v>
      </c>
    </row>
    <row r="553" spans="1:11">
      <c r="A553" s="11">
        <v>43788</v>
      </c>
      <c r="B553" s="1">
        <v>0</v>
      </c>
      <c r="C553" s="1">
        <v>0</v>
      </c>
      <c r="D553" s="1">
        <v>0</v>
      </c>
      <c r="E553" s="1">
        <v>0</v>
      </c>
      <c r="F553" s="1">
        <v>0</v>
      </c>
      <c r="G553" s="1">
        <v>0</v>
      </c>
      <c r="H553" s="1">
        <v>0</v>
      </c>
      <c r="I553" s="1">
        <v>0.0003560427553759293</v>
      </c>
      <c r="J553" s="1">
        <v>-0.0007389861978671641</v>
      </c>
      <c r="K553" s="1">
        <v>-0.004304584514911891</v>
      </c>
    </row>
    <row r="554" spans="1:11">
      <c r="A554" s="11">
        <v>43788</v>
      </c>
      <c r="B554" s="1">
        <v>-0.0117586018385869</v>
      </c>
      <c r="C554" s="1">
        <v>0.003745225395758611</v>
      </c>
      <c r="D554" s="1">
        <v>-0.02989545207537525</v>
      </c>
      <c r="E554" s="1">
        <v>0.001013275815752612</v>
      </c>
      <c r="F554" s="1">
        <v>-5.136759829516002E-05</v>
      </c>
      <c r="G554" s="1">
        <v>0.0005750757216020919</v>
      </c>
      <c r="H554" s="1">
        <v>0.001160434075350603</v>
      </c>
      <c r="I554" s="1">
        <v>0</v>
      </c>
      <c r="J554" s="1">
        <v>0</v>
      </c>
      <c r="K554" s="1">
        <v>0</v>
      </c>
    </row>
    <row r="555" spans="1:11">
      <c r="A555" s="11">
        <v>43789</v>
      </c>
      <c r="B555" s="1">
        <v>0</v>
      </c>
      <c r="C555" s="1">
        <v>0</v>
      </c>
      <c r="D555" s="1">
        <v>0</v>
      </c>
      <c r="E555" s="1">
        <v>0</v>
      </c>
      <c r="F555" s="1">
        <v>0</v>
      </c>
      <c r="G555" s="1">
        <v>0</v>
      </c>
      <c r="H555" s="1">
        <v>0</v>
      </c>
      <c r="I555" s="1">
        <v>-0.004745484132257949</v>
      </c>
      <c r="J555" s="1">
        <v>0.0009245106023558769</v>
      </c>
      <c r="K555" s="1">
        <v>-0.005674007527026625</v>
      </c>
    </row>
    <row r="556" spans="1:11">
      <c r="A556" s="11">
        <v>43789</v>
      </c>
      <c r="B556" s="1">
        <v>-0.01662287189818956</v>
      </c>
      <c r="C556" s="1">
        <v>-0.002537151313243502</v>
      </c>
      <c r="D556" s="1">
        <v>-0.02311235609118933</v>
      </c>
      <c r="E556" s="1">
        <v>-0.002024409314629105</v>
      </c>
      <c r="F556" s="1">
        <v>-0.0256909596944479</v>
      </c>
      <c r="G556" s="1">
        <v>-0.01206892986076458</v>
      </c>
      <c r="H556" s="1">
        <v>-0.001985740416757253</v>
      </c>
      <c r="I556" s="1">
        <v>0</v>
      </c>
      <c r="J556" s="1">
        <v>0</v>
      </c>
      <c r="K556" s="1">
        <v>0</v>
      </c>
    </row>
    <row r="557" spans="1:11">
      <c r="A557" s="11">
        <v>43790</v>
      </c>
      <c r="B557" s="1">
        <v>0</v>
      </c>
      <c r="C557" s="1">
        <v>0</v>
      </c>
      <c r="D557" s="1">
        <v>0</v>
      </c>
      <c r="E557" s="1">
        <v>0</v>
      </c>
      <c r="F557" s="1">
        <v>0</v>
      </c>
      <c r="G557" s="1">
        <v>0</v>
      </c>
      <c r="H557" s="1">
        <v>0</v>
      </c>
      <c r="I557" s="1">
        <v>-0.002503196635646021</v>
      </c>
      <c r="J557" s="1">
        <v>-0.004803241822931792</v>
      </c>
      <c r="K557" s="1">
        <v>-0.001811733779076063</v>
      </c>
    </row>
    <row r="558" spans="1:11">
      <c r="A558" s="11">
        <v>43790</v>
      </c>
      <c r="B558" s="1">
        <v>-0.008363059491316771</v>
      </c>
      <c r="C558" s="1">
        <v>-0.03508917383905108</v>
      </c>
      <c r="D558" s="1">
        <v>-0.006309232017397526</v>
      </c>
      <c r="E558" s="1">
        <v>0.01724142801465978</v>
      </c>
      <c r="F558" s="1">
        <v>-0.03847373730704129</v>
      </c>
      <c r="G558" s="1">
        <v>-0.0273415692004515</v>
      </c>
      <c r="H558" s="1">
        <v>-0.03029328991072022</v>
      </c>
      <c r="I558" s="1">
        <v>0</v>
      </c>
      <c r="J558" s="1">
        <v>0</v>
      </c>
      <c r="K558" s="1">
        <v>0</v>
      </c>
    </row>
    <row r="559" spans="1:11">
      <c r="A559" s="11">
        <v>43791</v>
      </c>
      <c r="B559" s="1">
        <v>0</v>
      </c>
      <c r="C559" s="1">
        <v>0</v>
      </c>
      <c r="D559" s="1">
        <v>0</v>
      </c>
      <c r="E559" s="1">
        <v>0</v>
      </c>
      <c r="F559" s="1">
        <v>0</v>
      </c>
      <c r="G559" s="1">
        <v>0</v>
      </c>
      <c r="H559" s="1">
        <v>0</v>
      </c>
      <c r="I559" s="1">
        <v>0.0007169258357211383</v>
      </c>
      <c r="J559" s="1">
        <v>0.002227551189325716</v>
      </c>
      <c r="K559" s="1">
        <v>-0.001451943260853072</v>
      </c>
    </row>
    <row r="560" spans="1:11">
      <c r="A560" s="11">
        <v>43793</v>
      </c>
      <c r="B560" s="1">
        <v>0.01435489412868396</v>
      </c>
      <c r="C560" s="1">
        <v>-0.002093517324221583</v>
      </c>
      <c r="D560" s="1">
        <v>0.006349291168525673</v>
      </c>
      <c r="E560" s="1">
        <v>0.03290128735911013</v>
      </c>
      <c r="F560" s="1">
        <v>-0.001039890542872457</v>
      </c>
      <c r="G560" s="1">
        <v>-0.001196052931751956</v>
      </c>
      <c r="H560" s="1">
        <v>-0.009999846979345861</v>
      </c>
      <c r="I560" s="1">
        <v>0</v>
      </c>
      <c r="J560" s="1">
        <v>0</v>
      </c>
      <c r="K560" s="1">
        <v>0</v>
      </c>
    </row>
    <row r="561" spans="1:11">
      <c r="A561" s="11">
        <v>43794</v>
      </c>
      <c r="B561" s="1">
        <v>0</v>
      </c>
      <c r="C561" s="1">
        <v>0</v>
      </c>
      <c r="D561" s="1">
        <v>0</v>
      </c>
      <c r="E561" s="1">
        <v>0</v>
      </c>
      <c r="F561" s="1">
        <v>0</v>
      </c>
      <c r="G561" s="1">
        <v>0</v>
      </c>
      <c r="H561" s="1">
        <v>0</v>
      </c>
      <c r="I561" s="1">
        <v>0.008956246452651584</v>
      </c>
      <c r="J561" s="1">
        <v>0.005741748897410082</v>
      </c>
      <c r="K561" s="1">
        <v>0.005452611070209334</v>
      </c>
    </row>
    <row r="562" spans="1:11">
      <c r="A562" s="11">
        <v>43794</v>
      </c>
      <c r="B562" s="1">
        <v>0.0005307023891392149</v>
      </c>
      <c r="C562" s="1">
        <v>0.01569545614345857</v>
      </c>
      <c r="D562" s="1">
        <v>-0.01735027275838585</v>
      </c>
      <c r="E562" s="1">
        <v>0.002895704844687819</v>
      </c>
      <c r="F562" s="1">
        <v>0.01178082229260657</v>
      </c>
      <c r="G562" s="1">
        <v>0.01017965463110682</v>
      </c>
      <c r="H562" s="1">
        <v>0.002487131556595523</v>
      </c>
      <c r="I562" s="1">
        <v>0</v>
      </c>
      <c r="J562" s="1">
        <v>0</v>
      </c>
      <c r="K562" s="1">
        <v>0</v>
      </c>
    </row>
    <row r="563" spans="1:11">
      <c r="A563" s="11">
        <v>43795</v>
      </c>
      <c r="B563" s="1">
        <v>0</v>
      </c>
      <c r="C563" s="1">
        <v>0</v>
      </c>
      <c r="D563" s="1">
        <v>0</v>
      </c>
      <c r="E563" s="1">
        <v>0</v>
      </c>
      <c r="F563" s="1">
        <v>0</v>
      </c>
      <c r="G563" s="1">
        <v>0</v>
      </c>
      <c r="H563" s="1">
        <v>0</v>
      </c>
      <c r="I563" s="1">
        <v>0.01100718536120504</v>
      </c>
      <c r="J563" s="1">
        <v>0.007919031850317948</v>
      </c>
      <c r="K563" s="1">
        <v>0.0178959622695698</v>
      </c>
    </row>
    <row r="564" spans="1:11">
      <c r="A564" s="11">
        <v>43795</v>
      </c>
      <c r="B564" s="1">
        <v>-0.02528286073473951</v>
      </c>
      <c r="C564" s="1">
        <v>0.005890425794727427</v>
      </c>
      <c r="D564" s="1">
        <v>-0.01444620350122172</v>
      </c>
      <c r="E564" s="1">
        <v>-0.0144368926959425</v>
      </c>
      <c r="F564" s="1">
        <v>-0.008881763024425227</v>
      </c>
      <c r="G564" s="1">
        <v>-0.01126261519925664</v>
      </c>
      <c r="H564" s="1">
        <v>0.004177078437585635</v>
      </c>
      <c r="I564" s="1">
        <v>0</v>
      </c>
      <c r="J564" s="1">
        <v>0</v>
      </c>
      <c r="K564" s="1">
        <v>0</v>
      </c>
    </row>
    <row r="565" spans="1:11">
      <c r="A565" s="11">
        <v>43796</v>
      </c>
      <c r="B565" s="1">
        <v>0</v>
      </c>
      <c r="C565" s="1">
        <v>0</v>
      </c>
      <c r="D565" s="1">
        <v>0</v>
      </c>
      <c r="E565" s="1">
        <v>0</v>
      </c>
      <c r="F565" s="1">
        <v>0</v>
      </c>
      <c r="G565" s="1">
        <v>0</v>
      </c>
      <c r="H565" s="1">
        <v>0</v>
      </c>
      <c r="I565" s="1">
        <v>0</v>
      </c>
      <c r="J565" s="1">
        <v>0.001644205542016497</v>
      </c>
      <c r="K565" s="1">
        <v>-0.0008919067438156736</v>
      </c>
    </row>
    <row r="566" spans="1:11">
      <c r="A566" s="11">
        <v>43796</v>
      </c>
      <c r="B566" s="1">
        <v>0.000725522488501662</v>
      </c>
      <c r="C566" s="1">
        <v>-0.005171527097949546</v>
      </c>
      <c r="D566" s="1">
        <v>-0.01465795530649106</v>
      </c>
      <c r="E566" s="1">
        <v>0.007812516451743967</v>
      </c>
      <c r="F566" s="1">
        <v>0.01005416648086532</v>
      </c>
      <c r="G566" s="1">
        <v>-0.02517990537572223</v>
      </c>
      <c r="H566" s="1">
        <v>-0.01189120411770683</v>
      </c>
      <c r="I566" s="1">
        <v>0</v>
      </c>
      <c r="J566" s="1">
        <v>0</v>
      </c>
      <c r="K566" s="1">
        <v>0</v>
      </c>
    </row>
    <row r="567" spans="1:11">
      <c r="A567" s="11">
        <v>43797</v>
      </c>
      <c r="B567" s="1">
        <v>-0.01576945919751194</v>
      </c>
      <c r="C567" s="1">
        <v>-0.02492160056467108</v>
      </c>
      <c r="D567" s="1">
        <v>-0.03801650108237098</v>
      </c>
      <c r="E567" s="1">
        <v>-0.0300388115730732</v>
      </c>
      <c r="F567" s="1">
        <v>-0.02786046822192512</v>
      </c>
      <c r="G567" s="1">
        <v>0.001845058808322753</v>
      </c>
      <c r="H567" s="1">
        <v>-0.03980257637487861</v>
      </c>
      <c r="I567" s="1">
        <v>0</v>
      </c>
      <c r="J567" s="1">
        <v>0</v>
      </c>
      <c r="K567" s="1">
        <v>0</v>
      </c>
    </row>
    <row r="568" spans="1:11">
      <c r="A568" s="11">
        <v>43798</v>
      </c>
      <c r="B568" s="1">
        <v>0</v>
      </c>
      <c r="C568" s="1">
        <v>0</v>
      </c>
      <c r="D568" s="1">
        <v>0</v>
      </c>
      <c r="E568" s="1">
        <v>0</v>
      </c>
      <c r="F568" s="1">
        <v>0</v>
      </c>
      <c r="G568" s="1">
        <v>0</v>
      </c>
      <c r="H568" s="1">
        <v>0</v>
      </c>
      <c r="I568" s="1">
        <v>0.0003513941930548548</v>
      </c>
      <c r="J568" s="1">
        <v>0.0003651114890808049</v>
      </c>
      <c r="K568" s="1">
        <v>-0.005981168093720513</v>
      </c>
    </row>
    <row r="569" spans="1:11">
      <c r="A569" s="11">
        <v>43800</v>
      </c>
      <c r="B569" s="1">
        <v>0.008287384375027962</v>
      </c>
      <c r="C569" s="1">
        <v>-0.004312014739092151</v>
      </c>
      <c r="D569" s="1">
        <v>0.00687280019726999</v>
      </c>
      <c r="E569" s="1">
        <v>0.01498503587789979</v>
      </c>
      <c r="F569" s="1">
        <v>0.003617206674513485</v>
      </c>
      <c r="G569" s="1">
        <v>0.006752606997273869</v>
      </c>
      <c r="H569" s="1">
        <v>0.003542860306125384</v>
      </c>
      <c r="I569" s="1">
        <v>0</v>
      </c>
      <c r="J569" s="1">
        <v>0</v>
      </c>
      <c r="K569" s="1">
        <v>0</v>
      </c>
    </row>
    <row r="570" spans="1:11">
      <c r="A570" s="11">
        <v>43801</v>
      </c>
      <c r="B570" s="1">
        <v>0</v>
      </c>
      <c r="C570" s="1">
        <v>0</v>
      </c>
      <c r="D570" s="1">
        <v>0</v>
      </c>
      <c r="E570" s="1">
        <v>0</v>
      </c>
      <c r="F570" s="1">
        <v>0</v>
      </c>
      <c r="G570" s="1">
        <v>0</v>
      </c>
      <c r="H570" s="1">
        <v>0</v>
      </c>
      <c r="I570" s="1">
        <v>-0.01100067430192042</v>
      </c>
      <c r="J570" s="1">
        <v>-0.03938730886095998</v>
      </c>
      <c r="K570" s="1">
        <v>-0.001885912419036906</v>
      </c>
    </row>
    <row r="571" spans="1:11">
      <c r="A571" s="11">
        <v>43801</v>
      </c>
      <c r="B571" s="1">
        <v>-0.004018370858559495</v>
      </c>
      <c r="C571" s="1">
        <v>-0.007559060052362732</v>
      </c>
      <c r="D571" s="1">
        <v>0.01023886649516248</v>
      </c>
      <c r="E571" s="1">
        <v>-0.0108267393613809</v>
      </c>
      <c r="F571" s="1">
        <v>-0.001774355117779014</v>
      </c>
      <c r="G571" s="1">
        <v>0.01768291015382784</v>
      </c>
      <c r="H571" s="1">
        <v>-0.0132392677009201</v>
      </c>
      <c r="I571" s="1">
        <v>0</v>
      </c>
      <c r="J571" s="1">
        <v>0</v>
      </c>
      <c r="K571" s="1">
        <v>0</v>
      </c>
    </row>
    <row r="572" spans="1:11">
      <c r="A572" s="11">
        <v>43802</v>
      </c>
      <c r="B572" s="1">
        <v>0</v>
      </c>
      <c r="C572" s="1">
        <v>0</v>
      </c>
      <c r="D572" s="1">
        <v>0</v>
      </c>
      <c r="E572" s="1">
        <v>0</v>
      </c>
      <c r="F572" s="1">
        <v>0</v>
      </c>
      <c r="G572" s="1">
        <v>0</v>
      </c>
      <c r="H572" s="1">
        <v>0</v>
      </c>
      <c r="I572" s="1">
        <v>-0.001774947411234296</v>
      </c>
      <c r="J572" s="1">
        <v>-0.01803337556479989</v>
      </c>
      <c r="K572" s="1">
        <v>-0.01529611339323578</v>
      </c>
    </row>
    <row r="573" spans="1:11">
      <c r="A573" s="11">
        <v>43802</v>
      </c>
      <c r="B573" s="1">
        <v>0.01522103497103156</v>
      </c>
      <c r="C573" s="1">
        <v>0.01912092329644088</v>
      </c>
      <c r="D573" s="1">
        <v>0</v>
      </c>
      <c r="E573" s="1">
        <v>-0.01691538000845916</v>
      </c>
      <c r="F573" s="1">
        <v>0.006387695629570755</v>
      </c>
      <c r="G573" s="1">
        <v>-0.00299591299947144</v>
      </c>
      <c r="H573" s="1">
        <v>0.003873007200069667</v>
      </c>
      <c r="I573" s="1">
        <v>0</v>
      </c>
      <c r="J573" s="1">
        <v>0</v>
      </c>
      <c r="K573" s="1">
        <v>0</v>
      </c>
    </row>
    <row r="574" spans="1:11">
      <c r="A574" s="11">
        <v>43803</v>
      </c>
      <c r="B574" s="1">
        <v>0</v>
      </c>
      <c r="C574" s="1">
        <v>0</v>
      </c>
      <c r="D574" s="1">
        <v>0</v>
      </c>
      <c r="E574" s="1">
        <v>0</v>
      </c>
      <c r="F574" s="1">
        <v>0</v>
      </c>
      <c r="G574" s="1">
        <v>0</v>
      </c>
      <c r="H574" s="1">
        <v>0</v>
      </c>
      <c r="I574" s="1">
        <v>0.009720235931246268</v>
      </c>
      <c r="J574" s="1">
        <v>0.01159866757962202</v>
      </c>
      <c r="K574" s="1">
        <v>0.006396311818093192</v>
      </c>
    </row>
    <row r="575" spans="1:11">
      <c r="A575" s="11">
        <v>43803</v>
      </c>
      <c r="B575" s="1">
        <v>0.003070771805805395</v>
      </c>
      <c r="C575" s="1">
        <v>-0.00225775034857334</v>
      </c>
      <c r="D575" s="1">
        <v>-0.0101350946144888</v>
      </c>
      <c r="E575" s="1">
        <v>0.02226713836497995</v>
      </c>
      <c r="F575" s="1">
        <v>0.006181880378862026</v>
      </c>
      <c r="G575" s="1">
        <v>0.00300491546477466</v>
      </c>
      <c r="H575" s="1">
        <v>0.006655846780350361</v>
      </c>
      <c r="I575" s="1">
        <v>0</v>
      </c>
      <c r="J575" s="1">
        <v>0</v>
      </c>
      <c r="K575" s="1">
        <v>0</v>
      </c>
    </row>
    <row r="576" spans="1:11">
      <c r="A576" s="11">
        <v>43804</v>
      </c>
      <c r="B576" s="1">
        <v>0</v>
      </c>
      <c r="C576" s="1">
        <v>0</v>
      </c>
      <c r="D576" s="1">
        <v>0</v>
      </c>
      <c r="E576" s="1">
        <v>0</v>
      </c>
      <c r="F576" s="1">
        <v>0</v>
      </c>
      <c r="G576" s="1">
        <v>0</v>
      </c>
      <c r="H576" s="1">
        <v>0</v>
      </c>
      <c r="I576" s="1">
        <v>0.0007043944998139651</v>
      </c>
      <c r="J576" s="1">
        <v>0.007452649549891666</v>
      </c>
      <c r="K576" s="1">
        <v>-0.005447570057530382</v>
      </c>
    </row>
    <row r="577" spans="1:11">
      <c r="A577" s="11">
        <v>43804</v>
      </c>
      <c r="B577" s="1">
        <v>0.01206567021457849</v>
      </c>
      <c r="C577" s="1">
        <v>0.02200371844701032</v>
      </c>
      <c r="D577" s="1">
        <v>-0.008532448142622662</v>
      </c>
      <c r="E577" s="1">
        <v>0.02772278636972203</v>
      </c>
      <c r="F577" s="1">
        <v>0.02128354166076418</v>
      </c>
      <c r="G577" s="1">
        <v>0.01078494932901775</v>
      </c>
      <c r="H577" s="1">
        <v>0.03558163085495303</v>
      </c>
      <c r="I577" s="1">
        <v>0</v>
      </c>
      <c r="J577" s="1">
        <v>0</v>
      </c>
      <c r="K577" s="1">
        <v>0</v>
      </c>
    </row>
    <row r="578" spans="1:11">
      <c r="A578" s="11">
        <v>43805</v>
      </c>
      <c r="B578" s="1">
        <v>0</v>
      </c>
      <c r="C578" s="1">
        <v>0</v>
      </c>
      <c r="D578" s="1">
        <v>0</v>
      </c>
      <c r="E578" s="1">
        <v>0</v>
      </c>
      <c r="F578" s="1">
        <v>0</v>
      </c>
      <c r="G578" s="1">
        <v>0</v>
      </c>
      <c r="H578" s="1">
        <v>0</v>
      </c>
      <c r="I578" s="1">
        <v>0.002815594709828728</v>
      </c>
      <c r="J578" s="1">
        <v>0.005121376856939364</v>
      </c>
      <c r="K578" s="1">
        <v>0.01424118787642037</v>
      </c>
    </row>
    <row r="579" spans="1:11">
      <c r="A579" s="11">
        <v>43807</v>
      </c>
      <c r="B579" s="1">
        <v>0.01085404138768431</v>
      </c>
      <c r="C579" s="1">
        <v>-0.00374084721568535</v>
      </c>
      <c r="D579" s="1">
        <v>-0.03958682011789716</v>
      </c>
      <c r="E579" s="1">
        <v>-0.002890211936757092</v>
      </c>
      <c r="F579" s="1">
        <v>-0.02298856836444585</v>
      </c>
      <c r="G579" s="1">
        <v>0.02311784667789585</v>
      </c>
      <c r="H579" s="1">
        <v>-0.009658304665497108</v>
      </c>
      <c r="I579" s="1">
        <v>0</v>
      </c>
      <c r="J579" s="1">
        <v>0</v>
      </c>
      <c r="K579" s="1">
        <v>0</v>
      </c>
    </row>
    <row r="580" spans="1:11">
      <c r="A580" s="11">
        <v>43808</v>
      </c>
      <c r="B580" s="1">
        <v>0</v>
      </c>
      <c r="C580" s="1">
        <v>0</v>
      </c>
      <c r="D580" s="1">
        <v>0</v>
      </c>
      <c r="E580" s="1">
        <v>0</v>
      </c>
      <c r="F580" s="1">
        <v>0</v>
      </c>
      <c r="G580" s="1">
        <v>0</v>
      </c>
      <c r="H580" s="1">
        <v>0</v>
      </c>
      <c r="I580" s="1">
        <v>-0.01883460579662644</v>
      </c>
      <c r="J580" s="1">
        <v>0.001132310667811165</v>
      </c>
      <c r="K580" s="1">
        <v>0.001980268755589654</v>
      </c>
    </row>
    <row r="581" spans="1:11">
      <c r="A581" s="11">
        <v>43808</v>
      </c>
      <c r="B581" s="1">
        <v>0.01478606385925274</v>
      </c>
      <c r="C581" s="1">
        <v>0.00283538120314053</v>
      </c>
      <c r="D581" s="1">
        <v>0.007168404318752764</v>
      </c>
      <c r="E581" s="1">
        <v>-0.00386478596620865</v>
      </c>
      <c r="F581" s="1">
        <v>-0.00714674494642209</v>
      </c>
      <c r="G581" s="1">
        <v>0.007531869506494759</v>
      </c>
      <c r="H581" s="1">
        <v>0.004919366625429911</v>
      </c>
      <c r="I581" s="1">
        <v>0</v>
      </c>
      <c r="J581" s="1">
        <v>0</v>
      </c>
      <c r="K581" s="1">
        <v>0</v>
      </c>
    </row>
    <row r="582" spans="1:11">
      <c r="A582" s="11">
        <v>43809</v>
      </c>
      <c r="B582" s="1">
        <v>0</v>
      </c>
      <c r="C582" s="1">
        <v>0</v>
      </c>
      <c r="D582" s="1">
        <v>0</v>
      </c>
      <c r="E582" s="1">
        <v>0</v>
      </c>
      <c r="F582" s="1">
        <v>0</v>
      </c>
      <c r="G582" s="1">
        <v>0</v>
      </c>
      <c r="H582" s="1">
        <v>0</v>
      </c>
      <c r="I582" s="1">
        <v>0.008226680626426841</v>
      </c>
      <c r="J582" s="1">
        <v>0.002073336105094636</v>
      </c>
      <c r="K582" s="1">
        <v>-0.005210177164802765</v>
      </c>
    </row>
    <row r="583" spans="1:11">
      <c r="A583" s="11">
        <v>43809</v>
      </c>
      <c r="B583" s="1">
        <v>-0.01023413994352584</v>
      </c>
      <c r="C583" s="1">
        <v>-0.01558915139084582</v>
      </c>
      <c r="D583" s="1">
        <v>0.02491102991260363</v>
      </c>
      <c r="E583" s="1">
        <v>0.0358875337737854</v>
      </c>
      <c r="F583" s="1">
        <v>-0.01190467653295657</v>
      </c>
      <c r="G583" s="1">
        <v>0.0184012834960765</v>
      </c>
      <c r="H583" s="1">
        <v>-0.004654833013073456</v>
      </c>
      <c r="I583" s="1">
        <v>0</v>
      </c>
      <c r="J583" s="1">
        <v>0</v>
      </c>
      <c r="K583" s="1">
        <v>0</v>
      </c>
    </row>
    <row r="584" spans="1:11">
      <c r="A584" s="11">
        <v>43810</v>
      </c>
      <c r="B584" s="1">
        <v>0</v>
      </c>
      <c r="C584" s="1">
        <v>0</v>
      </c>
      <c r="D584" s="1">
        <v>0</v>
      </c>
      <c r="E584" s="1">
        <v>0</v>
      </c>
      <c r="F584" s="1">
        <v>0</v>
      </c>
      <c r="G584" s="1">
        <v>0</v>
      </c>
      <c r="H584" s="1">
        <v>0</v>
      </c>
      <c r="I584" s="1">
        <v>0.004139346736474758</v>
      </c>
      <c r="J584" s="1">
        <v>-0.002069046276745867</v>
      </c>
      <c r="K584" s="1">
        <v>-0.01038482015523767</v>
      </c>
    </row>
    <row r="585" spans="1:11">
      <c r="A585" s="11">
        <v>43810</v>
      </c>
      <c r="B585" s="1">
        <v>-0.002453583065364917</v>
      </c>
      <c r="C585" s="1">
        <v>-0.008073321377779941</v>
      </c>
      <c r="D585" s="1">
        <v>0.03819448271541259</v>
      </c>
      <c r="E585" s="1">
        <v>-0.0102996791114357</v>
      </c>
      <c r="F585" s="1">
        <v>0.01148778120917027</v>
      </c>
      <c r="G585" s="1">
        <v>0.009034603375481787</v>
      </c>
      <c r="H585" s="1">
        <v>-0.01896483530294568</v>
      </c>
      <c r="I585" s="1">
        <v>0</v>
      </c>
      <c r="J585" s="1">
        <v>0</v>
      </c>
      <c r="K585" s="1">
        <v>0</v>
      </c>
    </row>
    <row r="586" spans="1:11">
      <c r="A586" s="11">
        <v>43811</v>
      </c>
      <c r="B586" s="1">
        <v>0</v>
      </c>
      <c r="C586" s="1">
        <v>0</v>
      </c>
      <c r="D586" s="1">
        <v>0</v>
      </c>
      <c r="E586" s="1">
        <v>0</v>
      </c>
      <c r="F586" s="1">
        <v>0</v>
      </c>
      <c r="G586" s="1">
        <v>0</v>
      </c>
      <c r="H586" s="1">
        <v>0</v>
      </c>
      <c r="I586" s="1">
        <v>0.01248362144889104</v>
      </c>
      <c r="J586" s="1">
        <v>0.01602260298661129</v>
      </c>
      <c r="K586" s="1">
        <v>0.006935011188266227</v>
      </c>
    </row>
    <row r="587" spans="1:11">
      <c r="A587" s="11">
        <v>43811</v>
      </c>
      <c r="B587" s="1">
        <v>0.02600144747395494</v>
      </c>
      <c r="C587" s="1">
        <v>0.01361715949440012</v>
      </c>
      <c r="D587" s="1">
        <v>0.0200668772514323</v>
      </c>
      <c r="E587" s="1">
        <v>0.008514778500154474</v>
      </c>
      <c r="F587" s="1">
        <v>0.02659277647120861</v>
      </c>
      <c r="G587" s="1">
        <v>0.006715078329934121</v>
      </c>
      <c r="H587" s="1">
        <v>0.02286722829027954</v>
      </c>
      <c r="I587" s="1">
        <v>0</v>
      </c>
      <c r="J587" s="1">
        <v>0</v>
      </c>
      <c r="K587" s="1">
        <v>0</v>
      </c>
    </row>
    <row r="588" spans="1:11">
      <c r="A588" s="11">
        <v>43812</v>
      </c>
      <c r="B588" s="1">
        <v>0</v>
      </c>
      <c r="C588" s="1">
        <v>0</v>
      </c>
      <c r="D588" s="1">
        <v>0</v>
      </c>
      <c r="E588" s="1">
        <v>0</v>
      </c>
      <c r="F588" s="1">
        <v>0</v>
      </c>
      <c r="G588" s="1">
        <v>0</v>
      </c>
      <c r="H588" s="1">
        <v>0</v>
      </c>
      <c r="I588" s="1">
        <v>0.004420139569508041</v>
      </c>
      <c r="J588" s="1">
        <v>-0.01354369230263908</v>
      </c>
      <c r="K588" s="1">
        <v>-0.005890384196995835</v>
      </c>
    </row>
    <row r="589" spans="1:11">
      <c r="A589" s="11">
        <v>43814</v>
      </c>
      <c r="B589" s="1">
        <v>-0.004965759330872177</v>
      </c>
      <c r="C589" s="1">
        <v>-0.00532742148344767</v>
      </c>
      <c r="D589" s="1">
        <v>-0.03934430697004732</v>
      </c>
      <c r="E589" s="1">
        <v>-0.002814296389659798</v>
      </c>
      <c r="F589" s="1">
        <v>-0.01910421945511798</v>
      </c>
      <c r="G589" s="1">
        <v>-0.005002715123533785</v>
      </c>
      <c r="H589" s="1">
        <v>-0.01296644583541851</v>
      </c>
      <c r="I589" s="1">
        <v>0</v>
      </c>
      <c r="J589" s="1">
        <v>0</v>
      </c>
      <c r="K589" s="1">
        <v>0</v>
      </c>
    </row>
    <row r="590" spans="1:11">
      <c r="A590" s="11">
        <v>43815</v>
      </c>
      <c r="B590" s="1">
        <v>0</v>
      </c>
      <c r="C590" s="1">
        <v>0</v>
      </c>
      <c r="D590" s="1">
        <v>0</v>
      </c>
      <c r="E590" s="1">
        <v>0</v>
      </c>
      <c r="F590" s="1">
        <v>0</v>
      </c>
      <c r="G590" s="1">
        <v>0</v>
      </c>
      <c r="H590" s="1">
        <v>0</v>
      </c>
      <c r="I590" s="1">
        <v>0.000579103414367621</v>
      </c>
      <c r="J590" s="1">
        <v>-0.001880667340932174</v>
      </c>
      <c r="K590" s="1">
        <v>-0.0007291320291733516</v>
      </c>
    </row>
    <row r="591" spans="1:11">
      <c r="A591" s="11">
        <v>43815</v>
      </c>
      <c r="B591" s="1">
        <v>0.006711331688004307</v>
      </c>
      <c r="C591" s="1">
        <v>0.01102238391431642</v>
      </c>
      <c r="D591" s="1">
        <v>0.02389071224737394</v>
      </c>
      <c r="E591" s="1">
        <v>0</v>
      </c>
      <c r="F591" s="1">
        <v>-5.494334268252299E-05</v>
      </c>
      <c r="G591" s="1">
        <v>-0.008938471051678998</v>
      </c>
      <c r="H591" s="1">
        <v>0.01921725724453349</v>
      </c>
      <c r="I591" s="1">
        <v>0</v>
      </c>
      <c r="J591" s="1">
        <v>0</v>
      </c>
      <c r="K591" s="1">
        <v>0</v>
      </c>
    </row>
    <row r="592" spans="1:11">
      <c r="A592" s="11">
        <v>43816</v>
      </c>
      <c r="B592" s="1">
        <v>0</v>
      </c>
      <c r="C592" s="1">
        <v>0</v>
      </c>
      <c r="D592" s="1">
        <v>0</v>
      </c>
      <c r="E592" s="1">
        <v>0</v>
      </c>
      <c r="F592" s="1">
        <v>0</v>
      </c>
      <c r="G592" s="1">
        <v>0</v>
      </c>
      <c r="H592" s="1">
        <v>0</v>
      </c>
      <c r="I592" s="1">
        <v>0.007638837552408573</v>
      </c>
      <c r="J592" s="1">
        <v>0.0007538388094627813</v>
      </c>
      <c r="K592" s="1">
        <v>0.002098035561121758</v>
      </c>
    </row>
    <row r="593" spans="1:11">
      <c r="A593" s="11">
        <v>43816</v>
      </c>
      <c r="B593" s="1">
        <v>-0.00512809729787933</v>
      </c>
      <c r="C593" s="1">
        <v>0.005297441422089655</v>
      </c>
      <c r="D593" s="1">
        <v>0.01500004490030982</v>
      </c>
      <c r="E593" s="1">
        <v>0.00658505530202258</v>
      </c>
      <c r="F593" s="1">
        <v>-0.01799175684380538</v>
      </c>
      <c r="G593" s="1">
        <v>-0.0005638473320143111</v>
      </c>
      <c r="H593" s="1">
        <v>-0.001692367555868657</v>
      </c>
      <c r="I593" s="1">
        <v>0</v>
      </c>
      <c r="J593" s="1">
        <v>0</v>
      </c>
      <c r="K593" s="1">
        <v>0</v>
      </c>
    </row>
    <row r="594" spans="1:11">
      <c r="A594" s="11">
        <v>43817</v>
      </c>
      <c r="B594" s="1">
        <v>0</v>
      </c>
      <c r="C594" s="1">
        <v>0</v>
      </c>
      <c r="D594" s="1">
        <v>0</v>
      </c>
      <c r="E594" s="1">
        <v>0</v>
      </c>
      <c r="F594" s="1">
        <v>0</v>
      </c>
      <c r="G594" s="1">
        <v>0</v>
      </c>
      <c r="H594" s="1">
        <v>0</v>
      </c>
      <c r="I594" s="1">
        <v>-0.001493261615794328</v>
      </c>
      <c r="J594" s="1">
        <v>-0.003765891841339353</v>
      </c>
      <c r="K594" s="1">
        <v>-0.001820452492724223</v>
      </c>
    </row>
    <row r="595" spans="1:11">
      <c r="A595" s="11">
        <v>43817</v>
      </c>
      <c r="B595" s="1">
        <v>-0.002061897200750451</v>
      </c>
      <c r="C595" s="1">
        <v>-0.008248080726679596</v>
      </c>
      <c r="D595" s="1">
        <v>-0.06075524145553335</v>
      </c>
      <c r="E595" s="1">
        <v>-0.01308411999724579</v>
      </c>
      <c r="F595" s="1">
        <v>0.004594357833777485</v>
      </c>
      <c r="G595" s="1">
        <v>-0.0005640477781647668</v>
      </c>
      <c r="H595" s="1">
        <v>-0.009075243839934077</v>
      </c>
      <c r="I595" s="1">
        <v>0</v>
      </c>
      <c r="J595" s="1">
        <v>0</v>
      </c>
      <c r="K595" s="1">
        <v>0</v>
      </c>
    </row>
    <row r="596" spans="1:11">
      <c r="A596" s="11">
        <v>43818</v>
      </c>
      <c r="B596" s="1">
        <v>0</v>
      </c>
      <c r="C596" s="1">
        <v>0</v>
      </c>
      <c r="D596" s="1">
        <v>0</v>
      </c>
      <c r="E596" s="1">
        <v>0</v>
      </c>
      <c r="F596" s="1">
        <v>0</v>
      </c>
      <c r="G596" s="1">
        <v>0</v>
      </c>
      <c r="H596" s="1">
        <v>0</v>
      </c>
      <c r="I596" s="1">
        <v>0.004831499861984723</v>
      </c>
      <c r="J596" s="1">
        <v>0.001512004483731122</v>
      </c>
      <c r="K596" s="1">
        <v>0.01422697519694616</v>
      </c>
    </row>
    <row r="597" spans="1:11">
      <c r="A597" s="11">
        <v>43818</v>
      </c>
      <c r="B597" s="1">
        <v>-0.004820915494219036</v>
      </c>
      <c r="C597" s="1">
        <v>-0.00585240205038251</v>
      </c>
      <c r="D597" s="1">
        <v>0.02622377788333297</v>
      </c>
      <c r="E597" s="1">
        <v>0.00284094728192219</v>
      </c>
      <c r="F597" s="1">
        <v>-0.01812603241000488</v>
      </c>
      <c r="G597" s="1">
        <v>0.00338619664568296</v>
      </c>
      <c r="H597" s="1">
        <v>-0.009590349011145971</v>
      </c>
      <c r="I597" s="1">
        <v>0</v>
      </c>
      <c r="J597" s="1">
        <v>0</v>
      </c>
      <c r="K597" s="1">
        <v>0</v>
      </c>
    </row>
    <row r="598" spans="1:11">
      <c r="A598" s="11">
        <v>43819</v>
      </c>
      <c r="B598" s="1">
        <v>0</v>
      </c>
      <c r="C598" s="1">
        <v>0</v>
      </c>
      <c r="D598" s="1">
        <v>0</v>
      </c>
      <c r="E598" s="1">
        <v>0</v>
      </c>
      <c r="F598" s="1">
        <v>0</v>
      </c>
      <c r="G598" s="1">
        <v>0</v>
      </c>
      <c r="H598" s="1">
        <v>0</v>
      </c>
      <c r="I598" s="1">
        <v>-0.007899207426130261</v>
      </c>
      <c r="J598" s="1">
        <v>0.002830738000356936</v>
      </c>
      <c r="K598" s="1">
        <v>0.003327117368652655</v>
      </c>
    </row>
    <row r="599" spans="1:11">
      <c r="A599" s="11">
        <v>43821</v>
      </c>
      <c r="B599" s="1">
        <v>-0.009169497007405214</v>
      </c>
      <c r="C599" s="1">
        <v>-0.007436100796070266</v>
      </c>
      <c r="D599" s="1">
        <v>0.006814187136764849</v>
      </c>
      <c r="E599" s="1">
        <v>0.02360723851127466</v>
      </c>
      <c r="F599" s="1">
        <v>-0.008520416257845165</v>
      </c>
      <c r="G599" s="1">
        <v>-0.007311647552283418</v>
      </c>
      <c r="H599" s="1">
        <v>0.002617043385122697</v>
      </c>
      <c r="I599" s="1">
        <v>0</v>
      </c>
      <c r="J599" s="1">
        <v>0</v>
      </c>
      <c r="K599" s="1">
        <v>0</v>
      </c>
    </row>
    <row r="600" spans="1:11">
      <c r="A600" s="11">
        <v>43822</v>
      </c>
      <c r="B600" s="1">
        <v>0</v>
      </c>
      <c r="C600" s="1">
        <v>0</v>
      </c>
      <c r="D600" s="1">
        <v>0</v>
      </c>
      <c r="E600" s="1">
        <v>0</v>
      </c>
      <c r="F600" s="1">
        <v>0</v>
      </c>
      <c r="G600" s="1">
        <v>0</v>
      </c>
      <c r="H600" s="1">
        <v>0</v>
      </c>
      <c r="I600" s="1">
        <v>0.007962101719157788</v>
      </c>
      <c r="J600" s="1">
        <v>-0.01129099016650137</v>
      </c>
      <c r="K600" s="1">
        <v>-0.006273635544829514</v>
      </c>
    </row>
    <row r="601" spans="1:11">
      <c r="A601" s="11">
        <v>43822</v>
      </c>
      <c r="B601" s="1">
        <v>-0.003317709038697547</v>
      </c>
      <c r="C601" s="1">
        <v>0.004370166177168011</v>
      </c>
      <c r="D601" s="1">
        <v>0</v>
      </c>
      <c r="E601" s="1">
        <v>-0.005535046327904247</v>
      </c>
      <c r="F601" s="1">
        <v>0.008880059436995102</v>
      </c>
      <c r="G601" s="1">
        <v>0.007365501503321603</v>
      </c>
      <c r="H601" s="1">
        <v>-0.001131223579795226</v>
      </c>
      <c r="I601" s="1">
        <v>0</v>
      </c>
      <c r="J601" s="1">
        <v>0</v>
      </c>
      <c r="K601" s="1">
        <v>0</v>
      </c>
    </row>
    <row r="602" spans="1:11">
      <c r="A602" s="11">
        <v>43823</v>
      </c>
      <c r="B602" s="1">
        <v>0</v>
      </c>
      <c r="C602" s="1">
        <v>0</v>
      </c>
      <c r="D602" s="1">
        <v>0</v>
      </c>
      <c r="E602" s="1">
        <v>0</v>
      </c>
      <c r="F602" s="1">
        <v>0</v>
      </c>
      <c r="G602" s="1">
        <v>0</v>
      </c>
      <c r="H602" s="1">
        <v>0</v>
      </c>
      <c r="I602" s="1">
        <v>-0.0008013173368912607</v>
      </c>
      <c r="J602" s="1">
        <v>0.00418731378785564</v>
      </c>
      <c r="K602" s="1">
        <v>0.002615426220279327</v>
      </c>
    </row>
    <row r="603" spans="1:11">
      <c r="A603" s="11">
        <v>43823</v>
      </c>
      <c r="B603" s="1">
        <v>0.002102355010759727</v>
      </c>
      <c r="C603" s="1">
        <v>-0.004661938620477146</v>
      </c>
      <c r="D603" s="1">
        <v>0</v>
      </c>
      <c r="E603" s="1">
        <v>0</v>
      </c>
      <c r="F603" s="1">
        <v>-0.000851790869702107</v>
      </c>
      <c r="G603" s="1">
        <v>-0.0005625788284985278</v>
      </c>
      <c r="H603" s="1">
        <v>-0.01245645405294105</v>
      </c>
      <c r="I603" s="1">
        <v>0</v>
      </c>
      <c r="J603" s="1">
        <v>0</v>
      </c>
      <c r="K603" s="1">
        <v>0</v>
      </c>
    </row>
    <row r="604" spans="1:11">
      <c r="A604" s="11">
        <v>43824</v>
      </c>
      <c r="B604" s="1">
        <v>0.006992883355821933</v>
      </c>
      <c r="C604" s="1">
        <v>0.0003902113750142711</v>
      </c>
      <c r="D604" s="1">
        <v>0</v>
      </c>
      <c r="E604" s="1">
        <v>0</v>
      </c>
      <c r="F604" s="1">
        <v>0.01250352407112398</v>
      </c>
      <c r="G604" s="1">
        <v>0.000562895501590388</v>
      </c>
      <c r="H604" s="1">
        <v>0.001234927268663366</v>
      </c>
      <c r="I604" s="1">
        <v>0</v>
      </c>
      <c r="J604" s="1">
        <v>0</v>
      </c>
      <c r="K604" s="1">
        <v>0</v>
      </c>
    </row>
    <row r="605" spans="1:11">
      <c r="A605" s="11">
        <v>43825</v>
      </c>
      <c r="B605" s="1">
        <v>0</v>
      </c>
      <c r="C605" s="1">
        <v>0</v>
      </c>
      <c r="D605" s="1">
        <v>0</v>
      </c>
      <c r="E605" s="1">
        <v>0</v>
      </c>
      <c r="F605" s="1">
        <v>0</v>
      </c>
      <c r="G605" s="1">
        <v>0</v>
      </c>
      <c r="H605" s="1">
        <v>0</v>
      </c>
      <c r="I605" s="1">
        <v>0</v>
      </c>
      <c r="J605" s="1">
        <v>-0.002653472397315726</v>
      </c>
      <c r="K605" s="1">
        <v>0.003867987748017665</v>
      </c>
    </row>
    <row r="606" spans="1:11">
      <c r="A606" s="11">
        <v>43825</v>
      </c>
      <c r="B606" s="1">
        <v>-0.006944322518465107</v>
      </c>
      <c r="C606" s="1">
        <v>0.006632923393888435</v>
      </c>
      <c r="D606" s="1">
        <v>0.006768280272062777</v>
      </c>
      <c r="E606" s="1">
        <v>0.04174402691119661</v>
      </c>
      <c r="F606" s="1">
        <v>-0.01498737278960316</v>
      </c>
      <c r="G606" s="1">
        <v>-0.0134983720998445</v>
      </c>
      <c r="H606" s="1">
        <v>0.02457938710994467</v>
      </c>
      <c r="I606" s="1">
        <v>0</v>
      </c>
      <c r="J606" s="1">
        <v>0</v>
      </c>
      <c r="K606" s="1">
        <v>0</v>
      </c>
    </row>
    <row r="607" spans="1:11">
      <c r="A607" s="11">
        <v>43826</v>
      </c>
      <c r="B607" s="1">
        <v>0</v>
      </c>
      <c r="C607" s="1">
        <v>0</v>
      </c>
      <c r="D607" s="1">
        <v>0</v>
      </c>
      <c r="E607" s="1">
        <v>0</v>
      </c>
      <c r="F607" s="1">
        <v>0</v>
      </c>
      <c r="G607" s="1">
        <v>0</v>
      </c>
      <c r="H607" s="1">
        <v>0</v>
      </c>
      <c r="I607" s="1">
        <v>0.001374984031972559</v>
      </c>
      <c r="J607" s="1">
        <v>0</v>
      </c>
      <c r="K607" s="1">
        <v>0.002419427715526723</v>
      </c>
    </row>
    <row r="608" spans="1:11">
      <c r="A608" s="11">
        <v>43828</v>
      </c>
      <c r="B608" s="1">
        <v>0.01800701922312276</v>
      </c>
      <c r="C608" s="1">
        <v>0.02961242928986585</v>
      </c>
      <c r="D608" s="1">
        <v>-0.01176473974249603</v>
      </c>
      <c r="E608" s="1">
        <v>0.009795161528796559</v>
      </c>
      <c r="F608" s="1">
        <v>0.01504441618723273</v>
      </c>
      <c r="G608" s="1">
        <v>0.02679586594039152</v>
      </c>
      <c r="H608" s="1">
        <v>0.01960449295723232</v>
      </c>
      <c r="I608" s="1">
        <v>0</v>
      </c>
      <c r="J608" s="1">
        <v>0</v>
      </c>
      <c r="K608" s="1">
        <v>0</v>
      </c>
    </row>
    <row r="609" spans="1:11">
      <c r="A609" s="11">
        <v>43829</v>
      </c>
      <c r="B609" s="1">
        <v>0</v>
      </c>
      <c r="C609" s="1">
        <v>0</v>
      </c>
      <c r="D609" s="1">
        <v>0</v>
      </c>
      <c r="E609" s="1">
        <v>0</v>
      </c>
      <c r="F609" s="1">
        <v>0</v>
      </c>
      <c r="G609" s="1">
        <v>0</v>
      </c>
      <c r="H609" s="1">
        <v>0</v>
      </c>
      <c r="I609" s="1">
        <v>-0.006865115751841788</v>
      </c>
      <c r="J609" s="1">
        <v>0.002280389283011441</v>
      </c>
      <c r="K609" s="1">
        <v>-0.0008939729275185826</v>
      </c>
    </row>
    <row r="610" spans="1:11">
      <c r="A610" s="11">
        <v>43829</v>
      </c>
      <c r="B610" s="1">
        <v>0.0003434488531288693</v>
      </c>
      <c r="C610" s="1">
        <v>0.001430300113559824</v>
      </c>
      <c r="D610" s="1">
        <v>-0.006802669866964872</v>
      </c>
      <c r="E610" s="1">
        <v>0.001763612674875681</v>
      </c>
      <c r="F610" s="1">
        <v>0.0212216498024369</v>
      </c>
      <c r="G610" s="1">
        <v>-0.02831769947431551</v>
      </c>
      <c r="H610" s="1">
        <v>-0.002361337314729539</v>
      </c>
      <c r="I610" s="1">
        <v>0</v>
      </c>
      <c r="J610" s="1">
        <v>0</v>
      </c>
      <c r="K610" s="1">
        <v>0</v>
      </c>
    </row>
    <row r="611" spans="1:11">
      <c r="A611" s="11">
        <v>43830</v>
      </c>
      <c r="B611" s="1">
        <v>0</v>
      </c>
      <c r="C611" s="1">
        <v>0</v>
      </c>
      <c r="D611" s="1">
        <v>0</v>
      </c>
      <c r="E611" s="1">
        <v>0</v>
      </c>
      <c r="F611" s="1">
        <v>0</v>
      </c>
      <c r="G611" s="1">
        <v>0</v>
      </c>
      <c r="H611" s="1">
        <v>0</v>
      </c>
      <c r="I611" s="1">
        <v>0.0006913397108465613</v>
      </c>
      <c r="J611" s="1">
        <v>0.003033989776981327</v>
      </c>
      <c r="K611" s="1">
        <v>0.006083973045616808</v>
      </c>
    </row>
    <row r="612" spans="1:11">
      <c r="A612" s="11">
        <v>43831</v>
      </c>
      <c r="B612" s="1">
        <v>0.02575095404545524</v>
      </c>
      <c r="C612" s="1">
        <v>-0.00699176216292241</v>
      </c>
      <c r="D612" s="1">
        <v>0.001712333665758736</v>
      </c>
      <c r="E612" s="1">
        <v>0.07306332869089927</v>
      </c>
      <c r="F612" s="1">
        <v>-0.008631046461305303</v>
      </c>
      <c r="G612" s="1">
        <v>0.002857185770358983</v>
      </c>
      <c r="H612" s="1">
        <v>-0.04480139472061018</v>
      </c>
      <c r="I612" s="1">
        <v>0</v>
      </c>
      <c r="J612" s="1">
        <v>0</v>
      </c>
      <c r="K612" s="1">
        <v>0</v>
      </c>
    </row>
    <row r="613" spans="1:11">
      <c r="A613" s="11">
        <v>43832</v>
      </c>
      <c r="B613" s="1">
        <v>0</v>
      </c>
      <c r="C613" s="1">
        <v>0</v>
      </c>
      <c r="D613" s="1">
        <v>0</v>
      </c>
      <c r="E613" s="1">
        <v>0</v>
      </c>
      <c r="F613" s="1">
        <v>0</v>
      </c>
      <c r="G613" s="1">
        <v>0</v>
      </c>
      <c r="H613" s="1">
        <v>0</v>
      </c>
      <c r="I613" s="1">
        <v>0.001036155605064648</v>
      </c>
      <c r="J613" s="1">
        <v>0.008506505690397015</v>
      </c>
      <c r="K613" s="1">
        <v>0.003290356097717551</v>
      </c>
    </row>
    <row r="614" spans="1:11">
      <c r="A614" s="11">
        <v>43832</v>
      </c>
      <c r="B614" s="1">
        <v>-0.02493716813792479</v>
      </c>
      <c r="C614" s="1">
        <v>-0.01158380799503367</v>
      </c>
      <c r="D614" s="1">
        <v>-0.0205128790956467</v>
      </c>
      <c r="E614" s="1">
        <v>-0.0385561948710752</v>
      </c>
      <c r="F614" s="1">
        <v>-0.01292070760561825</v>
      </c>
      <c r="G614" s="1">
        <v>0.002849045518045656</v>
      </c>
      <c r="H614" s="1">
        <v>-0.04552200302254916</v>
      </c>
      <c r="I614" s="1">
        <v>0</v>
      </c>
      <c r="J614" s="1">
        <v>0</v>
      </c>
      <c r="K614" s="1">
        <v>0</v>
      </c>
    </row>
    <row r="615" spans="1:11">
      <c r="A615" s="11">
        <v>43833</v>
      </c>
      <c r="B615" s="1">
        <v>0</v>
      </c>
      <c r="C615" s="1">
        <v>0</v>
      </c>
      <c r="D615" s="1">
        <v>0</v>
      </c>
      <c r="E615" s="1">
        <v>0</v>
      </c>
      <c r="F615" s="1">
        <v>0</v>
      </c>
      <c r="G615" s="1">
        <v>0</v>
      </c>
      <c r="H615" s="1">
        <v>0</v>
      </c>
      <c r="I615" s="1">
        <v>-0.01219110083162023</v>
      </c>
      <c r="J615" s="1">
        <v>-0.006935297950336872</v>
      </c>
      <c r="K615" s="1">
        <v>8.852147851001746E-05</v>
      </c>
    </row>
    <row r="616" spans="1:11">
      <c r="A616" s="11">
        <v>43835</v>
      </c>
      <c r="B616" s="1">
        <v>-0.01819426730765838</v>
      </c>
      <c r="C616" s="1">
        <v>-0.01034096068059653</v>
      </c>
      <c r="D616" s="1">
        <v>0.01570685207941325</v>
      </c>
      <c r="E616" s="1">
        <v>-0.01365183029832828</v>
      </c>
      <c r="F616" s="1">
        <v>-0.007752862856817755</v>
      </c>
      <c r="G616" s="1">
        <v>-0.02102267380130429</v>
      </c>
      <c r="H616" s="1">
        <v>-0.0005285238751080445</v>
      </c>
      <c r="I616" s="1">
        <v>0</v>
      </c>
      <c r="J616" s="1">
        <v>0</v>
      </c>
      <c r="K616" s="1">
        <v>0</v>
      </c>
    </row>
    <row r="617" spans="1:11">
      <c r="A617" s="11">
        <v>43836</v>
      </c>
      <c r="B617" s="1">
        <v>0</v>
      </c>
      <c r="C617" s="1">
        <v>0</v>
      </c>
      <c r="D617" s="1">
        <v>0</v>
      </c>
      <c r="E617" s="1">
        <v>0</v>
      </c>
      <c r="F617" s="1">
        <v>0</v>
      </c>
      <c r="G617" s="1">
        <v>0</v>
      </c>
      <c r="H617" s="1">
        <v>0</v>
      </c>
      <c r="I617" s="1">
        <v>0.005239288180043378</v>
      </c>
      <c r="J617" s="1">
        <v>-0.002831272058155809</v>
      </c>
      <c r="K617" s="1">
        <v>0.002924858430642274</v>
      </c>
    </row>
    <row r="618" spans="1:11">
      <c r="A618" s="11">
        <v>43836</v>
      </c>
      <c r="B618" s="1">
        <v>0.01486003047907913</v>
      </c>
      <c r="C618" s="1">
        <v>0.001315766708660515</v>
      </c>
      <c r="D618" s="1">
        <v>0.01718203637610016</v>
      </c>
      <c r="E618" s="1">
        <v>-0.01384078230961527</v>
      </c>
      <c r="F618" s="1">
        <v>0.02310035755054862</v>
      </c>
      <c r="G618" s="1">
        <v>0.005223319377240632</v>
      </c>
      <c r="H618" s="1">
        <v>0.01534336275220882</v>
      </c>
      <c r="I618" s="1">
        <v>0</v>
      </c>
      <c r="J618" s="1">
        <v>0</v>
      </c>
      <c r="K618" s="1">
        <v>0</v>
      </c>
    </row>
    <row r="619" spans="1:11">
      <c r="A619" s="11">
        <v>43837</v>
      </c>
      <c r="B619" s="1">
        <v>0</v>
      </c>
      <c r="C619" s="1">
        <v>0</v>
      </c>
      <c r="D619" s="1">
        <v>0</v>
      </c>
      <c r="E619" s="1">
        <v>0</v>
      </c>
      <c r="F619" s="1">
        <v>0</v>
      </c>
      <c r="G619" s="1">
        <v>0</v>
      </c>
      <c r="H619" s="1">
        <v>0</v>
      </c>
      <c r="I619" s="1">
        <v>-0.005559446516292588</v>
      </c>
      <c r="J619" s="1">
        <v>-0.009464318017716966</v>
      </c>
      <c r="K619" s="1">
        <v>-0.008571897425594721</v>
      </c>
    </row>
    <row r="620" spans="1:11">
      <c r="A620" s="11">
        <v>43837</v>
      </c>
      <c r="B620" s="1">
        <v>0.003962158228210333</v>
      </c>
      <c r="C620" s="1">
        <v>-0.003710260253734443</v>
      </c>
      <c r="D620" s="1">
        <v>-0.01351341245025439</v>
      </c>
      <c r="E620" s="1">
        <v>-0.00614035385001821</v>
      </c>
      <c r="F620" s="1">
        <v>-0.003043669100053381</v>
      </c>
      <c r="G620" s="1">
        <v>-0.01385675591073166</v>
      </c>
      <c r="H620" s="1">
        <v>-0.005838071566800163</v>
      </c>
      <c r="I620" s="1">
        <v>0</v>
      </c>
      <c r="J620" s="1">
        <v>0</v>
      </c>
      <c r="K620" s="1">
        <v>0</v>
      </c>
    </row>
    <row r="621" spans="1:11">
      <c r="A621" s="11">
        <v>43838</v>
      </c>
      <c r="B621" s="1">
        <v>0</v>
      </c>
      <c r="C621" s="1">
        <v>0</v>
      </c>
      <c r="D621" s="1">
        <v>0</v>
      </c>
      <c r="E621" s="1">
        <v>0</v>
      </c>
      <c r="F621" s="1">
        <v>0</v>
      </c>
      <c r="G621" s="1">
        <v>0</v>
      </c>
      <c r="H621" s="1">
        <v>0</v>
      </c>
      <c r="I621" s="1">
        <v>0.004076580347358139</v>
      </c>
      <c r="J621" s="1">
        <v>0.003057447050116791</v>
      </c>
      <c r="K621" s="1">
        <v>0.002763069333962864</v>
      </c>
    </row>
    <row r="622" spans="1:11">
      <c r="A622" s="11">
        <v>43838</v>
      </c>
      <c r="B622" s="1">
        <v>0.02007554917424836</v>
      </c>
      <c r="C622" s="1">
        <v>0.01458610365695634</v>
      </c>
      <c r="D622" s="1">
        <v>0.03780064894456392</v>
      </c>
      <c r="E622" s="1">
        <v>0.008826084315441296</v>
      </c>
      <c r="F622" s="1">
        <v>0.0538995307480592</v>
      </c>
      <c r="G622" s="1">
        <v>0.007611184011896865</v>
      </c>
      <c r="H622" s="1">
        <v>0.01338047398027586</v>
      </c>
      <c r="I622" s="1">
        <v>0</v>
      </c>
      <c r="J622" s="1">
        <v>0</v>
      </c>
      <c r="K622" s="1">
        <v>0</v>
      </c>
    </row>
    <row r="623" spans="1:11">
      <c r="A623" s="11">
        <v>43839</v>
      </c>
      <c r="B623" s="1">
        <v>0</v>
      </c>
      <c r="C623" s="1">
        <v>0</v>
      </c>
      <c r="D623" s="1">
        <v>0</v>
      </c>
      <c r="E623" s="1">
        <v>0</v>
      </c>
      <c r="F623" s="1">
        <v>0</v>
      </c>
      <c r="G623" s="1">
        <v>0</v>
      </c>
      <c r="H623" s="1">
        <v>0</v>
      </c>
      <c r="I623" s="1">
        <v>0.002667794914478439</v>
      </c>
      <c r="J623" s="1">
        <v>0.0001905811679416836</v>
      </c>
      <c r="K623" s="1">
        <v>0.01137771484367622</v>
      </c>
    </row>
    <row r="624" spans="1:11">
      <c r="A624" s="11">
        <v>43839</v>
      </c>
      <c r="B624" s="1">
        <v>0.009083307487059766</v>
      </c>
      <c r="C624" s="1">
        <v>0.02179386137348738</v>
      </c>
      <c r="D624" s="1">
        <v>0.01655621882455738</v>
      </c>
      <c r="E624" s="1">
        <v>0.0008749023300858028</v>
      </c>
      <c r="F624" s="1">
        <v>-0.01243019909489762</v>
      </c>
      <c r="G624" s="1">
        <v>-0.002905210008332104</v>
      </c>
      <c r="H624" s="1">
        <v>0.008887283534226187</v>
      </c>
      <c r="I624" s="1">
        <v>0</v>
      </c>
      <c r="J624" s="1">
        <v>0</v>
      </c>
      <c r="K624" s="1">
        <v>0</v>
      </c>
    </row>
    <row r="625" spans="1:11">
      <c r="A625" s="11">
        <v>43840</v>
      </c>
      <c r="B625" s="1">
        <v>0</v>
      </c>
      <c r="C625" s="1">
        <v>0</v>
      </c>
      <c r="D625" s="1">
        <v>0</v>
      </c>
      <c r="E625" s="1">
        <v>0</v>
      </c>
      <c r="F625" s="1">
        <v>0</v>
      </c>
      <c r="G625" s="1">
        <v>0</v>
      </c>
      <c r="H625" s="1">
        <v>0</v>
      </c>
      <c r="I625" s="1">
        <v>-0.01249437530611053</v>
      </c>
      <c r="J625" s="1">
        <v>-0.008190540482311826</v>
      </c>
      <c r="K625" s="1">
        <v>-0.002900294005453774</v>
      </c>
    </row>
    <row r="626" spans="1:11">
      <c r="A626" s="11">
        <v>43842</v>
      </c>
      <c r="B626" s="1">
        <v>0.002000304817527443</v>
      </c>
      <c r="C626" s="1">
        <v>0.04520288077615464</v>
      </c>
      <c r="D626" s="1">
        <v>0.006514738360018368</v>
      </c>
      <c r="E626" s="1">
        <v>-0.003496471641580068</v>
      </c>
      <c r="F626" s="1">
        <v>0.004266732799499406</v>
      </c>
      <c r="G626" s="1">
        <v>-0.003496458440867878</v>
      </c>
      <c r="H626" s="1">
        <v>0.01057985559703356</v>
      </c>
      <c r="I626" s="1">
        <v>0</v>
      </c>
      <c r="J626" s="1">
        <v>0</v>
      </c>
      <c r="K626" s="1">
        <v>0</v>
      </c>
    </row>
    <row r="627" spans="1:11">
      <c r="A627" s="11">
        <v>43843</v>
      </c>
      <c r="B627" s="1">
        <v>0</v>
      </c>
      <c r="C627" s="1">
        <v>0</v>
      </c>
      <c r="D627" s="1">
        <v>0</v>
      </c>
      <c r="E627" s="1">
        <v>0</v>
      </c>
      <c r="F627" s="1">
        <v>0</v>
      </c>
      <c r="G627" s="1">
        <v>0</v>
      </c>
      <c r="H627" s="1">
        <v>0</v>
      </c>
      <c r="I627" s="1">
        <v>-0.002811450423485518</v>
      </c>
      <c r="J627" s="1">
        <v>0.008258179435286728</v>
      </c>
      <c r="K627" s="1">
        <v>0.009079029992361543</v>
      </c>
    </row>
    <row r="628" spans="1:11">
      <c r="A628" s="11">
        <v>43843</v>
      </c>
      <c r="B628" s="1">
        <v>-0.003826303930490327</v>
      </c>
      <c r="C628" s="1">
        <v>-0.007876235099459561</v>
      </c>
      <c r="D628" s="1">
        <v>-0.008090613033955307</v>
      </c>
      <c r="E628" s="1">
        <v>0.009649093700984768</v>
      </c>
      <c r="F628" s="1">
        <v>-0.006903838329263223</v>
      </c>
      <c r="G628" s="1">
        <v>-0.0005848284234909462</v>
      </c>
      <c r="H628" s="1">
        <v>-0.01500529058544775</v>
      </c>
      <c r="I628" s="1">
        <v>0</v>
      </c>
      <c r="J628" s="1">
        <v>0</v>
      </c>
      <c r="K628" s="1">
        <v>0</v>
      </c>
    </row>
    <row r="629" spans="1:11">
      <c r="A629" s="11">
        <v>43844</v>
      </c>
      <c r="B629" s="1">
        <v>0</v>
      </c>
      <c r="C629" s="1">
        <v>0</v>
      </c>
      <c r="D629" s="1">
        <v>0</v>
      </c>
      <c r="E629" s="1">
        <v>0</v>
      </c>
      <c r="F629" s="1">
        <v>0</v>
      </c>
      <c r="G629" s="1">
        <v>0</v>
      </c>
      <c r="H629" s="1">
        <v>0</v>
      </c>
      <c r="I629" s="1">
        <v>0.01156212139825152</v>
      </c>
      <c r="J629" s="1">
        <v>-0.005714394106395404</v>
      </c>
      <c r="K629" s="1">
        <v>-0.005939879760090805</v>
      </c>
    </row>
    <row r="630" spans="1:11">
      <c r="A630" s="11">
        <v>43844</v>
      </c>
      <c r="B630" s="1">
        <v>-0.006346061209504428</v>
      </c>
      <c r="C630" s="1">
        <v>0.0161663116143691</v>
      </c>
      <c r="D630" s="1">
        <v>0</v>
      </c>
      <c r="E630" s="1">
        <v>-0.002606385922627741</v>
      </c>
      <c r="F630" s="1">
        <v>0.00770048642468435</v>
      </c>
      <c r="G630" s="1">
        <v>-0.006436571969276272</v>
      </c>
      <c r="H630" s="1">
        <v>0.004271230048942032</v>
      </c>
      <c r="I630" s="1">
        <v>0</v>
      </c>
      <c r="J630" s="1">
        <v>0</v>
      </c>
      <c r="K630" s="1">
        <v>0</v>
      </c>
    </row>
    <row r="631" spans="1:11">
      <c r="A631" s="11">
        <v>43845</v>
      </c>
      <c r="B631" s="1">
        <v>0</v>
      </c>
      <c r="C631" s="1">
        <v>0</v>
      </c>
      <c r="D631" s="1">
        <v>0</v>
      </c>
      <c r="E631" s="1">
        <v>0</v>
      </c>
      <c r="F631" s="1">
        <v>0</v>
      </c>
      <c r="G631" s="1">
        <v>0</v>
      </c>
      <c r="H631" s="1">
        <v>0</v>
      </c>
      <c r="I631" s="1">
        <v>0.0191273294668628</v>
      </c>
      <c r="J631" s="1">
        <v>0.001915771529053645</v>
      </c>
      <c r="K631" s="1">
        <v>0.004042087944725603</v>
      </c>
    </row>
    <row r="632" spans="1:11">
      <c r="A632" s="11">
        <v>43845</v>
      </c>
      <c r="B632" s="1">
        <v>0.002689083605372788</v>
      </c>
      <c r="C632" s="1">
        <v>-0.0009943340635926168</v>
      </c>
      <c r="D632" s="1">
        <v>-0.003262750632552658</v>
      </c>
      <c r="E632" s="1">
        <v>-0.0156794945946136</v>
      </c>
      <c r="F632" s="1">
        <v>0.02260662104513722</v>
      </c>
      <c r="G632" s="1">
        <v>-0.001177861655587642</v>
      </c>
      <c r="H632" s="1">
        <v>-0.004612792480308658</v>
      </c>
      <c r="I632" s="1">
        <v>0</v>
      </c>
      <c r="J632" s="1">
        <v>0</v>
      </c>
      <c r="K632" s="1">
        <v>0</v>
      </c>
    </row>
    <row r="633" spans="1:11">
      <c r="A633" s="11">
        <v>43846</v>
      </c>
      <c r="B633" s="1">
        <v>0</v>
      </c>
      <c r="C633" s="1">
        <v>0</v>
      </c>
      <c r="D633" s="1">
        <v>0</v>
      </c>
      <c r="E633" s="1">
        <v>0</v>
      </c>
      <c r="F633" s="1">
        <v>0</v>
      </c>
      <c r="G633" s="1">
        <v>0</v>
      </c>
      <c r="H633" s="1">
        <v>0</v>
      </c>
      <c r="I633" s="1">
        <v>0.01029980791492169</v>
      </c>
      <c r="J633" s="1">
        <v>0.00936911159050946</v>
      </c>
      <c r="K633" s="1">
        <v>0.01654121936676556</v>
      </c>
    </row>
    <row r="634" spans="1:11">
      <c r="A634" s="11">
        <v>43846</v>
      </c>
      <c r="B634" s="1">
        <v>0.01089506105786775</v>
      </c>
      <c r="C634" s="1">
        <v>-0.0150007495077481</v>
      </c>
      <c r="D634" s="1">
        <v>0.03600658310481775</v>
      </c>
      <c r="E634" s="1">
        <v>0.02035401565366901</v>
      </c>
      <c r="F634" s="1">
        <v>0.00181627227727188</v>
      </c>
      <c r="G634" s="1">
        <v>-0.01179232199895619</v>
      </c>
      <c r="H634" s="1">
        <v>0.0004516587417706663</v>
      </c>
      <c r="I634" s="1">
        <v>0</v>
      </c>
      <c r="J634" s="1">
        <v>0</v>
      </c>
      <c r="K634" s="1">
        <v>0</v>
      </c>
    </row>
    <row r="635" spans="1:11">
      <c r="A635" s="11">
        <v>43847</v>
      </c>
      <c r="B635" s="1">
        <v>0</v>
      </c>
      <c r="C635" s="1">
        <v>0</v>
      </c>
      <c r="D635" s="1">
        <v>0</v>
      </c>
      <c r="E635" s="1">
        <v>0</v>
      </c>
      <c r="F635" s="1">
        <v>0</v>
      </c>
      <c r="G635" s="1">
        <v>0</v>
      </c>
      <c r="H635" s="1">
        <v>0</v>
      </c>
      <c r="I635" s="1">
        <v>0.008156094244686773</v>
      </c>
      <c r="J635" s="1">
        <v>0.01193387735304463</v>
      </c>
      <c r="K635" s="1">
        <v>0.01205338012865198</v>
      </c>
    </row>
    <row r="636" spans="1:11">
      <c r="A636" s="11">
        <v>43849</v>
      </c>
      <c r="B636" s="1">
        <v>-0.001823923769308289</v>
      </c>
      <c r="C636" s="1">
        <v>-0.007145459480266125</v>
      </c>
      <c r="D636" s="1">
        <v>-0.01263825495628057</v>
      </c>
      <c r="E636" s="1">
        <v>-0.00607119972002812</v>
      </c>
      <c r="F636" s="1">
        <v>0.005128234143502608</v>
      </c>
      <c r="G636" s="1">
        <v>0.0005965679977053551</v>
      </c>
      <c r="H636" s="1">
        <v>-0.01489835098383707</v>
      </c>
      <c r="I636" s="1">
        <v>0</v>
      </c>
      <c r="J636" s="1">
        <v>0</v>
      </c>
      <c r="K636" s="1">
        <v>0</v>
      </c>
    </row>
    <row r="637" spans="1:11">
      <c r="A637" s="11">
        <v>43850</v>
      </c>
      <c r="B637" s="1">
        <v>-0.03488373926806476</v>
      </c>
      <c r="C637" s="1">
        <v>-0.03591158597336463</v>
      </c>
      <c r="D637" s="1">
        <v>-0.01119990526886649</v>
      </c>
      <c r="E637" s="1">
        <v>-0.04537519926797806</v>
      </c>
      <c r="F637" s="1">
        <v>-0.003452899501147799</v>
      </c>
      <c r="G637" s="1">
        <v>-0.02504464906287507</v>
      </c>
      <c r="H637" s="1">
        <v>-0.01439039362285133</v>
      </c>
      <c r="I637" s="1">
        <v>0</v>
      </c>
      <c r="J637" s="1">
        <v>0</v>
      </c>
      <c r="K637" s="1">
        <v>0</v>
      </c>
    </row>
    <row r="638" spans="1:11">
      <c r="A638" s="11">
        <v>43851</v>
      </c>
      <c r="B638" s="1">
        <v>0</v>
      </c>
      <c r="C638" s="1">
        <v>0</v>
      </c>
      <c r="D638" s="1">
        <v>0</v>
      </c>
      <c r="E638" s="1">
        <v>0</v>
      </c>
      <c r="F638" s="1">
        <v>0</v>
      </c>
      <c r="G638" s="1">
        <v>0</v>
      </c>
      <c r="H638" s="1">
        <v>0</v>
      </c>
      <c r="I638" s="1">
        <v>0.008202381607931963</v>
      </c>
      <c r="J638" s="1">
        <v>-0.01085720646551724</v>
      </c>
      <c r="K638" s="1">
        <v>0.002126767130565588</v>
      </c>
    </row>
    <row r="639" spans="1:11">
      <c r="A639" s="11">
        <v>43851</v>
      </c>
      <c r="B639" s="1">
        <v>-0.010671306247655</v>
      </c>
      <c r="C639" s="1">
        <v>-0.006937071102617876</v>
      </c>
      <c r="D639" s="1">
        <v>0.0582524677275662</v>
      </c>
      <c r="E639" s="1">
        <v>0.02559416402206405</v>
      </c>
      <c r="F639" s="1">
        <v>-0.0005170907865524876</v>
      </c>
      <c r="G639" s="1">
        <v>-0.01590227497151131</v>
      </c>
      <c r="H639" s="1">
        <v>0.0001951061289455769</v>
      </c>
      <c r="I639" s="1">
        <v>0</v>
      </c>
      <c r="J639" s="1">
        <v>0</v>
      </c>
      <c r="K639" s="1">
        <v>0</v>
      </c>
    </row>
    <row r="640" spans="1:11">
      <c r="A640" s="11">
        <v>43852</v>
      </c>
      <c r="B640" s="1">
        <v>0</v>
      </c>
      <c r="C640" s="1">
        <v>0</v>
      </c>
      <c r="D640" s="1">
        <v>0</v>
      </c>
      <c r="E640" s="1">
        <v>0</v>
      </c>
      <c r="F640" s="1">
        <v>0</v>
      </c>
      <c r="G640" s="1">
        <v>0</v>
      </c>
      <c r="H640" s="1">
        <v>0</v>
      </c>
      <c r="I640" s="1">
        <v>0.02373774314416788</v>
      </c>
      <c r="J640" s="1">
        <v>-0.005866943558647253</v>
      </c>
      <c r="K640" s="1">
        <v>-0.00127335215483082</v>
      </c>
    </row>
    <row r="641" spans="1:11">
      <c r="A641" s="11">
        <v>43852</v>
      </c>
      <c r="B641" s="1">
        <v>-0.0426234268993938</v>
      </c>
      <c r="C641" s="1">
        <v>-0.04206527620536837</v>
      </c>
      <c r="D641" s="1">
        <v>-0.02293583733175342</v>
      </c>
      <c r="E641" s="1">
        <v>-0.02584664757533672</v>
      </c>
      <c r="F641" s="1">
        <v>-0.0259740836428225</v>
      </c>
      <c r="G641" s="1">
        <v>-0.02361706697111809</v>
      </c>
      <c r="H641" s="1">
        <v>-0.02111544491570594</v>
      </c>
      <c r="I641" s="1">
        <v>0</v>
      </c>
      <c r="J641" s="1">
        <v>0</v>
      </c>
      <c r="K641" s="1">
        <v>0</v>
      </c>
    </row>
    <row r="642" spans="1:11">
      <c r="A642" s="11">
        <v>43853</v>
      </c>
      <c r="B642" s="1">
        <v>0</v>
      </c>
      <c r="C642" s="1">
        <v>0</v>
      </c>
      <c r="D642" s="1">
        <v>0</v>
      </c>
      <c r="E642" s="1">
        <v>0</v>
      </c>
      <c r="F642" s="1">
        <v>0</v>
      </c>
      <c r="G642" s="1">
        <v>0</v>
      </c>
      <c r="H642" s="1">
        <v>0</v>
      </c>
      <c r="I642" s="1">
        <v>-0.01230148240399564</v>
      </c>
      <c r="J642" s="1">
        <v>0.0005711521733193781</v>
      </c>
      <c r="K642" s="1">
        <v>0.004249918826064514</v>
      </c>
    </row>
    <row r="643" spans="1:11">
      <c r="A643" s="11">
        <v>43853</v>
      </c>
      <c r="B643" s="1">
        <v>0</v>
      </c>
      <c r="C643" s="1">
        <v>0</v>
      </c>
      <c r="D643" s="1">
        <v>0.01251952012143209</v>
      </c>
      <c r="E643" s="1">
        <v>0.00182976833072912</v>
      </c>
      <c r="F643" s="1">
        <v>0</v>
      </c>
      <c r="G643" s="1">
        <v>0</v>
      </c>
      <c r="H643" s="1">
        <v>0</v>
      </c>
      <c r="I643" s="1">
        <v>0</v>
      </c>
      <c r="J643" s="1">
        <v>0</v>
      </c>
      <c r="K643" s="1">
        <v>0</v>
      </c>
    </row>
    <row r="644" spans="1:11">
      <c r="A644" s="11">
        <v>43854</v>
      </c>
      <c r="B644" s="1">
        <v>0</v>
      </c>
      <c r="C644" s="1">
        <v>0</v>
      </c>
      <c r="D644" s="1">
        <v>0</v>
      </c>
      <c r="E644" s="1">
        <v>0</v>
      </c>
      <c r="F644" s="1">
        <v>0</v>
      </c>
      <c r="G644" s="1">
        <v>0</v>
      </c>
      <c r="H644" s="1">
        <v>0</v>
      </c>
      <c r="I644" s="1">
        <v>-0.003637098474362555</v>
      </c>
      <c r="J644" s="1">
        <v>-0.003234317621826466</v>
      </c>
      <c r="K644" s="1">
        <v>0.001100316520699529</v>
      </c>
    </row>
    <row r="645" spans="1:11">
      <c r="A645" s="11">
        <v>43857</v>
      </c>
      <c r="B645" s="1">
        <v>0</v>
      </c>
      <c r="C645" s="1">
        <v>0</v>
      </c>
      <c r="D645" s="1">
        <v>0</v>
      </c>
      <c r="E645" s="1">
        <v>0</v>
      </c>
      <c r="F645" s="1">
        <v>0</v>
      </c>
      <c r="G645" s="1">
        <v>0</v>
      </c>
      <c r="H645" s="1">
        <v>0</v>
      </c>
      <c r="I645" s="1">
        <v>-0.008960051848452055</v>
      </c>
      <c r="J645" s="1">
        <v>-0.01068908359727438</v>
      </c>
      <c r="K645" s="1">
        <v>-0.01437269011447007</v>
      </c>
    </row>
    <row r="646" spans="1:11">
      <c r="A646" s="11">
        <v>43858</v>
      </c>
      <c r="B646" s="1">
        <v>0</v>
      </c>
      <c r="C646" s="1">
        <v>0</v>
      </c>
      <c r="D646" s="1">
        <v>0</v>
      </c>
      <c r="E646" s="1">
        <v>0</v>
      </c>
      <c r="F646" s="1">
        <v>0</v>
      </c>
      <c r="G646" s="1">
        <v>0</v>
      </c>
      <c r="H646" s="1">
        <v>0</v>
      </c>
      <c r="I646" s="1">
        <v>-0.0005581010648887386</v>
      </c>
      <c r="J646" s="1">
        <v>0.01041871670147154</v>
      </c>
      <c r="K646" s="1">
        <v>0.008234554842384556</v>
      </c>
    </row>
    <row r="647" spans="1:11">
      <c r="A647" s="11">
        <v>43858</v>
      </c>
      <c r="B647" s="1">
        <v>0</v>
      </c>
      <c r="C647" s="1">
        <v>0</v>
      </c>
      <c r="D647" s="1">
        <v>-0.02009269374137113</v>
      </c>
      <c r="E647" s="1">
        <v>-0.03105023333112067</v>
      </c>
      <c r="F647" s="1">
        <v>0</v>
      </c>
      <c r="G647" s="1">
        <v>0</v>
      </c>
      <c r="H647" s="1">
        <v>0</v>
      </c>
      <c r="I647" s="1">
        <v>0</v>
      </c>
      <c r="J647" s="1">
        <v>0</v>
      </c>
      <c r="K647" s="1">
        <v>0</v>
      </c>
    </row>
    <row r="648" spans="1:11">
      <c r="A648" s="11">
        <v>43859</v>
      </c>
      <c r="B648" s="1">
        <v>0</v>
      </c>
      <c r="C648" s="1">
        <v>0</v>
      </c>
      <c r="D648" s="1">
        <v>0</v>
      </c>
      <c r="E648" s="1">
        <v>0</v>
      </c>
      <c r="F648" s="1">
        <v>0</v>
      </c>
      <c r="G648" s="1">
        <v>0</v>
      </c>
      <c r="H648" s="1">
        <v>0</v>
      </c>
      <c r="I648" s="1">
        <v>-0.004467213158311445</v>
      </c>
      <c r="J648" s="1">
        <v>0.0001910178567654519</v>
      </c>
      <c r="K648" s="1">
        <v>0.006976445932300956</v>
      </c>
    </row>
    <row r="649" spans="1:11">
      <c r="A649" s="11">
        <v>43859</v>
      </c>
      <c r="B649" s="1">
        <v>0</v>
      </c>
      <c r="C649" s="1">
        <v>0</v>
      </c>
      <c r="D649" s="1">
        <v>-0.0110409808824512</v>
      </c>
      <c r="E649" s="1">
        <v>-0.03864279876010812</v>
      </c>
      <c r="F649" s="1">
        <v>0</v>
      </c>
      <c r="G649" s="1">
        <v>0</v>
      </c>
      <c r="H649" s="1">
        <v>0</v>
      </c>
      <c r="I649" s="1">
        <v>0</v>
      </c>
      <c r="J649" s="1">
        <v>0</v>
      </c>
      <c r="K649" s="1">
        <v>0</v>
      </c>
    </row>
    <row r="650" spans="1:11">
      <c r="A650" s="11">
        <v>43860</v>
      </c>
      <c r="B650" s="1">
        <v>0</v>
      </c>
      <c r="C650" s="1">
        <v>0</v>
      </c>
      <c r="D650" s="1">
        <v>0</v>
      </c>
      <c r="E650" s="1">
        <v>0</v>
      </c>
      <c r="F650" s="1">
        <v>0</v>
      </c>
      <c r="G650" s="1">
        <v>0</v>
      </c>
      <c r="H650" s="1">
        <v>0</v>
      </c>
      <c r="I650" s="1">
        <v>0.0002242784191048841</v>
      </c>
      <c r="J650" s="1">
        <v>0.01260007647078942</v>
      </c>
      <c r="K650" s="1">
        <v>0.01284216946271211</v>
      </c>
    </row>
    <row r="651" spans="1:11">
      <c r="A651" s="11">
        <v>43860</v>
      </c>
      <c r="B651" s="1">
        <v>0</v>
      </c>
      <c r="C651" s="1">
        <v>0</v>
      </c>
      <c r="D651" s="1">
        <v>-0.01754390856590216</v>
      </c>
      <c r="E651" s="1">
        <v>-0.01764703084303931</v>
      </c>
      <c r="F651" s="1">
        <v>0</v>
      </c>
      <c r="G651" s="1">
        <v>0</v>
      </c>
      <c r="H651" s="1">
        <v>0</v>
      </c>
      <c r="I651" s="1">
        <v>0</v>
      </c>
      <c r="J651" s="1">
        <v>0</v>
      </c>
      <c r="K651" s="1">
        <v>0</v>
      </c>
    </row>
    <row r="652" spans="1:11">
      <c r="A652" s="11">
        <v>43861</v>
      </c>
      <c r="B652" s="1">
        <v>0</v>
      </c>
      <c r="C652" s="1">
        <v>0</v>
      </c>
      <c r="D652" s="1">
        <v>0</v>
      </c>
      <c r="E652" s="1">
        <v>0</v>
      </c>
      <c r="F652" s="1">
        <v>0</v>
      </c>
      <c r="G652" s="1">
        <v>0</v>
      </c>
      <c r="H652" s="1">
        <v>0</v>
      </c>
      <c r="I652" s="1">
        <v>-0.02265593549914635</v>
      </c>
      <c r="J652" s="1">
        <v>-0.02771495882872388</v>
      </c>
      <c r="K652" s="1">
        <v>-0.01117781523659611</v>
      </c>
    </row>
    <row r="653" spans="1:11">
      <c r="A653" s="11">
        <v>43863</v>
      </c>
      <c r="B653" s="1">
        <v>-0.08795209840990614</v>
      </c>
      <c r="C653" s="1">
        <v>-0.100031786161754</v>
      </c>
      <c r="D653" s="1">
        <v>-0.003246793175983864</v>
      </c>
      <c r="E653" s="1">
        <v>-0.0009980173260470959</v>
      </c>
      <c r="F653" s="1">
        <v>-0.01195222095631854</v>
      </c>
      <c r="G653" s="1">
        <v>-0.0999363625891696</v>
      </c>
      <c r="H653" s="1">
        <v>-0.04642858446570997</v>
      </c>
      <c r="I653" s="1">
        <v>0</v>
      </c>
      <c r="J653" s="1">
        <v>0</v>
      </c>
      <c r="K653" s="1">
        <v>0</v>
      </c>
    </row>
    <row r="654" spans="1:11">
      <c r="A654" s="11">
        <v>43864</v>
      </c>
      <c r="B654" s="1">
        <v>0</v>
      </c>
      <c r="C654" s="1">
        <v>0</v>
      </c>
      <c r="D654" s="1">
        <v>0</v>
      </c>
      <c r="E654" s="1">
        <v>0</v>
      </c>
      <c r="F654" s="1">
        <v>0</v>
      </c>
      <c r="G654" s="1">
        <v>0</v>
      </c>
      <c r="H654" s="1">
        <v>0</v>
      </c>
      <c r="I654" s="1">
        <v>-0.0009180679838078909</v>
      </c>
      <c r="J654" s="1">
        <v>0.008532149410121814</v>
      </c>
      <c r="K654" s="1">
        <v>0.004302398065956448</v>
      </c>
    </row>
    <row r="655" spans="1:11">
      <c r="A655" s="11">
        <v>43864</v>
      </c>
      <c r="B655" s="1">
        <v>0.05180326401964352</v>
      </c>
      <c r="C655" s="1">
        <v>0.008455176096151984</v>
      </c>
      <c r="D655" s="1">
        <v>-0.0195439439094437</v>
      </c>
      <c r="E655" s="1">
        <v>0.03596397839651644</v>
      </c>
      <c r="F655" s="1">
        <v>0.07521512002006703</v>
      </c>
      <c r="G655" s="1">
        <v>0.009900960885362409</v>
      </c>
      <c r="H655" s="1">
        <v>0.03395698859680585</v>
      </c>
      <c r="I655" s="1">
        <v>0</v>
      </c>
      <c r="J655" s="1">
        <v>0</v>
      </c>
      <c r="K655" s="1">
        <v>0</v>
      </c>
    </row>
    <row r="656" spans="1:11">
      <c r="A656" s="11">
        <v>43865</v>
      </c>
      <c r="B656" s="1">
        <v>0</v>
      </c>
      <c r="C656" s="1">
        <v>0</v>
      </c>
      <c r="D656" s="1">
        <v>0</v>
      </c>
      <c r="E656" s="1">
        <v>0</v>
      </c>
      <c r="F656" s="1">
        <v>0</v>
      </c>
      <c r="G656" s="1">
        <v>0</v>
      </c>
      <c r="H656" s="1">
        <v>0</v>
      </c>
      <c r="I656" s="1">
        <v>0.01343899116476699</v>
      </c>
      <c r="J656" s="1">
        <v>0.003076258769457052</v>
      </c>
      <c r="K656" s="1">
        <v>0.007559755694201531</v>
      </c>
    </row>
    <row r="657" spans="1:11">
      <c r="A657" s="11">
        <v>43865</v>
      </c>
      <c r="B657" s="1">
        <v>0.001515364766596194</v>
      </c>
      <c r="C657" s="1">
        <v>0.02628828542057571</v>
      </c>
      <c r="D657" s="1">
        <v>-0.001661115440677818</v>
      </c>
      <c r="E657" s="1">
        <v>0.007714664837928265</v>
      </c>
      <c r="F657" s="1">
        <v>0.1000049856979131</v>
      </c>
      <c r="G657" s="1">
        <v>0.02801125829091577</v>
      </c>
      <c r="H657" s="1">
        <v>0.01154126449228321</v>
      </c>
      <c r="I657" s="1">
        <v>0</v>
      </c>
      <c r="J657" s="1">
        <v>0</v>
      </c>
      <c r="K657" s="1">
        <v>0</v>
      </c>
    </row>
    <row r="658" spans="1:11">
      <c r="A658" s="11">
        <v>43866</v>
      </c>
      <c r="B658" s="1">
        <v>0</v>
      </c>
      <c r="C658" s="1">
        <v>0</v>
      </c>
      <c r="D658" s="1">
        <v>0</v>
      </c>
      <c r="E658" s="1">
        <v>0</v>
      </c>
      <c r="F658" s="1">
        <v>0</v>
      </c>
      <c r="G658" s="1">
        <v>0</v>
      </c>
      <c r="H658" s="1">
        <v>0</v>
      </c>
      <c r="I658" s="1">
        <v>0.0150742319095869</v>
      </c>
      <c r="J658" s="1">
        <v>0.02127672778215683</v>
      </c>
      <c r="K658" s="1">
        <v>0.03934974426424143</v>
      </c>
    </row>
    <row r="659" spans="1:11">
      <c r="A659" s="11">
        <v>43866</v>
      </c>
      <c r="B659" s="1">
        <v>0.01740118578618066</v>
      </c>
      <c r="C659" s="1">
        <v>0.01395623147617431</v>
      </c>
      <c r="D659" s="1">
        <v>0.006655586604386254</v>
      </c>
      <c r="E659" s="1">
        <v>0.01818180254920287</v>
      </c>
      <c r="F659" s="1">
        <v>0.00840947027217509</v>
      </c>
      <c r="G659" s="1">
        <v>0.01702994240530686</v>
      </c>
      <c r="H659" s="1">
        <v>0.02000971804586404</v>
      </c>
      <c r="I659" s="1">
        <v>0</v>
      </c>
      <c r="J659" s="1">
        <v>0</v>
      </c>
      <c r="K659" s="1">
        <v>0</v>
      </c>
    </row>
    <row r="660" spans="1:11">
      <c r="A660" s="11">
        <v>43867</v>
      </c>
      <c r="B660" s="1">
        <v>0</v>
      </c>
      <c r="C660" s="1">
        <v>0</v>
      </c>
      <c r="D660" s="1">
        <v>0</v>
      </c>
      <c r="E660" s="1">
        <v>0</v>
      </c>
      <c r="F660" s="1">
        <v>0</v>
      </c>
      <c r="G660" s="1">
        <v>0</v>
      </c>
      <c r="H660" s="1">
        <v>0</v>
      </c>
      <c r="I660" s="1">
        <v>-0.001004918513407671</v>
      </c>
      <c r="J660" s="1">
        <v>-0.01013525077107758</v>
      </c>
      <c r="K660" s="1">
        <v>-0.006256567270133906</v>
      </c>
    </row>
    <row r="661" spans="1:11">
      <c r="A661" s="11">
        <v>43867</v>
      </c>
      <c r="B661" s="1">
        <v>-0.01784715999472342</v>
      </c>
      <c r="C661" s="1">
        <v>0.01200162353657008</v>
      </c>
      <c r="D661" s="1">
        <v>-0.02809920903463481</v>
      </c>
      <c r="E661" s="1">
        <v>0.004699226374373255</v>
      </c>
      <c r="F661" s="1">
        <v>-0.02691132578286304</v>
      </c>
      <c r="G661" s="1">
        <v>-0.01607501931840083</v>
      </c>
      <c r="H661" s="1">
        <v>0.004668522655705942</v>
      </c>
      <c r="I661" s="1">
        <v>0</v>
      </c>
      <c r="J661" s="1">
        <v>0</v>
      </c>
      <c r="K661" s="1">
        <v>0</v>
      </c>
    </row>
    <row r="662" spans="1:11">
      <c r="A662" s="11">
        <v>43868</v>
      </c>
      <c r="B662" s="1">
        <v>0</v>
      </c>
      <c r="C662" s="1">
        <v>0</v>
      </c>
      <c r="D662" s="1">
        <v>0</v>
      </c>
      <c r="E662" s="1">
        <v>0</v>
      </c>
      <c r="F662" s="1">
        <v>0</v>
      </c>
      <c r="G662" s="1">
        <v>0</v>
      </c>
      <c r="H662" s="1">
        <v>0</v>
      </c>
      <c r="I662" s="1">
        <v>-0.01788301189210806</v>
      </c>
      <c r="J662" s="1">
        <v>0.003602790011774548</v>
      </c>
      <c r="K662" s="1">
        <v>0.004358638996237563</v>
      </c>
    </row>
    <row r="663" spans="1:11">
      <c r="A663" s="11">
        <v>43870</v>
      </c>
      <c r="B663" s="1">
        <v>-0.01003219860782623</v>
      </c>
      <c r="C663" s="1">
        <v>0.004561332188256051</v>
      </c>
      <c r="D663" s="1">
        <v>-0.005102068265620985</v>
      </c>
      <c r="E663" s="1">
        <v>0.03835360975224766</v>
      </c>
      <c r="F663" s="1">
        <v>0.04428591316949104</v>
      </c>
      <c r="G663" s="1">
        <v>-0.002722953052881283</v>
      </c>
      <c r="H663" s="1">
        <v>-0.008838354857945041</v>
      </c>
      <c r="I663" s="1">
        <v>0</v>
      </c>
      <c r="J663" s="1">
        <v>0</v>
      </c>
      <c r="K663" s="1">
        <v>0</v>
      </c>
    </row>
    <row r="664" spans="1:11">
      <c r="A664" s="11">
        <v>43871</v>
      </c>
      <c r="B664" s="1">
        <v>0</v>
      </c>
      <c r="C664" s="1">
        <v>0</v>
      </c>
      <c r="D664" s="1">
        <v>0</v>
      </c>
      <c r="E664" s="1">
        <v>0</v>
      </c>
      <c r="F664" s="1">
        <v>0</v>
      </c>
      <c r="G664" s="1">
        <v>0</v>
      </c>
      <c r="H664" s="1">
        <v>0</v>
      </c>
      <c r="I664" s="1">
        <v>0.00489361974797542</v>
      </c>
      <c r="J664" s="1">
        <v>-0.003589856512587364</v>
      </c>
      <c r="K664" s="1">
        <v>-0.003857561351829131</v>
      </c>
    </row>
    <row r="665" spans="1:11">
      <c r="A665" s="11">
        <v>43871</v>
      </c>
      <c r="B665" s="1">
        <v>0.04550668962536064</v>
      </c>
      <c r="C665" s="1">
        <v>0.03021548742668267</v>
      </c>
      <c r="D665" s="1">
        <v>0.01367531134378086</v>
      </c>
      <c r="E665" s="1">
        <v>0.007207222521042445</v>
      </c>
      <c r="F665" s="1">
        <v>-0.009892212380670062</v>
      </c>
      <c r="G665" s="1">
        <v>0.009556357197088472</v>
      </c>
      <c r="H665" s="1">
        <v>0.02954548837899518</v>
      </c>
      <c r="I665" s="1">
        <v>0</v>
      </c>
      <c r="J665" s="1">
        <v>0</v>
      </c>
      <c r="K665" s="1">
        <v>0</v>
      </c>
    </row>
    <row r="666" spans="1:11">
      <c r="A666" s="11">
        <v>43872</v>
      </c>
      <c r="B666" s="1">
        <v>0</v>
      </c>
      <c r="C666" s="1">
        <v>0</v>
      </c>
      <c r="D666" s="1">
        <v>0</v>
      </c>
      <c r="E666" s="1">
        <v>0</v>
      </c>
      <c r="F666" s="1">
        <v>0</v>
      </c>
      <c r="G666" s="1">
        <v>0</v>
      </c>
      <c r="H666" s="1">
        <v>0</v>
      </c>
      <c r="I666" s="1">
        <v>0.009852738799319471</v>
      </c>
      <c r="J666" s="1">
        <v>0.003792312385088925</v>
      </c>
      <c r="K666" s="1">
        <v>0.009277924392835146</v>
      </c>
    </row>
    <row r="667" spans="1:11">
      <c r="A667" s="11">
        <v>43872</v>
      </c>
      <c r="B667" s="1">
        <v>0.003840528716435365</v>
      </c>
      <c r="C667" s="1">
        <v>-0.002404068170930196</v>
      </c>
      <c r="D667" s="1">
        <v>0.003372652399343812</v>
      </c>
      <c r="E667" s="1">
        <v>0.002683318580934513</v>
      </c>
      <c r="F667" s="1">
        <v>0.02150543046794673</v>
      </c>
      <c r="G667" s="1">
        <v>0</v>
      </c>
      <c r="H667" s="1">
        <v>-0.0006647947295652656</v>
      </c>
      <c r="I667" s="1">
        <v>0</v>
      </c>
      <c r="J667" s="1">
        <v>0</v>
      </c>
      <c r="K667" s="1">
        <v>0</v>
      </c>
    </row>
    <row r="668" spans="1:11">
      <c r="A668" s="11">
        <v>43873</v>
      </c>
      <c r="B668" s="1">
        <v>0</v>
      </c>
      <c r="C668" s="1">
        <v>0</v>
      </c>
      <c r="D668" s="1">
        <v>0</v>
      </c>
      <c r="E668" s="1">
        <v>0</v>
      </c>
      <c r="F668" s="1">
        <v>0</v>
      </c>
      <c r="G668" s="1">
        <v>0</v>
      </c>
      <c r="H668" s="1">
        <v>0</v>
      </c>
      <c r="I668" s="1">
        <v>-0.004261546431406193</v>
      </c>
      <c r="J668" s="1">
        <v>-0.01020034297886896</v>
      </c>
      <c r="K668" s="1">
        <v>-0.01055154378812995</v>
      </c>
    </row>
    <row r="669" spans="1:11">
      <c r="A669" s="11">
        <v>43873</v>
      </c>
      <c r="B669" s="1">
        <v>-0.01985794738643365</v>
      </c>
      <c r="C669" s="1">
        <v>-0.002811452188216435</v>
      </c>
      <c r="D669" s="1">
        <v>-0.008403359580904435</v>
      </c>
      <c r="E669" s="1">
        <v>0.01605714650741552</v>
      </c>
      <c r="F669" s="1">
        <v>-0.003947378146480163</v>
      </c>
      <c r="G669" s="1">
        <v>0</v>
      </c>
      <c r="H669" s="1">
        <v>-0.005714170879661973</v>
      </c>
      <c r="I669" s="1">
        <v>0</v>
      </c>
      <c r="J669" s="1">
        <v>0</v>
      </c>
      <c r="K669" s="1">
        <v>0</v>
      </c>
    </row>
    <row r="670" spans="1:11">
      <c r="A670" s="11">
        <v>43874</v>
      </c>
      <c r="B670" s="1">
        <v>0</v>
      </c>
      <c r="C670" s="1">
        <v>0</v>
      </c>
      <c r="D670" s="1">
        <v>0</v>
      </c>
      <c r="E670" s="1">
        <v>0</v>
      </c>
      <c r="F670" s="1">
        <v>0</v>
      </c>
      <c r="G670" s="1">
        <v>0</v>
      </c>
      <c r="H670" s="1">
        <v>0</v>
      </c>
      <c r="I670" s="1">
        <v>-0.00123888511236292</v>
      </c>
      <c r="J670" s="1">
        <v>0.001145138257730327</v>
      </c>
      <c r="K670" s="1">
        <v>0.00896753715923615</v>
      </c>
    </row>
    <row r="671" spans="1:11">
      <c r="A671" s="11">
        <v>43874</v>
      </c>
      <c r="B671" s="1">
        <v>-0.001115187472336077</v>
      </c>
      <c r="C671" s="1">
        <v>-0.00571934034174415</v>
      </c>
      <c r="D671" s="1">
        <v>0.003389872121203119</v>
      </c>
      <c r="E671" s="1">
        <v>-0.00263392448990496</v>
      </c>
      <c r="F671" s="1">
        <v>0.0416115903440184</v>
      </c>
      <c r="G671" s="1">
        <v>0.006761355498214439</v>
      </c>
      <c r="H671" s="1">
        <v>-0.002749694949941817</v>
      </c>
      <c r="I671" s="1">
        <v>0</v>
      </c>
      <c r="J671" s="1">
        <v>0</v>
      </c>
      <c r="K671" s="1">
        <v>0</v>
      </c>
    </row>
    <row r="672" spans="1:11">
      <c r="A672" s="11">
        <v>43875</v>
      </c>
      <c r="B672" s="1">
        <v>0</v>
      </c>
      <c r="C672" s="1">
        <v>0</v>
      </c>
      <c r="D672" s="1">
        <v>0</v>
      </c>
      <c r="E672" s="1">
        <v>0</v>
      </c>
      <c r="F672" s="1">
        <v>0</v>
      </c>
      <c r="G672" s="1">
        <v>0</v>
      </c>
      <c r="H672" s="1">
        <v>0</v>
      </c>
      <c r="I672" s="1">
        <v>0.01105094162425058</v>
      </c>
      <c r="J672" s="1">
        <v>0.00667173350938377</v>
      </c>
      <c r="K672" s="1">
        <v>0.005444902418199948</v>
      </c>
    </row>
    <row r="673" spans="1:11">
      <c r="A673" s="11">
        <v>43877</v>
      </c>
      <c r="B673" s="1">
        <v>0.0122813720221937</v>
      </c>
      <c r="C673" s="1">
        <v>0.007048532215655046</v>
      </c>
      <c r="D673" s="1">
        <v>0.01689181730419698</v>
      </c>
      <c r="E673" s="1">
        <v>0.01056344238558427</v>
      </c>
      <c r="F673" s="1">
        <v>0.02029174395235578</v>
      </c>
      <c r="G673" s="1">
        <v>0.014103382777644</v>
      </c>
      <c r="H673" s="1">
        <v>0.005349172232158361</v>
      </c>
      <c r="I673" s="1">
        <v>0</v>
      </c>
      <c r="J673" s="1">
        <v>0</v>
      </c>
      <c r="K673" s="1">
        <v>0</v>
      </c>
    </row>
    <row r="674" spans="1:11">
      <c r="A674" s="11">
        <v>43878</v>
      </c>
      <c r="B674" s="1">
        <v>-0.01599266593070015</v>
      </c>
      <c r="C674" s="1">
        <v>-0.007321050932582285</v>
      </c>
      <c r="D674" s="1">
        <v>-0.01661122355077804</v>
      </c>
      <c r="E674" s="1">
        <v>-0.02526134708505157</v>
      </c>
      <c r="F674" s="1">
        <v>0.003894738046685609</v>
      </c>
      <c r="G674" s="1">
        <v>0.005298037032380964</v>
      </c>
      <c r="H674" s="1">
        <v>-0.008977749157767279</v>
      </c>
      <c r="I674" s="1">
        <v>0</v>
      </c>
      <c r="J674" s="1">
        <v>0</v>
      </c>
      <c r="K674" s="1">
        <v>0</v>
      </c>
    </row>
    <row r="675" spans="1:11">
      <c r="A675" s="11">
        <v>43879</v>
      </c>
      <c r="B675" s="1">
        <v>0</v>
      </c>
      <c r="C675" s="1">
        <v>0</v>
      </c>
      <c r="D675" s="1">
        <v>0</v>
      </c>
      <c r="E675" s="1">
        <v>0</v>
      </c>
      <c r="F675" s="1">
        <v>0</v>
      </c>
      <c r="G675" s="1">
        <v>0</v>
      </c>
      <c r="H675" s="1">
        <v>0</v>
      </c>
      <c r="I675" s="1">
        <v>-0.008699491591370068</v>
      </c>
      <c r="J675" s="1">
        <v>-0.01237386288900399</v>
      </c>
      <c r="K675" s="1">
        <v>-0.01011379696137371</v>
      </c>
    </row>
    <row r="676" spans="1:11">
      <c r="A676" s="11">
        <v>43879</v>
      </c>
      <c r="B676" s="1">
        <v>0.0001868406070724138</v>
      </c>
      <c r="C676" s="1">
        <v>0.02115251685052555</v>
      </c>
      <c r="D676" s="1">
        <v>0.01351339759378378</v>
      </c>
      <c r="E676" s="1">
        <v>0.009830175977718181</v>
      </c>
      <c r="F676" s="1">
        <v>-0.03091337187136134</v>
      </c>
      <c r="G676" s="1">
        <v>0.007905104935082008</v>
      </c>
      <c r="H676" s="1">
        <v>0.01153151259796004</v>
      </c>
      <c r="I676" s="1">
        <v>0</v>
      </c>
      <c r="J676" s="1">
        <v>0</v>
      </c>
      <c r="K676" s="1">
        <v>0</v>
      </c>
    </row>
    <row r="677" spans="1:11">
      <c r="A677" s="11">
        <v>43880</v>
      </c>
      <c r="B677" s="1">
        <v>0</v>
      </c>
      <c r="C677" s="1">
        <v>0</v>
      </c>
      <c r="D677" s="1">
        <v>0</v>
      </c>
      <c r="E677" s="1">
        <v>0</v>
      </c>
      <c r="F677" s="1">
        <v>0</v>
      </c>
      <c r="G677" s="1">
        <v>0</v>
      </c>
      <c r="H677" s="1">
        <v>0</v>
      </c>
      <c r="I677" s="1">
        <v>0.005400659153621534</v>
      </c>
      <c r="J677" s="1">
        <v>-0.006360975269395608</v>
      </c>
      <c r="K677" s="1">
        <v>-0.0003219090652877288</v>
      </c>
    </row>
    <row r="678" spans="1:11">
      <c r="A678" s="11">
        <v>43880</v>
      </c>
      <c r="B678" s="1">
        <v>0.02465442101179449</v>
      </c>
      <c r="C678" s="1">
        <v>0.03293652196659358</v>
      </c>
      <c r="D678" s="1">
        <v>0.005000027056047962</v>
      </c>
      <c r="E678" s="1">
        <v>-0.007964628649159367</v>
      </c>
      <c r="F678" s="1">
        <v>0.0008092367695071712</v>
      </c>
      <c r="G678" s="1">
        <v>0.005882413493828897</v>
      </c>
      <c r="H678" s="1">
        <v>0.01960764485211275</v>
      </c>
      <c r="I678" s="1">
        <v>0</v>
      </c>
      <c r="J678" s="1">
        <v>0</v>
      </c>
      <c r="K678" s="1">
        <v>0</v>
      </c>
    </row>
    <row r="679" spans="1:11">
      <c r="A679" s="11">
        <v>43881</v>
      </c>
      <c r="B679" s="1">
        <v>0</v>
      </c>
      <c r="C679" s="1">
        <v>0</v>
      </c>
      <c r="D679" s="1">
        <v>0</v>
      </c>
      <c r="E679" s="1">
        <v>0</v>
      </c>
      <c r="F679" s="1">
        <v>0</v>
      </c>
      <c r="G679" s="1">
        <v>0</v>
      </c>
      <c r="H679" s="1">
        <v>0</v>
      </c>
      <c r="I679" s="1">
        <v>-0.01007185242409303</v>
      </c>
      <c r="J679" s="1">
        <v>-0.001163779438768442</v>
      </c>
      <c r="K679" s="1">
        <v>-0.006438151541816595</v>
      </c>
    </row>
    <row r="680" spans="1:11">
      <c r="A680" s="11">
        <v>43881</v>
      </c>
      <c r="B680" s="1">
        <v>-0.01057245407446128</v>
      </c>
      <c r="C680" s="1">
        <v>-0.001152621734822112</v>
      </c>
      <c r="D680" s="1">
        <v>0.009950302331224181</v>
      </c>
      <c r="E680" s="1">
        <v>0.00713642050298624</v>
      </c>
      <c r="F680" s="1">
        <v>0.0227668712149367</v>
      </c>
      <c r="G680" s="1">
        <v>-0.00909678872324593</v>
      </c>
      <c r="H680" s="1">
        <v>-0.004579444434676616</v>
      </c>
      <c r="I680" s="1">
        <v>0</v>
      </c>
      <c r="J680" s="1">
        <v>0</v>
      </c>
      <c r="K680" s="1">
        <v>0</v>
      </c>
    </row>
    <row r="681" spans="1:11">
      <c r="A681" s="11">
        <v>43882</v>
      </c>
      <c r="B681" s="1">
        <v>0</v>
      </c>
      <c r="C681" s="1">
        <v>0</v>
      </c>
      <c r="D681" s="1">
        <v>0</v>
      </c>
      <c r="E681" s="1">
        <v>0</v>
      </c>
      <c r="F681" s="1">
        <v>0</v>
      </c>
      <c r="G681" s="1">
        <v>0</v>
      </c>
      <c r="H681" s="1">
        <v>0</v>
      </c>
      <c r="I681" s="1">
        <v>-0.01141747505971225</v>
      </c>
      <c r="J681" s="1">
        <v>0.0007768888818515673</v>
      </c>
      <c r="K681" s="1">
        <v>0.001296066585081856</v>
      </c>
    </row>
    <row r="682" spans="1:11">
      <c r="A682" s="11">
        <v>43884</v>
      </c>
      <c r="B682" s="1">
        <v>0.01160656816807459</v>
      </c>
      <c r="C682" s="1">
        <v>-0.02230764141702235</v>
      </c>
      <c r="D682" s="1">
        <v>-0.02134649229317909</v>
      </c>
      <c r="E682" s="1">
        <v>-0.01682896027018521</v>
      </c>
      <c r="F682" s="1">
        <v>0.04052594924048614</v>
      </c>
      <c r="G682" s="1">
        <v>-0.01901651153115136</v>
      </c>
      <c r="H682" s="1">
        <v>-0.02309314021870323</v>
      </c>
      <c r="I682" s="1">
        <v>0</v>
      </c>
      <c r="J682" s="1">
        <v>0</v>
      </c>
      <c r="K682" s="1">
        <v>0</v>
      </c>
    </row>
    <row r="683" spans="1:11">
      <c r="A683" s="11">
        <v>43885</v>
      </c>
      <c r="B683" s="1">
        <v>0</v>
      </c>
      <c r="C683" s="1">
        <v>0</v>
      </c>
      <c r="D683" s="1">
        <v>0</v>
      </c>
      <c r="E683" s="1">
        <v>0</v>
      </c>
      <c r="F683" s="1">
        <v>0</v>
      </c>
      <c r="G683" s="1">
        <v>0</v>
      </c>
      <c r="H683" s="1">
        <v>0</v>
      </c>
      <c r="I683" s="1">
        <v>-0.03224699529825026</v>
      </c>
      <c r="J683" s="1">
        <v>-0.04463417858275509</v>
      </c>
      <c r="K683" s="1">
        <v>-0.02491515460302096</v>
      </c>
    </row>
    <row r="684" spans="1:11">
      <c r="A684" s="11">
        <v>43885</v>
      </c>
      <c r="B684" s="1">
        <v>-0.008741528156087419</v>
      </c>
      <c r="C684" s="1">
        <v>-0.01416206341449178</v>
      </c>
      <c r="D684" s="1">
        <v>-0.003355676105739502</v>
      </c>
      <c r="E684" s="1">
        <v>-0.01351353210888495</v>
      </c>
      <c r="F684" s="1">
        <v>0.03718806690362886</v>
      </c>
      <c r="G684" s="1">
        <v>-0.02807478437840216</v>
      </c>
      <c r="H684" s="1">
        <v>-0.01137817132392993</v>
      </c>
      <c r="I684" s="1">
        <v>0</v>
      </c>
      <c r="J684" s="1">
        <v>0</v>
      </c>
      <c r="K684" s="1">
        <v>0</v>
      </c>
    </row>
    <row r="685" spans="1:11">
      <c r="A685" s="11">
        <v>43886</v>
      </c>
      <c r="B685" s="1">
        <v>0</v>
      </c>
      <c r="C685" s="1">
        <v>0</v>
      </c>
      <c r="D685" s="1">
        <v>0</v>
      </c>
      <c r="E685" s="1">
        <v>0</v>
      </c>
      <c r="F685" s="1">
        <v>0</v>
      </c>
      <c r="G685" s="1">
        <v>0</v>
      </c>
      <c r="H685" s="1">
        <v>0</v>
      </c>
      <c r="I685" s="1">
        <v>-0.04135653420271623</v>
      </c>
      <c r="J685" s="1">
        <v>-0.03107874109114184</v>
      </c>
      <c r="K685" s="1">
        <v>-0.02679605325866574</v>
      </c>
    </row>
    <row r="686" spans="1:11">
      <c r="A686" s="11">
        <v>43886</v>
      </c>
      <c r="B686" s="1">
        <v>-0.002388462154193416</v>
      </c>
      <c r="C686" s="1">
        <v>-0.00957700577273557</v>
      </c>
      <c r="D686" s="1">
        <v>-0.02020198764181302</v>
      </c>
      <c r="E686" s="1">
        <v>0.01369864924530995</v>
      </c>
      <c r="F686" s="1">
        <v>-0.0442594423861552</v>
      </c>
      <c r="G686" s="1">
        <v>-0.000687868570833805</v>
      </c>
      <c r="H686" s="1">
        <v>-0.001032834040334274</v>
      </c>
      <c r="I686" s="1">
        <v>0</v>
      </c>
      <c r="J686" s="1">
        <v>0</v>
      </c>
      <c r="K686" s="1">
        <v>0</v>
      </c>
    </row>
    <row r="687" spans="1:11">
      <c r="A687" s="11">
        <v>43887</v>
      </c>
      <c r="B687" s="1">
        <v>0</v>
      </c>
      <c r="C687" s="1">
        <v>0</v>
      </c>
      <c r="D687" s="1">
        <v>0</v>
      </c>
      <c r="E687" s="1">
        <v>0</v>
      </c>
      <c r="F687" s="1">
        <v>0</v>
      </c>
      <c r="G687" s="1">
        <v>0</v>
      </c>
      <c r="H687" s="1">
        <v>0</v>
      </c>
      <c r="I687" s="1">
        <v>0.00283497203833738</v>
      </c>
      <c r="J687" s="1">
        <v>-0.02410879574041225</v>
      </c>
      <c r="K687" s="1">
        <v>-0.01346854152161625</v>
      </c>
    </row>
    <row r="688" spans="1:11">
      <c r="A688" s="11">
        <v>43887</v>
      </c>
      <c r="B688" s="1">
        <v>0.0112339102628134</v>
      </c>
      <c r="C688" s="1">
        <v>0.01772762144964202</v>
      </c>
      <c r="D688" s="1">
        <v>0.008590991560058825</v>
      </c>
      <c r="E688" s="1">
        <v>0.05495496042418191</v>
      </c>
      <c r="F688" s="1">
        <v>-0.01129480097115609</v>
      </c>
      <c r="G688" s="1">
        <v>0.01582935491387505</v>
      </c>
      <c r="H688" s="1">
        <v>0.01275032219950489</v>
      </c>
      <c r="I688" s="1">
        <v>0</v>
      </c>
      <c r="J688" s="1">
        <v>0</v>
      </c>
      <c r="K688" s="1">
        <v>0</v>
      </c>
    </row>
    <row r="689" spans="1:11">
      <c r="A689" s="11">
        <v>43888</v>
      </c>
      <c r="B689" s="1">
        <v>0</v>
      </c>
      <c r="C689" s="1">
        <v>0</v>
      </c>
      <c r="D689" s="1">
        <v>0</v>
      </c>
      <c r="E689" s="1">
        <v>0</v>
      </c>
      <c r="F689" s="1">
        <v>0</v>
      </c>
      <c r="G689" s="1">
        <v>0</v>
      </c>
      <c r="H689" s="1">
        <v>0</v>
      </c>
      <c r="I689" s="1">
        <v>-0.02667143885742684</v>
      </c>
      <c r="J689" s="1">
        <v>-0.04618695337641765</v>
      </c>
      <c r="K689" s="1">
        <v>-0.05020323925416592</v>
      </c>
    </row>
    <row r="690" spans="1:11">
      <c r="A690" s="11">
        <v>43888</v>
      </c>
      <c r="B690" s="1">
        <v>-0.0338735437614649</v>
      </c>
      <c r="C690" s="1">
        <v>-0.04513062880772656</v>
      </c>
      <c r="D690" s="1">
        <v>-0.02896071310251558</v>
      </c>
      <c r="E690" s="1">
        <v>-0.02391119933805241</v>
      </c>
      <c r="F690" s="1">
        <v>-0.02488775658513909</v>
      </c>
      <c r="G690" s="1">
        <v>-0.04065037835258722</v>
      </c>
      <c r="H690" s="1">
        <v>-0.02794751653144667</v>
      </c>
      <c r="I690" s="1">
        <v>0</v>
      </c>
      <c r="J690" s="1">
        <v>0</v>
      </c>
      <c r="K690" s="1">
        <v>0</v>
      </c>
    </row>
    <row r="691" spans="1:11">
      <c r="A691" s="11">
        <v>43889</v>
      </c>
      <c r="B691" s="1">
        <v>0</v>
      </c>
      <c r="C691" s="1">
        <v>0</v>
      </c>
      <c r="D691" s="1">
        <v>0</v>
      </c>
      <c r="E691" s="1">
        <v>0</v>
      </c>
      <c r="F691" s="1">
        <v>0</v>
      </c>
      <c r="G691" s="1">
        <v>0</v>
      </c>
      <c r="H691" s="1">
        <v>0</v>
      </c>
      <c r="I691" s="1">
        <v>-0.02727641887659538</v>
      </c>
      <c r="J691" s="1">
        <v>-0.03491012206887256</v>
      </c>
      <c r="K691" s="1">
        <v>-0.03775807865283898</v>
      </c>
    </row>
    <row r="692" spans="1:11">
      <c r="A692" s="11">
        <v>43891</v>
      </c>
      <c r="B692" s="1">
        <v>0.02431662712414617</v>
      </c>
      <c r="C692" s="1">
        <v>0.01699834129820421</v>
      </c>
      <c r="D692" s="1">
        <v>0.01052622508379342</v>
      </c>
      <c r="E692" s="1">
        <v>0.05424315838955085</v>
      </c>
      <c r="F692" s="1">
        <v>0.01661078421976159</v>
      </c>
      <c r="G692" s="1">
        <v>0.01836151710402567</v>
      </c>
      <c r="H692" s="1">
        <v>0.0274454528055359</v>
      </c>
      <c r="I692" s="1">
        <v>0</v>
      </c>
      <c r="J692" s="1">
        <v>0</v>
      </c>
      <c r="K692" s="1">
        <v>0</v>
      </c>
    </row>
    <row r="693" spans="1:11">
      <c r="A693" s="11">
        <v>43892</v>
      </c>
      <c r="B693" s="1">
        <v>0</v>
      </c>
      <c r="C693" s="1">
        <v>0</v>
      </c>
      <c r="D693" s="1">
        <v>0</v>
      </c>
      <c r="E693" s="1">
        <v>0</v>
      </c>
      <c r="F693" s="1">
        <v>0</v>
      </c>
      <c r="G693" s="1">
        <v>0</v>
      </c>
      <c r="H693" s="1">
        <v>0</v>
      </c>
      <c r="I693" s="1">
        <v>0.05945758799056322</v>
      </c>
      <c r="J693" s="1">
        <v>0.05694321736641261</v>
      </c>
      <c r="K693" s="1">
        <v>0.07049867164342616</v>
      </c>
    </row>
    <row r="694" spans="1:11">
      <c r="A694" s="11">
        <v>43892</v>
      </c>
      <c r="B694" s="1">
        <v>0.002944432775862094</v>
      </c>
      <c r="C694" s="1">
        <v>0.01402365654692583</v>
      </c>
      <c r="D694" s="1">
        <v>0.01215274641272535</v>
      </c>
      <c r="E694" s="1">
        <v>-0.03319494432750469</v>
      </c>
      <c r="F694" s="1">
        <v>0.07828118479506063</v>
      </c>
      <c r="G694" s="1">
        <v>-0.006934772029333236</v>
      </c>
      <c r="H694" s="1">
        <v>0.02485237816390717</v>
      </c>
      <c r="I694" s="1">
        <v>0</v>
      </c>
      <c r="J694" s="1">
        <v>0</v>
      </c>
      <c r="K694" s="1">
        <v>0</v>
      </c>
    </row>
    <row r="695" spans="1:11">
      <c r="A695" s="11">
        <v>43893</v>
      </c>
      <c r="B695" s="1">
        <v>0</v>
      </c>
      <c r="C695" s="1">
        <v>0</v>
      </c>
      <c r="D695" s="1">
        <v>0</v>
      </c>
      <c r="E695" s="1">
        <v>0</v>
      </c>
      <c r="F695" s="1">
        <v>0</v>
      </c>
      <c r="G695" s="1">
        <v>0</v>
      </c>
      <c r="H695" s="1">
        <v>0</v>
      </c>
      <c r="I695" s="1">
        <v>-0.0443574533583585</v>
      </c>
      <c r="J695" s="1">
        <v>-0.04327693417966572</v>
      </c>
      <c r="K695" s="1">
        <v>-0.03079793933231756</v>
      </c>
    </row>
    <row r="696" spans="1:11">
      <c r="A696" s="11">
        <v>43893</v>
      </c>
      <c r="B696" s="1">
        <v>-0.00458719800182783</v>
      </c>
      <c r="C696" s="1">
        <v>0.007236432732291131</v>
      </c>
      <c r="D696" s="1">
        <v>0.01200690184448772</v>
      </c>
      <c r="E696" s="1">
        <v>0.0008583034281930413</v>
      </c>
      <c r="F696" s="1">
        <v>-0.01900819427157396</v>
      </c>
      <c r="G696" s="1">
        <v>-0.0006982907572874453</v>
      </c>
      <c r="H696" s="1">
        <v>0.01430384271003393</v>
      </c>
      <c r="I696" s="1">
        <v>0</v>
      </c>
      <c r="J696" s="1">
        <v>0</v>
      </c>
      <c r="K696" s="1">
        <v>0</v>
      </c>
    </row>
    <row r="697" spans="1:11">
      <c r="A697" s="11">
        <v>43894</v>
      </c>
      <c r="B697" s="1">
        <v>0</v>
      </c>
      <c r="C697" s="1">
        <v>0</v>
      </c>
      <c r="D697" s="1">
        <v>0</v>
      </c>
      <c r="E697" s="1">
        <v>0</v>
      </c>
      <c r="F697" s="1">
        <v>0</v>
      </c>
      <c r="G697" s="1">
        <v>0</v>
      </c>
      <c r="H697" s="1">
        <v>0</v>
      </c>
      <c r="I697" s="1">
        <v>0.05257083137254592</v>
      </c>
      <c r="J697" s="1">
        <v>0.0281560630244535</v>
      </c>
      <c r="K697" s="1">
        <v>0.04862637552757665</v>
      </c>
    </row>
    <row r="698" spans="1:11">
      <c r="A698" s="11">
        <v>43894</v>
      </c>
      <c r="B698" s="1">
        <v>0.04221202323631945</v>
      </c>
      <c r="C698" s="1">
        <v>0.06330325804767201</v>
      </c>
      <c r="D698" s="1">
        <v>0.02372882264715925</v>
      </c>
      <c r="E698" s="1">
        <v>0.003430577728707807</v>
      </c>
      <c r="F698" s="1">
        <v>0.0163807336514139</v>
      </c>
      <c r="G698" s="1">
        <v>0.03004894220705756</v>
      </c>
      <c r="H698" s="1">
        <v>0.0372744383330188</v>
      </c>
      <c r="I698" s="1">
        <v>0</v>
      </c>
      <c r="J698" s="1">
        <v>0</v>
      </c>
      <c r="K698" s="1">
        <v>0</v>
      </c>
    </row>
    <row r="699" spans="1:11">
      <c r="A699" s="11">
        <v>43895</v>
      </c>
      <c r="B699" s="1">
        <v>0</v>
      </c>
      <c r="C699" s="1">
        <v>0</v>
      </c>
      <c r="D699" s="1">
        <v>0</v>
      </c>
      <c r="E699" s="1">
        <v>0</v>
      </c>
      <c r="F699" s="1">
        <v>0</v>
      </c>
      <c r="G699" s="1">
        <v>0</v>
      </c>
      <c r="H699" s="1">
        <v>0</v>
      </c>
      <c r="I699" s="1">
        <v>-0.01912536078135996</v>
      </c>
      <c r="J699" s="1">
        <v>-0.06666651416273517</v>
      </c>
      <c r="K699" s="1">
        <v>-0.05283365644718574</v>
      </c>
    </row>
    <row r="700" spans="1:11">
      <c r="A700" s="11">
        <v>43895</v>
      </c>
      <c r="B700" s="1">
        <v>-0.01308809992143811</v>
      </c>
      <c r="C700" s="1">
        <v>-0.02349846719760018</v>
      </c>
      <c r="D700" s="1">
        <v>-0.02980141441234074</v>
      </c>
      <c r="E700" s="1">
        <v>-0.01794872740023246</v>
      </c>
      <c r="F700" s="1">
        <v>0.008728021127458518</v>
      </c>
      <c r="G700" s="1">
        <v>-0.01967447858435578</v>
      </c>
      <c r="H700" s="1">
        <v>-0.013236508146934</v>
      </c>
      <c r="I700" s="1">
        <v>0</v>
      </c>
      <c r="J700" s="1">
        <v>0</v>
      </c>
      <c r="K700" s="1">
        <v>0</v>
      </c>
    </row>
    <row r="701" spans="1:11">
      <c r="A701" s="11">
        <v>43896</v>
      </c>
      <c r="B701" s="1">
        <v>0</v>
      </c>
      <c r="C701" s="1">
        <v>0</v>
      </c>
      <c r="D701" s="1">
        <v>0</v>
      </c>
      <c r="E701" s="1">
        <v>0</v>
      </c>
      <c r="F701" s="1">
        <v>0</v>
      </c>
      <c r="G701" s="1">
        <v>0</v>
      </c>
      <c r="H701" s="1">
        <v>0</v>
      </c>
      <c r="I701" s="1">
        <v>0.01515150172132507</v>
      </c>
      <c r="J701" s="1">
        <v>-0.01924029590681586</v>
      </c>
      <c r="K701" s="1">
        <v>-0.01217043843246823</v>
      </c>
    </row>
    <row r="702" spans="1:11">
      <c r="A702" s="11">
        <v>43898</v>
      </c>
      <c r="B702" s="1">
        <v>-0.03422939151619742</v>
      </c>
      <c r="C702" s="1">
        <v>-0.02860004179414499</v>
      </c>
      <c r="D702" s="1">
        <v>-0.07337878758927907</v>
      </c>
      <c r="E702" s="1">
        <v>-0.04003480083473832</v>
      </c>
      <c r="F702" s="1">
        <v>0.009601586849651511</v>
      </c>
      <c r="G702" s="1">
        <v>-0.03875421416421143</v>
      </c>
      <c r="H702" s="1">
        <v>-0.03590656402663339</v>
      </c>
      <c r="I702" s="1">
        <v>0</v>
      </c>
      <c r="J702" s="1">
        <v>0</v>
      </c>
      <c r="K702" s="1">
        <v>0</v>
      </c>
    </row>
    <row r="703" spans="1:11">
      <c r="A703" s="11">
        <v>43899</v>
      </c>
      <c r="B703" s="1">
        <v>0</v>
      </c>
      <c r="C703" s="1">
        <v>0</v>
      </c>
      <c r="D703" s="1">
        <v>0</v>
      </c>
      <c r="E703" s="1">
        <v>0</v>
      </c>
      <c r="F703" s="1">
        <v>0</v>
      </c>
      <c r="G703" s="1">
        <v>0</v>
      </c>
      <c r="H703" s="1">
        <v>0</v>
      </c>
      <c r="I703" s="1">
        <v>-0.05774419744500914</v>
      </c>
      <c r="J703" s="1">
        <v>-0.0782245835353389</v>
      </c>
      <c r="K703" s="1">
        <v>-0.1076161877445997</v>
      </c>
    </row>
    <row r="704" spans="1:11">
      <c r="A704" s="11">
        <v>43899</v>
      </c>
      <c r="B704" s="1">
        <v>0.03080344685724867</v>
      </c>
      <c r="C704" s="1">
        <v>0.0339533387675639</v>
      </c>
      <c r="D704" s="1">
        <v>0.007366573137603805</v>
      </c>
      <c r="E704" s="1">
        <v>0.01722573370675962</v>
      </c>
      <c r="F704" s="1">
        <v>-0.02492203030664908</v>
      </c>
      <c r="G704" s="1">
        <v>0.01367892925857506</v>
      </c>
      <c r="H704" s="1">
        <v>0.03769267982102087</v>
      </c>
      <c r="I704" s="1">
        <v>0</v>
      </c>
      <c r="J704" s="1">
        <v>0</v>
      </c>
      <c r="K704" s="1">
        <v>0</v>
      </c>
    </row>
    <row r="705" spans="1:11">
      <c r="A705" s="11">
        <v>43900</v>
      </c>
      <c r="B705" s="1">
        <v>0</v>
      </c>
      <c r="C705" s="1">
        <v>0</v>
      </c>
      <c r="D705" s="1">
        <v>0</v>
      </c>
      <c r="E705" s="1">
        <v>0</v>
      </c>
      <c r="F705" s="1">
        <v>0</v>
      </c>
      <c r="G705" s="1">
        <v>0</v>
      </c>
      <c r="H705" s="1">
        <v>0</v>
      </c>
      <c r="I705" s="1">
        <v>0.05011714173748683</v>
      </c>
      <c r="J705" s="1">
        <v>0.04336241852154732</v>
      </c>
      <c r="K705" s="1">
        <v>0.03817591758041194</v>
      </c>
    </row>
    <row r="706" spans="1:11">
      <c r="A706" s="11">
        <v>43900</v>
      </c>
      <c r="B706" s="1">
        <v>-0.01944181747752072</v>
      </c>
      <c r="C706" s="1">
        <v>-0.005664494759238026</v>
      </c>
      <c r="D706" s="1">
        <v>-0.00182821394113386</v>
      </c>
      <c r="E706" s="1">
        <v>-0.005347665097148013</v>
      </c>
      <c r="F706" s="1">
        <v>-0.04032365662301785</v>
      </c>
      <c r="G706" s="1">
        <v>-0.01136376095069758</v>
      </c>
      <c r="H706" s="1">
        <v>0.002180010200267812</v>
      </c>
      <c r="I706" s="1">
        <v>0</v>
      </c>
      <c r="J706" s="1">
        <v>0</v>
      </c>
      <c r="K706" s="1">
        <v>0</v>
      </c>
    </row>
    <row r="707" spans="1:11">
      <c r="A707" s="11">
        <v>43901</v>
      </c>
      <c r="B707" s="1">
        <v>0</v>
      </c>
      <c r="C707" s="1">
        <v>0</v>
      </c>
      <c r="D707" s="1">
        <v>0</v>
      </c>
      <c r="E707" s="1">
        <v>0</v>
      </c>
      <c r="F707" s="1">
        <v>0</v>
      </c>
      <c r="G707" s="1">
        <v>0</v>
      </c>
      <c r="H707" s="1">
        <v>0</v>
      </c>
      <c r="I707" s="1">
        <v>-0.03449573836895548</v>
      </c>
      <c r="J707" s="1">
        <v>-0.05813352463387733</v>
      </c>
      <c r="K707" s="1">
        <v>-0.06538388931012684</v>
      </c>
    </row>
    <row r="708" spans="1:11">
      <c r="A708" s="11">
        <v>43901</v>
      </c>
      <c r="B708" s="1">
        <v>-0.02368285844195206</v>
      </c>
      <c r="C708" s="1">
        <v>-0.0297150598908964</v>
      </c>
      <c r="D708" s="1">
        <v>-0.04212456362691597</v>
      </c>
      <c r="E708" s="1">
        <v>-0.03405007345273248</v>
      </c>
      <c r="F708" s="1">
        <v>-0.0194023378657836</v>
      </c>
      <c r="G708" s="1">
        <v>-0.02729875056001019</v>
      </c>
      <c r="H708" s="1">
        <v>-0.01728076478945739</v>
      </c>
      <c r="I708" s="1">
        <v>0</v>
      </c>
      <c r="J708" s="1">
        <v>0</v>
      </c>
      <c r="K708" s="1">
        <v>0</v>
      </c>
    </row>
    <row r="709" spans="1:11">
      <c r="A709" s="11">
        <v>43902</v>
      </c>
      <c r="B709" s="1">
        <v>0</v>
      </c>
      <c r="C709" s="1">
        <v>0</v>
      </c>
      <c r="D709" s="1">
        <v>0</v>
      </c>
      <c r="E709" s="1">
        <v>0</v>
      </c>
      <c r="F709" s="1">
        <v>0</v>
      </c>
      <c r="G709" s="1">
        <v>0</v>
      </c>
      <c r="H709" s="1">
        <v>0</v>
      </c>
      <c r="I709" s="1">
        <v>-0.042899158157641</v>
      </c>
      <c r="J709" s="1">
        <v>-0.1494313688078448</v>
      </c>
      <c r="K709" s="1">
        <v>-0.09669067929222219</v>
      </c>
    </row>
    <row r="710" spans="1:11">
      <c r="A710" s="11">
        <v>43902</v>
      </c>
      <c r="B710" s="1">
        <v>-0.02406911610301599</v>
      </c>
      <c r="C710" s="1">
        <v>-0.02729300896469766</v>
      </c>
      <c r="D710" s="1">
        <v>-0.01720842563256197</v>
      </c>
      <c r="E710" s="1">
        <v>-0.006493509740806314</v>
      </c>
      <c r="F710" s="1">
        <v>0.008684648204438261</v>
      </c>
      <c r="G710" s="1">
        <v>-0.01550963196082522</v>
      </c>
      <c r="H710" s="1">
        <v>-0.02324981171250584</v>
      </c>
      <c r="I710" s="1">
        <v>0</v>
      </c>
      <c r="J710" s="1">
        <v>0</v>
      </c>
      <c r="K710" s="1">
        <v>0</v>
      </c>
    </row>
    <row r="711" spans="1:11">
      <c r="A711" s="11">
        <v>43903</v>
      </c>
      <c r="B711" s="1">
        <v>0</v>
      </c>
      <c r="C711" s="1">
        <v>0</v>
      </c>
      <c r="D711" s="1">
        <v>0</v>
      </c>
      <c r="E711" s="1">
        <v>0</v>
      </c>
      <c r="F711" s="1">
        <v>0</v>
      </c>
      <c r="G711" s="1">
        <v>0</v>
      </c>
      <c r="H711" s="1">
        <v>0</v>
      </c>
      <c r="I711" s="1">
        <v>0.09245393547842196</v>
      </c>
      <c r="J711" s="1">
        <v>0.1040737120274602</v>
      </c>
      <c r="K711" s="1">
        <v>0.1070404977294612</v>
      </c>
    </row>
    <row r="712" spans="1:11">
      <c r="A712" s="11">
        <v>43905</v>
      </c>
      <c r="B712" s="1">
        <v>-0.0346820629954363</v>
      </c>
      <c r="C712" s="1">
        <v>-0.05391508692560243</v>
      </c>
      <c r="D712" s="1">
        <v>-0.06031125710524921</v>
      </c>
      <c r="E712" s="1">
        <v>-0.04855273093591472</v>
      </c>
      <c r="F712" s="1">
        <v>-0.02294604043936321</v>
      </c>
      <c r="G712" s="1">
        <v>-0.006751679175717173</v>
      </c>
      <c r="H712" s="1">
        <v>-0.04049363002834805</v>
      </c>
      <c r="I712" s="1">
        <v>0</v>
      </c>
      <c r="J712" s="1">
        <v>0</v>
      </c>
      <c r="K712" s="1">
        <v>0</v>
      </c>
    </row>
    <row r="713" spans="1:11">
      <c r="A713" s="11">
        <v>43906</v>
      </c>
      <c r="B713" s="1">
        <v>0</v>
      </c>
      <c r="C713" s="1">
        <v>0</v>
      </c>
      <c r="D713" s="1">
        <v>0</v>
      </c>
      <c r="E713" s="1">
        <v>0</v>
      </c>
      <c r="F713" s="1">
        <v>0</v>
      </c>
      <c r="G713" s="1">
        <v>0</v>
      </c>
      <c r="H713" s="1">
        <v>0</v>
      </c>
      <c r="I713" s="1">
        <v>-0.09785656732201453</v>
      </c>
      <c r="J713" s="1">
        <v>-0.1643123488230643</v>
      </c>
      <c r="K713" s="1">
        <v>-0.08397090455653611</v>
      </c>
    </row>
    <row r="714" spans="1:11">
      <c r="A714" s="11">
        <v>43906</v>
      </c>
      <c r="B714" s="1">
        <v>-0.0219561721883158</v>
      </c>
      <c r="C714" s="1">
        <v>-0.03017501925306776</v>
      </c>
      <c r="D714" s="1">
        <v>-0.006211213311350661</v>
      </c>
      <c r="E714" s="1">
        <v>-0.01864580301462293</v>
      </c>
      <c r="F714" s="1">
        <v>0.0075650223389232</v>
      </c>
      <c r="G714" s="1">
        <v>-0.01888222062546629</v>
      </c>
      <c r="H714" s="1">
        <v>-0.02052487350827148</v>
      </c>
      <c r="I714" s="1">
        <v>0</v>
      </c>
      <c r="J714" s="1">
        <v>0</v>
      </c>
      <c r="K714" s="1">
        <v>0</v>
      </c>
    </row>
    <row r="715" spans="1:11">
      <c r="A715" s="11">
        <v>43907</v>
      </c>
      <c r="B715" s="1">
        <v>0</v>
      </c>
      <c r="C715" s="1">
        <v>0</v>
      </c>
      <c r="D715" s="1">
        <v>0</v>
      </c>
      <c r="E715" s="1">
        <v>0</v>
      </c>
      <c r="F715" s="1">
        <v>0</v>
      </c>
      <c r="G715" s="1">
        <v>0</v>
      </c>
      <c r="H715" s="1">
        <v>0</v>
      </c>
      <c r="I715" s="1">
        <v>0.07914710658669954</v>
      </c>
      <c r="J715" s="1">
        <v>0.04001362559699873</v>
      </c>
      <c r="K715" s="1">
        <v>0.03483143188045701</v>
      </c>
    </row>
    <row r="716" spans="1:11">
      <c r="A716" s="11">
        <v>43907</v>
      </c>
      <c r="B716" s="1">
        <v>0.01897963806565461</v>
      </c>
      <c r="C716" s="1">
        <v>-0.03840347426819035</v>
      </c>
      <c r="D716" s="1">
        <v>-0.004166717974875667</v>
      </c>
      <c r="E716" s="1">
        <v>-0.02999995238031483</v>
      </c>
      <c r="F716" s="1">
        <v>-0.03325087422766604</v>
      </c>
      <c r="G716" s="1">
        <v>-0.02232476582421894</v>
      </c>
      <c r="H716" s="1">
        <v>-0.03550843688885708</v>
      </c>
      <c r="I716" s="1">
        <v>0</v>
      </c>
      <c r="J716" s="1">
        <v>0</v>
      </c>
      <c r="K716" s="1">
        <v>0</v>
      </c>
    </row>
    <row r="717" spans="1:11">
      <c r="A717" s="11">
        <v>43908</v>
      </c>
      <c r="B717" s="1">
        <v>0</v>
      </c>
      <c r="C717" s="1">
        <v>0</v>
      </c>
      <c r="D717" s="1">
        <v>0</v>
      </c>
      <c r="E717" s="1">
        <v>0</v>
      </c>
      <c r="F717" s="1">
        <v>0</v>
      </c>
      <c r="G717" s="1">
        <v>0</v>
      </c>
      <c r="H717" s="1">
        <v>0</v>
      </c>
      <c r="I717" s="1">
        <v>-0.00289326264172507</v>
      </c>
      <c r="J717" s="1">
        <v>-0.1618574137596636</v>
      </c>
      <c r="K717" s="1">
        <v>-0.1408915201796598</v>
      </c>
    </row>
    <row r="718" spans="1:11">
      <c r="A718" s="11">
        <v>43908</v>
      </c>
      <c r="B718" s="1">
        <v>-0.0240337178888026</v>
      </c>
      <c r="C718" s="1">
        <v>-0.05546819301110884</v>
      </c>
      <c r="D718" s="1">
        <v>-0.04393294454015129</v>
      </c>
      <c r="E718" s="1">
        <v>-0.05051558194568406</v>
      </c>
      <c r="F718" s="1">
        <v>-0.03388233783776318</v>
      </c>
      <c r="G718" s="1">
        <v>-0.01102367093621581</v>
      </c>
      <c r="H718" s="1">
        <v>-0.01189498838664971</v>
      </c>
      <c r="I718" s="1">
        <v>0</v>
      </c>
      <c r="J718" s="1">
        <v>0</v>
      </c>
      <c r="K718" s="1">
        <v>0</v>
      </c>
    </row>
    <row r="719" spans="1:11">
      <c r="A719" s="11">
        <v>43909</v>
      </c>
      <c r="B719" s="1">
        <v>0</v>
      </c>
      <c r="C719" s="1">
        <v>0</v>
      </c>
      <c r="D719" s="1">
        <v>0</v>
      </c>
      <c r="E719" s="1">
        <v>0</v>
      </c>
      <c r="F719" s="1">
        <v>0</v>
      </c>
      <c r="G719" s="1">
        <v>0</v>
      </c>
      <c r="H719" s="1">
        <v>0</v>
      </c>
      <c r="I719" s="1">
        <v>-0.06005564387519657</v>
      </c>
      <c r="J719" s="1">
        <v>0.06450350743230748</v>
      </c>
      <c r="K719" s="1">
        <v>-0.01138320057503794</v>
      </c>
    </row>
    <row r="720" spans="1:11">
      <c r="A720" s="11">
        <v>43909</v>
      </c>
      <c r="B720" s="1">
        <v>0.008824170194426051</v>
      </c>
      <c r="C720" s="1">
        <v>0.06352160079830749</v>
      </c>
      <c r="D720" s="1">
        <v>0.06345733360463757</v>
      </c>
      <c r="E720" s="1">
        <v>0.09663422366239915</v>
      </c>
      <c r="F720" s="1">
        <v>0.0484098865649587</v>
      </c>
      <c r="G720" s="1">
        <v>0.02308915094911534</v>
      </c>
      <c r="H720" s="1">
        <v>0.03943772855727024</v>
      </c>
      <c r="I720" s="1">
        <v>0</v>
      </c>
      <c r="J720" s="1">
        <v>0</v>
      </c>
      <c r="K720" s="1">
        <v>0</v>
      </c>
    </row>
    <row r="721" spans="1:11">
      <c r="A721" s="11">
        <v>43910</v>
      </c>
      <c r="B721" s="1">
        <v>0</v>
      </c>
      <c r="C721" s="1">
        <v>0</v>
      </c>
      <c r="D721" s="1">
        <v>0</v>
      </c>
      <c r="E721" s="1">
        <v>0</v>
      </c>
      <c r="F721" s="1">
        <v>0</v>
      </c>
      <c r="G721" s="1">
        <v>0</v>
      </c>
      <c r="H721" s="1">
        <v>0</v>
      </c>
      <c r="I721" s="1">
        <v>-0.08724806924808481</v>
      </c>
      <c r="J721" s="1">
        <v>-0.006319679110689647</v>
      </c>
      <c r="K721" s="1">
        <v>-0.01097856551791965</v>
      </c>
    </row>
    <row r="722" spans="1:11">
      <c r="A722" s="11">
        <v>43912</v>
      </c>
      <c r="B722" s="1">
        <v>-0.05329537400493001</v>
      </c>
      <c r="C722" s="1">
        <v>-0.0366279846769948</v>
      </c>
      <c r="D722" s="1">
        <v>0.01440316882047288</v>
      </c>
      <c r="E722" s="1">
        <v>-0.02079217873616135</v>
      </c>
      <c r="F722" s="1">
        <v>0.0235506873615241</v>
      </c>
      <c r="G722" s="1">
        <v>-0.02101164605310346</v>
      </c>
      <c r="H722" s="1">
        <v>-0.01572519733402578</v>
      </c>
      <c r="I722" s="1">
        <v>0</v>
      </c>
      <c r="J722" s="1">
        <v>0</v>
      </c>
      <c r="K722" s="1">
        <v>0</v>
      </c>
    </row>
    <row r="723" spans="1:11">
      <c r="A723" s="11">
        <v>43913</v>
      </c>
      <c r="B723" s="1">
        <v>0</v>
      </c>
      <c r="C723" s="1">
        <v>0</v>
      </c>
      <c r="D723" s="1">
        <v>0</v>
      </c>
      <c r="E723" s="1">
        <v>0</v>
      </c>
      <c r="F723" s="1">
        <v>0</v>
      </c>
      <c r="G723" s="1">
        <v>0</v>
      </c>
      <c r="H723" s="1">
        <v>0</v>
      </c>
      <c r="I723" s="1">
        <v>-0.07617670431128398</v>
      </c>
      <c r="J723" s="1">
        <v>-0.03890756553703956</v>
      </c>
      <c r="K723" s="1">
        <v>-0.008663883537587291</v>
      </c>
    </row>
    <row r="724" spans="1:11">
      <c r="A724" s="11">
        <v>43913</v>
      </c>
      <c r="B724" s="1">
        <v>0.03029651003298217</v>
      </c>
      <c r="C724" s="1">
        <v>0.04203281876861431</v>
      </c>
      <c r="D724" s="1">
        <v>0.03853965051471087</v>
      </c>
      <c r="E724" s="1">
        <v>0.04954511601354072</v>
      </c>
      <c r="F724" s="1">
        <v>0.002140423496334254</v>
      </c>
      <c r="G724" s="1">
        <v>0.02384740064709279</v>
      </c>
      <c r="H724" s="1">
        <v>0.03631009593536882</v>
      </c>
      <c r="I724" s="1">
        <v>0</v>
      </c>
      <c r="J724" s="1">
        <v>0</v>
      </c>
      <c r="K724" s="1">
        <v>0</v>
      </c>
    </row>
    <row r="725" spans="1:11">
      <c r="A725" s="11">
        <v>43914</v>
      </c>
      <c r="B725" s="1">
        <v>0</v>
      </c>
      <c r="C725" s="1">
        <v>0</v>
      </c>
      <c r="D725" s="1">
        <v>0</v>
      </c>
      <c r="E725" s="1">
        <v>0</v>
      </c>
      <c r="F725" s="1">
        <v>0</v>
      </c>
      <c r="G725" s="1">
        <v>0</v>
      </c>
      <c r="H725" s="1">
        <v>0</v>
      </c>
      <c r="I725" s="1">
        <v>0.1093602489156962</v>
      </c>
      <c r="J725" s="1">
        <v>0.1331256665454899</v>
      </c>
      <c r="K725" s="1">
        <v>0.06404495977903157</v>
      </c>
    </row>
    <row r="726" spans="1:11">
      <c r="A726" s="11">
        <v>43914</v>
      </c>
      <c r="B726" s="1">
        <v>0.03232536061785485</v>
      </c>
      <c r="C726" s="1">
        <v>0.04492122339065308</v>
      </c>
      <c r="D726" s="1">
        <v>0.0546875209596962</v>
      </c>
      <c r="E726" s="1">
        <v>0.02697496517290299</v>
      </c>
      <c r="F726" s="1">
        <v>0.04242818529755099</v>
      </c>
      <c r="G726" s="1">
        <v>0.03804344525249537</v>
      </c>
      <c r="H726" s="1">
        <v>0.02282198498516874</v>
      </c>
      <c r="I726" s="1">
        <v>0</v>
      </c>
      <c r="J726" s="1">
        <v>0</v>
      </c>
      <c r="K726" s="1">
        <v>0</v>
      </c>
    </row>
    <row r="727" spans="1:11">
      <c r="A727" s="11">
        <v>43915</v>
      </c>
      <c r="B727" s="1">
        <v>0</v>
      </c>
      <c r="C727" s="1">
        <v>0</v>
      </c>
      <c r="D727" s="1">
        <v>0</v>
      </c>
      <c r="E727" s="1">
        <v>0</v>
      </c>
      <c r="F727" s="1">
        <v>0</v>
      </c>
      <c r="G727" s="1">
        <v>0</v>
      </c>
      <c r="H727" s="1">
        <v>0</v>
      </c>
      <c r="I727" s="1">
        <v>0.01521018595992807</v>
      </c>
      <c r="J727" s="1">
        <v>0.2617657734462653</v>
      </c>
      <c r="K727" s="1">
        <v>0.06519502224235607</v>
      </c>
    </row>
    <row r="728" spans="1:11">
      <c r="A728" s="11">
        <v>43915</v>
      </c>
      <c r="B728" s="1">
        <v>-0.01030298805249319</v>
      </c>
      <c r="C728" s="1">
        <v>-0.0007896844058089547</v>
      </c>
      <c r="D728" s="1">
        <v>-0.0129629291322001</v>
      </c>
      <c r="E728" s="1">
        <v>-0.01031900247647966</v>
      </c>
      <c r="F728" s="1">
        <v>0.05910161938204705</v>
      </c>
      <c r="G728" s="1">
        <v>-0.006731557608849137</v>
      </c>
      <c r="H728" s="1">
        <v>-0.01405416062464493</v>
      </c>
      <c r="I728" s="1">
        <v>0</v>
      </c>
      <c r="J728" s="1">
        <v>0</v>
      </c>
      <c r="K728" s="1">
        <v>0</v>
      </c>
    </row>
    <row r="729" spans="1:11">
      <c r="A729" s="11">
        <v>43916</v>
      </c>
      <c r="B729" s="1">
        <v>0</v>
      </c>
      <c r="C729" s="1">
        <v>0</v>
      </c>
      <c r="D729" s="1">
        <v>0</v>
      </c>
      <c r="E729" s="1">
        <v>0</v>
      </c>
      <c r="F729" s="1">
        <v>0</v>
      </c>
      <c r="G729" s="1">
        <v>0</v>
      </c>
      <c r="H729" s="1">
        <v>0</v>
      </c>
      <c r="I729" s="1">
        <v>0.07151949117225009</v>
      </c>
      <c r="J729" s="1">
        <v>-0.0261368750440466</v>
      </c>
      <c r="K729" s="1">
        <v>0.07831314154536861</v>
      </c>
    </row>
    <row r="730" spans="1:11">
      <c r="A730" s="11">
        <v>43916</v>
      </c>
      <c r="B730" s="1">
        <v>0.009389635759817772</v>
      </c>
      <c r="C730" s="1">
        <v>0.01685838346798496</v>
      </c>
      <c r="D730" s="1">
        <v>0.03001866004128728</v>
      </c>
      <c r="E730" s="1">
        <v>0.01327014928385672</v>
      </c>
      <c r="F730" s="1">
        <v>-0.02395827068742884</v>
      </c>
      <c r="G730" s="1">
        <v>0.03087351680494921</v>
      </c>
      <c r="H730" s="1">
        <v>0.009934876179074292</v>
      </c>
      <c r="I730" s="1">
        <v>0</v>
      </c>
      <c r="J730" s="1">
        <v>0</v>
      </c>
      <c r="K730" s="1">
        <v>0</v>
      </c>
    </row>
    <row r="731" spans="1:11">
      <c r="A731" s="11">
        <v>43917</v>
      </c>
      <c r="B731" s="1">
        <v>0</v>
      </c>
      <c r="C731" s="1">
        <v>0</v>
      </c>
      <c r="D731" s="1">
        <v>0</v>
      </c>
      <c r="E731" s="1">
        <v>0</v>
      </c>
      <c r="F731" s="1">
        <v>0</v>
      </c>
      <c r="G731" s="1">
        <v>0</v>
      </c>
      <c r="H731" s="1">
        <v>0</v>
      </c>
      <c r="I731" s="1">
        <v>-0.01648867958653866</v>
      </c>
      <c r="J731" s="1">
        <v>-0.01034367263741653</v>
      </c>
      <c r="K731" s="1">
        <v>-0.01162016539535504</v>
      </c>
    </row>
    <row r="732" spans="1:11">
      <c r="A732" s="11">
        <v>43919</v>
      </c>
      <c r="B732" s="1">
        <v>-0.02831138466315719</v>
      </c>
      <c r="C732" s="1">
        <v>-0.02331406003754266</v>
      </c>
      <c r="D732" s="1">
        <v>-0.03096528030929346</v>
      </c>
      <c r="E732" s="1">
        <v>-0.008419111717273053</v>
      </c>
      <c r="F732" s="1">
        <v>-0.01402662680084898</v>
      </c>
      <c r="G732" s="1">
        <v>-0.002921854005126567</v>
      </c>
      <c r="H732" s="1">
        <v>-0.003254210726781115</v>
      </c>
      <c r="I732" s="1">
        <v>0</v>
      </c>
      <c r="J732" s="1">
        <v>0</v>
      </c>
      <c r="K732" s="1">
        <v>0</v>
      </c>
    </row>
    <row r="733" spans="1:11">
      <c r="A733" s="11">
        <v>43920</v>
      </c>
      <c r="B733" s="1">
        <v>0</v>
      </c>
      <c r="C733" s="1">
        <v>0</v>
      </c>
      <c r="D733" s="1">
        <v>0</v>
      </c>
      <c r="E733" s="1">
        <v>0</v>
      </c>
      <c r="F733" s="1">
        <v>0</v>
      </c>
      <c r="G733" s="1">
        <v>0</v>
      </c>
      <c r="H733" s="1">
        <v>0</v>
      </c>
      <c r="I733" s="1">
        <v>0.0641092648301993</v>
      </c>
      <c r="J733" s="1">
        <v>0.02429379591525582</v>
      </c>
      <c r="K733" s="1">
        <v>0.06986193932370321</v>
      </c>
    </row>
    <row r="734" spans="1:11">
      <c r="A734" s="11">
        <v>43920</v>
      </c>
      <c r="B734" s="1">
        <v>0.00874089904892994</v>
      </c>
      <c r="C734" s="1">
        <v>0.02183713884095817</v>
      </c>
      <c r="D734" s="1">
        <v>0.01503754280417979</v>
      </c>
      <c r="E734" s="1">
        <v>0.01603769634643948</v>
      </c>
      <c r="F734" s="1">
        <v>0.009741887631578905</v>
      </c>
      <c r="G734" s="1">
        <v>-0.03296699182188445</v>
      </c>
      <c r="H734" s="1">
        <v>0.03638053243283945</v>
      </c>
      <c r="I734" s="1">
        <v>0</v>
      </c>
      <c r="J734" s="1">
        <v>0</v>
      </c>
      <c r="K734" s="1">
        <v>0</v>
      </c>
    </row>
    <row r="735" spans="1:11">
      <c r="A735" s="11">
        <v>43921</v>
      </c>
      <c r="B735" s="1">
        <v>0</v>
      </c>
      <c r="C735" s="1">
        <v>0</v>
      </c>
      <c r="D735" s="1">
        <v>0</v>
      </c>
      <c r="E735" s="1">
        <v>0</v>
      </c>
      <c r="F735" s="1">
        <v>0</v>
      </c>
      <c r="G735" s="1">
        <v>0</v>
      </c>
      <c r="H735" s="1">
        <v>0</v>
      </c>
      <c r="I735" s="1">
        <v>-0.005419543601283272</v>
      </c>
      <c r="J735" s="1">
        <v>-0.05570869961432434</v>
      </c>
      <c r="K735" s="1">
        <v>-0.0307481195844922</v>
      </c>
    </row>
    <row r="736" spans="1:11">
      <c r="A736" s="11">
        <v>43921</v>
      </c>
      <c r="B736" s="1">
        <v>0.002269462306308201</v>
      </c>
      <c r="C736" s="1">
        <v>-0.005104722176634047</v>
      </c>
      <c r="D736" s="1">
        <v>-0.03518519246522278</v>
      </c>
      <c r="E736" s="1">
        <v>0.003714070311555684</v>
      </c>
      <c r="F736" s="1">
        <v>-0.02346864845063701</v>
      </c>
      <c r="G736" s="1">
        <v>-0.01287872735865514</v>
      </c>
      <c r="H736" s="1">
        <v>-0.007200635035922609</v>
      </c>
      <c r="I736" s="1">
        <v>0</v>
      </c>
      <c r="J736" s="1">
        <v>0</v>
      </c>
      <c r="K736" s="1">
        <v>0</v>
      </c>
    </row>
    <row r="737" spans="1:11">
      <c r="A737" s="11">
        <v>43922</v>
      </c>
      <c r="B737" s="1">
        <v>0</v>
      </c>
      <c r="C737" s="1">
        <v>0</v>
      </c>
      <c r="D737" s="1">
        <v>0</v>
      </c>
      <c r="E737" s="1">
        <v>0</v>
      </c>
      <c r="F737" s="1">
        <v>0</v>
      </c>
      <c r="G737" s="1">
        <v>0</v>
      </c>
      <c r="H737" s="1">
        <v>0</v>
      </c>
      <c r="I737" s="1">
        <v>-0.02965409965493182</v>
      </c>
      <c r="J737" s="1">
        <v>-0.06834127288661107</v>
      </c>
      <c r="K737" s="1">
        <v>-0.05810511358980641</v>
      </c>
    </row>
    <row r="738" spans="1:11">
      <c r="A738" s="11">
        <v>43922</v>
      </c>
      <c r="B738" s="1">
        <v>0.007822023101554665</v>
      </c>
      <c r="C738" s="1">
        <v>0.01800155887912092</v>
      </c>
      <c r="D738" s="1">
        <v>-0.01343574550651128</v>
      </c>
      <c r="E738" s="1">
        <v>-0.01387597703968679</v>
      </c>
      <c r="F738" s="1">
        <v>-0.003528390861799902</v>
      </c>
      <c r="G738" s="1">
        <v>-0.01458175921678173</v>
      </c>
      <c r="H738" s="1">
        <v>0.03807783039075119</v>
      </c>
      <c r="I738" s="1">
        <v>0</v>
      </c>
      <c r="J738" s="1">
        <v>0</v>
      </c>
      <c r="K738" s="1">
        <v>0</v>
      </c>
    </row>
    <row r="739" spans="1:11">
      <c r="A739" s="11">
        <v>43923</v>
      </c>
      <c r="B739" s="1">
        <v>0</v>
      </c>
      <c r="C739" s="1">
        <v>0</v>
      </c>
      <c r="D739" s="1">
        <v>0</v>
      </c>
      <c r="E739" s="1">
        <v>0</v>
      </c>
      <c r="F739" s="1">
        <v>0</v>
      </c>
      <c r="G739" s="1">
        <v>0</v>
      </c>
      <c r="H739" s="1">
        <v>0</v>
      </c>
      <c r="I739" s="1">
        <v>0.03748204506420905</v>
      </c>
      <c r="J739" s="1">
        <v>-0.002194371868081135</v>
      </c>
      <c r="K739" s="1">
        <v>-0.007060189789684035</v>
      </c>
    </row>
    <row r="740" spans="1:11">
      <c r="A740" s="11">
        <v>43923</v>
      </c>
      <c r="B740" s="1">
        <v>-0.01184642010680936</v>
      </c>
      <c r="C740" s="1">
        <v>0.003929584787575102</v>
      </c>
      <c r="D740" s="1">
        <v>0</v>
      </c>
      <c r="E740" s="1">
        <v>0.008442804883373123</v>
      </c>
      <c r="F740" s="1">
        <v>0.007750753459356385</v>
      </c>
      <c r="G740" s="1">
        <v>-0.0132398939261813</v>
      </c>
      <c r="H740" s="1">
        <v>-0.004550141576345035</v>
      </c>
      <c r="I740" s="1">
        <v>0</v>
      </c>
      <c r="J740" s="1">
        <v>0</v>
      </c>
      <c r="K740" s="1">
        <v>0</v>
      </c>
    </row>
    <row r="741" spans="1:11">
      <c r="A741" s="11">
        <v>43924</v>
      </c>
      <c r="B741" s="1">
        <v>0</v>
      </c>
      <c r="C741" s="1">
        <v>0</v>
      </c>
      <c r="D741" s="1">
        <v>0</v>
      </c>
      <c r="E741" s="1">
        <v>0</v>
      </c>
      <c r="F741" s="1">
        <v>0</v>
      </c>
      <c r="G741" s="1">
        <v>0</v>
      </c>
      <c r="H741" s="1">
        <v>0</v>
      </c>
      <c r="I741" s="1">
        <v>0.0001258818718923305</v>
      </c>
      <c r="J741" s="1">
        <v>0.01822169531864937</v>
      </c>
      <c r="K741" s="1">
        <v>0.00198131250445166</v>
      </c>
    </row>
    <row r="742" spans="1:11">
      <c r="A742" s="11">
        <v>43926</v>
      </c>
      <c r="B742" s="1">
        <v>0</v>
      </c>
      <c r="C742" s="1">
        <v>0</v>
      </c>
      <c r="D742" s="1">
        <v>0</v>
      </c>
      <c r="E742" s="1">
        <v>0.02325578868512923</v>
      </c>
      <c r="F742" s="1">
        <v>0</v>
      </c>
      <c r="G742" s="1">
        <v>0</v>
      </c>
      <c r="H742" s="1">
        <v>0</v>
      </c>
      <c r="I742" s="1">
        <v>0</v>
      </c>
      <c r="J742" s="1">
        <v>0</v>
      </c>
      <c r="K742" s="1">
        <v>0</v>
      </c>
    </row>
    <row r="743" spans="1:11">
      <c r="A743" s="11">
        <v>43927</v>
      </c>
      <c r="B743" s="1">
        <v>0</v>
      </c>
      <c r="C743" s="1">
        <v>0</v>
      </c>
      <c r="D743" s="1">
        <v>0</v>
      </c>
      <c r="E743" s="1">
        <v>0</v>
      </c>
      <c r="F743" s="1">
        <v>0</v>
      </c>
      <c r="G743" s="1">
        <v>0</v>
      </c>
      <c r="H743" s="1">
        <v>0</v>
      </c>
      <c r="I743" s="1">
        <v>0.0412838574374097</v>
      </c>
      <c r="J743" s="1">
        <v>0.08670176053138245</v>
      </c>
      <c r="K743" s="1">
        <v>0.08794793169508996</v>
      </c>
    </row>
    <row r="744" spans="1:11">
      <c r="A744" s="11">
        <v>43927</v>
      </c>
      <c r="B744" s="1">
        <v>0.01157506631046257</v>
      </c>
      <c r="C744" s="1">
        <v>0.05616073764637464</v>
      </c>
      <c r="D744" s="1">
        <v>-0.01556415097258024</v>
      </c>
      <c r="E744" s="1">
        <v>0.050909033584291</v>
      </c>
      <c r="F744" s="1">
        <v>0.03197460828642185</v>
      </c>
      <c r="G744" s="1">
        <v>0.01499599746709301</v>
      </c>
      <c r="H744" s="1">
        <v>0.01768744949905598</v>
      </c>
      <c r="I744" s="1">
        <v>0</v>
      </c>
      <c r="J744" s="1">
        <v>0</v>
      </c>
      <c r="K744" s="1">
        <v>0</v>
      </c>
    </row>
    <row r="745" spans="1:11">
      <c r="A745" s="11">
        <v>43928</v>
      </c>
      <c r="B745" s="1">
        <v>0</v>
      </c>
      <c r="C745" s="1">
        <v>0</v>
      </c>
      <c r="D745" s="1">
        <v>0</v>
      </c>
      <c r="E745" s="1">
        <v>0</v>
      </c>
      <c r="F745" s="1">
        <v>0</v>
      </c>
      <c r="G745" s="1">
        <v>0</v>
      </c>
      <c r="H745" s="1">
        <v>0</v>
      </c>
      <c r="I745" s="1">
        <v>-0.009669968784134064</v>
      </c>
      <c r="J745" s="1">
        <v>0.01391252596091253</v>
      </c>
      <c r="K745" s="1">
        <v>-0.01058578083156125</v>
      </c>
    </row>
    <row r="746" spans="1:11">
      <c r="A746" s="11">
        <v>43928</v>
      </c>
      <c r="B746" s="1">
        <v>-0.01430320831362863</v>
      </c>
      <c r="C746" s="1">
        <v>0.007250944446722141</v>
      </c>
      <c r="D746" s="1">
        <v>-0.02173919123729628</v>
      </c>
      <c r="E746" s="1">
        <v>-0.01557098696824244</v>
      </c>
      <c r="F746" s="1">
        <v>0.005939438202605452</v>
      </c>
      <c r="G746" s="1">
        <v>0.0007776490617723564</v>
      </c>
      <c r="H746" s="1">
        <v>-0.0001638130285021022</v>
      </c>
      <c r="I746" s="1">
        <v>0</v>
      </c>
      <c r="J746" s="1">
        <v>0</v>
      </c>
      <c r="K746" s="1">
        <v>0</v>
      </c>
    </row>
    <row r="747" spans="1:11">
      <c r="A747" s="11">
        <v>43929</v>
      </c>
      <c r="B747" s="1">
        <v>0</v>
      </c>
      <c r="C747" s="1">
        <v>0</v>
      </c>
      <c r="D747" s="1">
        <v>0</v>
      </c>
      <c r="E747" s="1">
        <v>0</v>
      </c>
      <c r="F747" s="1">
        <v>0</v>
      </c>
      <c r="G747" s="1">
        <v>0</v>
      </c>
      <c r="H747" s="1">
        <v>0</v>
      </c>
      <c r="I747" s="1">
        <v>0.03686064776258902</v>
      </c>
      <c r="J747" s="1">
        <v>0.05768702808125226</v>
      </c>
      <c r="K747" s="1">
        <v>0.05101045059944154</v>
      </c>
    </row>
    <row r="748" spans="1:11">
      <c r="A748" s="11">
        <v>43929</v>
      </c>
      <c r="B748" s="1">
        <v>0.001243720643999913</v>
      </c>
      <c r="C748" s="1">
        <v>-0.0003198090377374285</v>
      </c>
      <c r="D748" s="1">
        <v>0.02222228575709972</v>
      </c>
      <c r="E748" s="1">
        <v>0.01054487804531434</v>
      </c>
      <c r="F748" s="1">
        <v>0.02106064340457503</v>
      </c>
      <c r="G748" s="1">
        <v>0.004662025631294142</v>
      </c>
      <c r="H748" s="1">
        <v>-0.001086471270603129</v>
      </c>
      <c r="I748" s="1">
        <v>0</v>
      </c>
      <c r="J748" s="1">
        <v>0</v>
      </c>
      <c r="K748" s="1">
        <v>0</v>
      </c>
    </row>
    <row r="749" spans="1:11">
      <c r="A749" s="11">
        <v>43930</v>
      </c>
      <c r="B749" s="1">
        <v>0</v>
      </c>
      <c r="C749" s="1">
        <v>0</v>
      </c>
      <c r="D749" s="1">
        <v>0</v>
      </c>
      <c r="E749" s="1">
        <v>0</v>
      </c>
      <c r="F749" s="1">
        <v>0</v>
      </c>
      <c r="G749" s="1">
        <v>0</v>
      </c>
      <c r="H749" s="1">
        <v>0</v>
      </c>
      <c r="I749" s="1">
        <v>0.01283124232470922</v>
      </c>
      <c r="J749" s="1">
        <v>0.008207363692682268</v>
      </c>
      <c r="K749" s="1">
        <v>0.03177375524097292</v>
      </c>
    </row>
    <row r="750" spans="1:11">
      <c r="A750" s="11">
        <v>43930</v>
      </c>
      <c r="B750" s="1">
        <v>0.0198758371226031</v>
      </c>
      <c r="C750" s="1">
        <v>0.01216189543795254</v>
      </c>
      <c r="D750" s="1">
        <v>0</v>
      </c>
      <c r="E750" s="1">
        <v>0</v>
      </c>
      <c r="F750" s="1">
        <v>-0.03642734043982676</v>
      </c>
      <c r="G750" s="1">
        <v>0.04253664437503812</v>
      </c>
      <c r="H750" s="1">
        <v>0.005610766633286524</v>
      </c>
      <c r="I750" s="1">
        <v>0</v>
      </c>
      <c r="J750" s="1">
        <v>0</v>
      </c>
      <c r="K750" s="1">
        <v>0</v>
      </c>
    </row>
    <row r="751" spans="1:11">
      <c r="A751" s="11">
        <v>43933</v>
      </c>
      <c r="B751" s="1">
        <v>0.01299232475113787</v>
      </c>
      <c r="C751" s="1">
        <v>-0.01067191072813733</v>
      </c>
      <c r="D751" s="1">
        <v>0</v>
      </c>
      <c r="E751" s="1">
        <v>0</v>
      </c>
      <c r="F751" s="1">
        <v>-0.003478298420420911</v>
      </c>
      <c r="G751" s="1">
        <v>0.003709254434287601</v>
      </c>
      <c r="H751" s="1">
        <v>-0.00231751101458566</v>
      </c>
      <c r="I751" s="1">
        <v>0</v>
      </c>
      <c r="J751" s="1">
        <v>0</v>
      </c>
      <c r="K751" s="1">
        <v>0</v>
      </c>
    </row>
    <row r="752" spans="1:11">
      <c r="A752" s="11">
        <v>43934</v>
      </c>
      <c r="B752" s="1">
        <v>0</v>
      </c>
      <c r="C752" s="1">
        <v>0</v>
      </c>
      <c r="D752" s="1">
        <v>0</v>
      </c>
      <c r="E752" s="1">
        <v>0</v>
      </c>
      <c r="F752" s="1">
        <v>0</v>
      </c>
      <c r="G752" s="1">
        <v>0</v>
      </c>
      <c r="H752" s="1">
        <v>0</v>
      </c>
      <c r="I752" s="1">
        <v>-0.002208471568267312</v>
      </c>
      <c r="J752" s="1">
        <v>-0.02100817801842425</v>
      </c>
      <c r="K752" s="1">
        <v>-0.02332059682095222</v>
      </c>
    </row>
    <row r="753" spans="1:11">
      <c r="A753" s="11">
        <v>43934</v>
      </c>
      <c r="B753" s="1">
        <v>0.01102196294225521</v>
      </c>
      <c r="C753" s="1">
        <v>0.02485008848949932</v>
      </c>
      <c r="D753" s="1">
        <v>-0.001976267677329391</v>
      </c>
      <c r="E753" s="1">
        <v>0.0260869143999658</v>
      </c>
      <c r="F753" s="1">
        <v>-0.0006905342815226589</v>
      </c>
      <c r="G753" s="1">
        <v>-0.01847750228591516</v>
      </c>
      <c r="H753" s="1">
        <v>0.01961619068309806</v>
      </c>
      <c r="I753" s="1">
        <v>0</v>
      </c>
      <c r="J753" s="1">
        <v>0</v>
      </c>
      <c r="K753" s="1">
        <v>0</v>
      </c>
    </row>
    <row r="754" spans="1:11">
      <c r="A754" s="11">
        <v>43935</v>
      </c>
      <c r="B754" s="1">
        <v>0</v>
      </c>
      <c r="C754" s="1">
        <v>0</v>
      </c>
      <c r="D754" s="1">
        <v>0</v>
      </c>
      <c r="E754" s="1">
        <v>0</v>
      </c>
      <c r="F754" s="1">
        <v>0</v>
      </c>
      <c r="G754" s="1">
        <v>0</v>
      </c>
      <c r="H754" s="1">
        <v>0</v>
      </c>
      <c r="I754" s="1">
        <v>0.04269509083263934</v>
      </c>
      <c r="J754" s="1">
        <v>0.01341197956492635</v>
      </c>
      <c r="K754" s="1">
        <v>0.04530616177531188</v>
      </c>
    </row>
    <row r="755" spans="1:11">
      <c r="A755" s="11">
        <v>43935</v>
      </c>
      <c r="B755" s="1">
        <v>-0.004955283483877526</v>
      </c>
      <c r="C755" s="1">
        <v>-0.004443948653500174</v>
      </c>
      <c r="D755" s="1">
        <v>0.001980181045124096</v>
      </c>
      <c r="E755" s="1">
        <v>-0.02203381287032036</v>
      </c>
      <c r="F755" s="1">
        <v>0.01554581099839614</v>
      </c>
      <c r="G755" s="1">
        <v>0.007530154784638698</v>
      </c>
      <c r="H755" s="1">
        <v>0.003797149516975296</v>
      </c>
      <c r="I755" s="1">
        <v>0</v>
      </c>
      <c r="J755" s="1">
        <v>0</v>
      </c>
      <c r="K755" s="1">
        <v>0</v>
      </c>
    </row>
    <row r="756" spans="1:11">
      <c r="A756" s="11">
        <v>43936</v>
      </c>
      <c r="B756" s="1">
        <v>0</v>
      </c>
      <c r="C756" s="1">
        <v>0</v>
      </c>
      <c r="D756" s="1">
        <v>0</v>
      </c>
      <c r="E756" s="1">
        <v>0</v>
      </c>
      <c r="F756" s="1">
        <v>0</v>
      </c>
      <c r="G756" s="1">
        <v>0</v>
      </c>
      <c r="H756" s="1">
        <v>0</v>
      </c>
      <c r="I756" s="1">
        <v>0.02019299555051579</v>
      </c>
      <c r="J756" s="1">
        <v>-0.05373216170674022</v>
      </c>
      <c r="K756" s="1">
        <v>-0.04392820240599771</v>
      </c>
    </row>
    <row r="757" spans="1:11">
      <c r="A757" s="11">
        <v>43936</v>
      </c>
      <c r="B757" s="1">
        <v>-0.0141435189715251</v>
      </c>
      <c r="C757" s="1">
        <v>-0.01245211530702972</v>
      </c>
      <c r="D757" s="1">
        <v>-0.03952568259548506</v>
      </c>
      <c r="E757" s="1">
        <v>-0.01213172157349407</v>
      </c>
      <c r="F757" s="1">
        <v>-0.008579820689214257</v>
      </c>
      <c r="G757" s="1">
        <v>0.07025411643904111</v>
      </c>
      <c r="H757" s="1">
        <v>0.006304572242171957</v>
      </c>
      <c r="I757" s="1">
        <v>0</v>
      </c>
      <c r="J757" s="1">
        <v>0</v>
      </c>
      <c r="K757" s="1">
        <v>0</v>
      </c>
    </row>
    <row r="758" spans="1:11">
      <c r="A758" s="11">
        <v>43937</v>
      </c>
      <c r="B758" s="1">
        <v>0</v>
      </c>
      <c r="C758" s="1">
        <v>0</v>
      </c>
      <c r="D758" s="1">
        <v>0</v>
      </c>
      <c r="E758" s="1">
        <v>0</v>
      </c>
      <c r="F758" s="1">
        <v>0</v>
      </c>
      <c r="G758" s="1">
        <v>0</v>
      </c>
      <c r="H758" s="1">
        <v>0</v>
      </c>
      <c r="I758" s="1">
        <v>0.05564096507742433</v>
      </c>
      <c r="J758" s="1">
        <v>-0.01986014024288452</v>
      </c>
      <c r="K758" s="1">
        <v>0.02031839045193706</v>
      </c>
    </row>
    <row r="759" spans="1:11">
      <c r="A759" s="11">
        <v>43937</v>
      </c>
      <c r="B759" s="1">
        <v>0.01151746085231831</v>
      </c>
      <c r="C759" s="1">
        <v>0.02149091903206157</v>
      </c>
      <c r="D759" s="1">
        <v>-0.04321002034642019</v>
      </c>
      <c r="E759" s="1">
        <v>0.007894684368283889</v>
      </c>
      <c r="F759" s="1">
        <v>-0.01181857682369403</v>
      </c>
      <c r="G759" s="1">
        <v>-0.01606148862740964</v>
      </c>
      <c r="H759" s="1">
        <v>0.02414170617445688</v>
      </c>
      <c r="I759" s="1">
        <v>0</v>
      </c>
      <c r="J759" s="1">
        <v>0</v>
      </c>
      <c r="K759" s="1">
        <v>0</v>
      </c>
    </row>
    <row r="760" spans="1:11">
      <c r="A760" s="11">
        <v>43938</v>
      </c>
      <c r="B760" s="1">
        <v>0</v>
      </c>
      <c r="C760" s="1">
        <v>0</v>
      </c>
      <c r="D760" s="1">
        <v>0</v>
      </c>
      <c r="E760" s="1">
        <v>0</v>
      </c>
      <c r="F760" s="1">
        <v>0</v>
      </c>
      <c r="G760" s="1">
        <v>0</v>
      </c>
      <c r="H760" s="1">
        <v>0</v>
      </c>
      <c r="I760" s="1">
        <v>0.0001043062695307295</v>
      </c>
      <c r="J760" s="1">
        <v>0.04109586172525148</v>
      </c>
      <c r="K760" s="1">
        <v>0.049935073589364</v>
      </c>
    </row>
    <row r="761" spans="1:11">
      <c r="A761" s="11">
        <v>43940</v>
      </c>
      <c r="B761" s="1">
        <v>0.01338399013689728</v>
      </c>
      <c r="C761" s="1">
        <v>0.003881651505885264</v>
      </c>
      <c r="D761" s="1">
        <v>0.03440867068280795</v>
      </c>
      <c r="E761" s="1">
        <v>0.02349869594616094</v>
      </c>
      <c r="F761" s="1">
        <v>0.02500002558511194</v>
      </c>
      <c r="G761" s="1">
        <v>-0.02980828836116745</v>
      </c>
      <c r="H761" s="1">
        <v>0.001060555793312989</v>
      </c>
      <c r="I761" s="1">
        <v>0</v>
      </c>
      <c r="J761" s="1">
        <v>0</v>
      </c>
      <c r="K761" s="1">
        <v>0</v>
      </c>
    </row>
    <row r="762" spans="1:11">
      <c r="A762" s="11">
        <v>43941</v>
      </c>
      <c r="B762" s="1">
        <v>0</v>
      </c>
      <c r="C762" s="1">
        <v>0</v>
      </c>
      <c r="D762" s="1">
        <v>0</v>
      </c>
      <c r="E762" s="1">
        <v>0</v>
      </c>
      <c r="F762" s="1">
        <v>0</v>
      </c>
      <c r="G762" s="1">
        <v>0</v>
      </c>
      <c r="H762" s="1">
        <v>0</v>
      </c>
      <c r="I762" s="1">
        <v>0.02072698164532727</v>
      </c>
      <c r="J762" s="1">
        <v>-0.009046032598480802</v>
      </c>
      <c r="K762" s="1">
        <v>-0.02096832067326637</v>
      </c>
    </row>
    <row r="763" spans="1:11">
      <c r="A763" s="11">
        <v>43941</v>
      </c>
      <c r="B763" s="1">
        <v>-0.008476200860215721</v>
      </c>
      <c r="C763" s="1">
        <v>-0.02204005254911712</v>
      </c>
      <c r="D763" s="1">
        <v>-0.03326409731281044</v>
      </c>
      <c r="E763" s="1">
        <v>0.0008503515053628341</v>
      </c>
      <c r="F763" s="1">
        <v>0.008694562312968168</v>
      </c>
      <c r="G763" s="1">
        <v>0.002926052341917673</v>
      </c>
      <c r="H763" s="1">
        <v>-0.02224396960900799</v>
      </c>
      <c r="I763" s="1">
        <v>0</v>
      </c>
      <c r="J763" s="1">
        <v>0</v>
      </c>
      <c r="K763" s="1">
        <v>0</v>
      </c>
    </row>
    <row r="764" spans="1:11">
      <c r="A764" s="11">
        <v>43942</v>
      </c>
      <c r="B764" s="1">
        <v>0</v>
      </c>
      <c r="C764" s="1">
        <v>0</v>
      </c>
      <c r="D764" s="1">
        <v>0</v>
      </c>
      <c r="E764" s="1">
        <v>0</v>
      </c>
      <c r="F764" s="1">
        <v>0</v>
      </c>
      <c r="G764" s="1">
        <v>0</v>
      </c>
      <c r="H764" s="1">
        <v>0</v>
      </c>
      <c r="I764" s="1">
        <v>-0.04030614588344505</v>
      </c>
      <c r="J764" s="1">
        <v>-0.04315366631209805</v>
      </c>
      <c r="K764" s="1">
        <v>-0.02560366689056559</v>
      </c>
    </row>
    <row r="765" spans="1:11">
      <c r="A765" s="11">
        <v>43942</v>
      </c>
      <c r="B765" s="1">
        <v>0.02007948945031623</v>
      </c>
      <c r="C765" s="1">
        <v>0.02997001863594595</v>
      </c>
      <c r="D765" s="1">
        <v>-0.002150430023343808</v>
      </c>
      <c r="E765" s="1">
        <v>0.009345766568815472</v>
      </c>
      <c r="F765" s="1">
        <v>0.01619466766566457</v>
      </c>
      <c r="G765" s="1">
        <v>0.03209335562824722</v>
      </c>
      <c r="H765" s="1">
        <v>0.03708314537651436</v>
      </c>
      <c r="I765" s="1">
        <v>0</v>
      </c>
      <c r="J765" s="1">
        <v>0</v>
      </c>
      <c r="K765" s="1">
        <v>0</v>
      </c>
    </row>
    <row r="766" spans="1:11">
      <c r="A766" s="11">
        <v>43943</v>
      </c>
      <c r="B766" s="1">
        <v>0</v>
      </c>
      <c r="C766" s="1">
        <v>0</v>
      </c>
      <c r="D766" s="1">
        <v>0</v>
      </c>
      <c r="E766" s="1">
        <v>0</v>
      </c>
      <c r="F766" s="1">
        <v>0</v>
      </c>
      <c r="G766" s="1">
        <v>0</v>
      </c>
      <c r="H766" s="1">
        <v>0</v>
      </c>
      <c r="I766" s="1">
        <v>0.01520481830593523</v>
      </c>
      <c r="J766" s="1">
        <v>0.02544110069998173</v>
      </c>
      <c r="K766" s="1">
        <v>0.0189828909531673</v>
      </c>
    </row>
    <row r="767" spans="1:11">
      <c r="A767" s="11">
        <v>43943</v>
      </c>
      <c r="B767" s="1">
        <v>0.01305785179814856</v>
      </c>
      <c r="C767" s="1">
        <v>0.006372253739203915</v>
      </c>
      <c r="D767" s="1">
        <v>0.0258619382696923</v>
      </c>
      <c r="E767" s="1">
        <v>-0.01094275616813856</v>
      </c>
      <c r="F767" s="1">
        <v>-0.008629162813867275</v>
      </c>
      <c r="G767" s="1">
        <v>0</v>
      </c>
      <c r="H767" s="1">
        <v>0.006235430244180495</v>
      </c>
      <c r="I767" s="1">
        <v>0</v>
      </c>
      <c r="J767" s="1">
        <v>0</v>
      </c>
      <c r="K767" s="1">
        <v>0</v>
      </c>
    </row>
    <row r="768" spans="1:11">
      <c r="A768" s="11">
        <v>43944</v>
      </c>
      <c r="B768" s="1">
        <v>0</v>
      </c>
      <c r="C768" s="1">
        <v>0</v>
      </c>
      <c r="D768" s="1">
        <v>0</v>
      </c>
      <c r="E768" s="1">
        <v>0</v>
      </c>
      <c r="F768" s="1">
        <v>0</v>
      </c>
      <c r="G768" s="1">
        <v>0</v>
      </c>
      <c r="H768" s="1">
        <v>0</v>
      </c>
      <c r="I768" s="1">
        <v>-0.01612914031265278</v>
      </c>
      <c r="J768" s="1">
        <v>-0.012122983376739</v>
      </c>
      <c r="K768" s="1">
        <v>-0.0249044699102825</v>
      </c>
    </row>
    <row r="769" spans="1:11">
      <c r="A769" s="11">
        <v>43944</v>
      </c>
      <c r="B769" s="1">
        <v>0.0003848240819510629</v>
      </c>
      <c r="C769" s="1">
        <v>0.004806362782545426</v>
      </c>
      <c r="D769" s="1">
        <v>0.07983204961383472</v>
      </c>
      <c r="E769" s="1">
        <v>-0.009361674469463899</v>
      </c>
      <c r="F769" s="1">
        <v>-0.01577903137172676</v>
      </c>
      <c r="G769" s="1">
        <v>-0.0240282300541248</v>
      </c>
      <c r="H769" s="1">
        <v>-0.001357488054437139</v>
      </c>
      <c r="I769" s="1">
        <v>0</v>
      </c>
      <c r="J769" s="1">
        <v>0</v>
      </c>
      <c r="K769" s="1">
        <v>0</v>
      </c>
    </row>
    <row r="770" spans="1:11">
      <c r="A770" s="11">
        <v>43945</v>
      </c>
      <c r="B770" s="1">
        <v>0</v>
      </c>
      <c r="C770" s="1">
        <v>0</v>
      </c>
      <c r="D770" s="1">
        <v>0</v>
      </c>
      <c r="E770" s="1">
        <v>0</v>
      </c>
      <c r="F770" s="1">
        <v>0</v>
      </c>
      <c r="G770" s="1">
        <v>0</v>
      </c>
      <c r="H770" s="1">
        <v>0</v>
      </c>
      <c r="I770" s="1">
        <v>0.001277441646531097</v>
      </c>
      <c r="J770" s="1">
        <v>0.03567330203416663</v>
      </c>
      <c r="K770" s="1">
        <v>0.0200102167730587</v>
      </c>
    </row>
    <row r="771" spans="1:11">
      <c r="A771" s="11">
        <v>43947</v>
      </c>
      <c r="B771" s="1">
        <v>-0.01057692437448265</v>
      </c>
      <c r="C771" s="1">
        <v>0.007896054698955934</v>
      </c>
      <c r="D771" s="1">
        <v>0.1050584442198006</v>
      </c>
      <c r="E771" s="1">
        <v>0.01288661564395999</v>
      </c>
      <c r="F771" s="1">
        <v>0.02702097695786732</v>
      </c>
      <c r="G771" s="1">
        <v>0.01086170547174303</v>
      </c>
      <c r="H771" s="1">
        <v>0.02034284500577255</v>
      </c>
      <c r="I771" s="1">
        <v>0</v>
      </c>
      <c r="J771" s="1">
        <v>0</v>
      </c>
      <c r="K771" s="1">
        <v>0</v>
      </c>
    </row>
    <row r="772" spans="1:11">
      <c r="A772" s="11">
        <v>43948</v>
      </c>
      <c r="B772" s="1">
        <v>0</v>
      </c>
      <c r="C772" s="1">
        <v>0</v>
      </c>
      <c r="D772" s="1">
        <v>0</v>
      </c>
      <c r="E772" s="1">
        <v>0</v>
      </c>
      <c r="F772" s="1">
        <v>0</v>
      </c>
      <c r="G772" s="1">
        <v>0</v>
      </c>
      <c r="H772" s="1">
        <v>0</v>
      </c>
      <c r="I772" s="1">
        <v>0.009462047493347781</v>
      </c>
      <c r="J772" s="1">
        <v>0.02700498012051811</v>
      </c>
      <c r="K772" s="1">
        <v>0.01626582466575943</v>
      </c>
    </row>
    <row r="773" spans="1:11">
      <c r="A773" s="11">
        <v>43948</v>
      </c>
      <c r="B773" s="1">
        <v>0.003498532496911899</v>
      </c>
      <c r="C773" s="1">
        <v>0.04708094712318123</v>
      </c>
      <c r="D773" s="1">
        <v>-0.01232398456105266</v>
      </c>
      <c r="E773" s="1">
        <v>0.01357077509345883</v>
      </c>
      <c r="F773" s="1">
        <v>0.004030714255328194</v>
      </c>
      <c r="G773" s="1">
        <v>-0.02722060296964535</v>
      </c>
      <c r="H773" s="1">
        <v>0.002453040823611863</v>
      </c>
      <c r="I773" s="1">
        <v>0</v>
      </c>
      <c r="J773" s="1">
        <v>0</v>
      </c>
      <c r="K773" s="1">
        <v>0</v>
      </c>
    </row>
    <row r="774" spans="1:11">
      <c r="A774" s="11">
        <v>43949</v>
      </c>
      <c r="B774" s="1">
        <v>0</v>
      </c>
      <c r="C774" s="1">
        <v>0</v>
      </c>
      <c r="D774" s="1">
        <v>0</v>
      </c>
      <c r="E774" s="1">
        <v>0</v>
      </c>
      <c r="F774" s="1">
        <v>0</v>
      </c>
      <c r="G774" s="1">
        <v>0</v>
      </c>
      <c r="H774" s="1">
        <v>0</v>
      </c>
      <c r="I774" s="1">
        <v>-0.03675620540625779</v>
      </c>
      <c r="J774" s="1">
        <v>0.0139520654713805</v>
      </c>
      <c r="K774" s="1">
        <v>-0.01212549913676997</v>
      </c>
    </row>
    <row r="775" spans="1:11">
      <c r="A775" s="11">
        <v>43949</v>
      </c>
      <c r="B775" s="1">
        <v>0.004261041114885344</v>
      </c>
      <c r="C775" s="1">
        <v>-0.03287776006266585</v>
      </c>
      <c r="D775" s="1">
        <v>0.02139041440602951</v>
      </c>
      <c r="E775" s="1">
        <v>0.02092055651611124</v>
      </c>
      <c r="F775" s="1">
        <v>-0.03697078686187272</v>
      </c>
      <c r="G775" s="1">
        <v>0.02135483684155015</v>
      </c>
      <c r="H775" s="1">
        <v>-0.003306914791336379</v>
      </c>
      <c r="I775" s="1">
        <v>0</v>
      </c>
      <c r="J775" s="1">
        <v>0</v>
      </c>
      <c r="K775" s="1">
        <v>0</v>
      </c>
    </row>
    <row r="776" spans="1:11">
      <c r="A776" s="11">
        <v>43950</v>
      </c>
      <c r="B776" s="1">
        <v>0</v>
      </c>
      <c r="C776" s="1">
        <v>0</v>
      </c>
      <c r="D776" s="1">
        <v>0</v>
      </c>
      <c r="E776" s="1">
        <v>0</v>
      </c>
      <c r="F776" s="1">
        <v>0</v>
      </c>
      <c r="G776" s="1">
        <v>0</v>
      </c>
      <c r="H776" s="1">
        <v>0</v>
      </c>
      <c r="I776" s="1">
        <v>0.008965680758664885</v>
      </c>
      <c r="J776" s="1">
        <v>0.03704697711470906</v>
      </c>
      <c r="K776" s="1">
        <v>0.03908090604661152</v>
      </c>
    </row>
    <row r="777" spans="1:11">
      <c r="A777" s="11">
        <v>43950</v>
      </c>
      <c r="B777" s="1">
        <v>0.03799415871305389</v>
      </c>
      <c r="C777" s="1">
        <v>0.0101168510089491</v>
      </c>
      <c r="D777" s="1">
        <v>0</v>
      </c>
      <c r="E777" s="1">
        <v>0</v>
      </c>
      <c r="F777" s="1">
        <v>-0.02868837869192087</v>
      </c>
      <c r="G777" s="1">
        <v>0.04830580271837404</v>
      </c>
      <c r="H777" s="1">
        <v>-0.007216329577146796</v>
      </c>
      <c r="I777" s="1">
        <v>0</v>
      </c>
      <c r="J777" s="1">
        <v>0</v>
      </c>
      <c r="K777" s="1">
        <v>0</v>
      </c>
    </row>
    <row r="778" spans="1:11">
      <c r="A778" s="11">
        <v>43951</v>
      </c>
      <c r="B778" s="1">
        <v>0</v>
      </c>
      <c r="C778" s="1">
        <v>0</v>
      </c>
      <c r="D778" s="1">
        <v>0</v>
      </c>
      <c r="E778" s="1">
        <v>0</v>
      </c>
      <c r="F778" s="1">
        <v>0</v>
      </c>
      <c r="G778" s="1">
        <v>0</v>
      </c>
      <c r="H778" s="1">
        <v>0</v>
      </c>
      <c r="I778" s="1">
        <v>-0.002059057228885997</v>
      </c>
      <c r="J778" s="1">
        <v>-0.04975751533940154</v>
      </c>
      <c r="K778" s="1">
        <v>-0.03874498324645237</v>
      </c>
    </row>
    <row r="779" spans="1:11">
      <c r="A779" s="11">
        <v>43952</v>
      </c>
      <c r="B779" s="1">
        <v>0</v>
      </c>
      <c r="C779" s="1">
        <v>0</v>
      </c>
      <c r="D779" s="1">
        <v>0</v>
      </c>
      <c r="E779" s="1">
        <v>0</v>
      </c>
      <c r="F779" s="1">
        <v>0</v>
      </c>
      <c r="G779" s="1">
        <v>0</v>
      </c>
      <c r="H779" s="1">
        <v>0</v>
      </c>
      <c r="I779" s="1">
        <v>-0.02432404249787157</v>
      </c>
      <c r="J779" s="1">
        <v>-0.01664899739421566</v>
      </c>
      <c r="K779" s="1">
        <v>-0.01946532584058192</v>
      </c>
    </row>
    <row r="780" spans="1:11">
      <c r="A780" s="11">
        <v>43954</v>
      </c>
      <c r="B780" s="1">
        <v>0</v>
      </c>
      <c r="C780" s="1">
        <v>0</v>
      </c>
      <c r="D780" s="1">
        <v>-0.05061082227276592</v>
      </c>
      <c r="E780" s="1">
        <v>-0.02786892936504615</v>
      </c>
      <c r="F780" s="1">
        <v>0</v>
      </c>
      <c r="G780" s="1">
        <v>0</v>
      </c>
      <c r="H780" s="1">
        <v>0</v>
      </c>
      <c r="I780" s="1">
        <v>0</v>
      </c>
      <c r="J780" s="1">
        <v>0</v>
      </c>
      <c r="K780" s="1">
        <v>0</v>
      </c>
    </row>
    <row r="781" spans="1:11">
      <c r="A781" s="11">
        <v>43955</v>
      </c>
      <c r="B781" s="1">
        <v>0</v>
      </c>
      <c r="C781" s="1">
        <v>0</v>
      </c>
      <c r="D781" s="1">
        <v>0</v>
      </c>
      <c r="E781" s="1">
        <v>0</v>
      </c>
      <c r="F781" s="1">
        <v>0</v>
      </c>
      <c r="G781" s="1">
        <v>0</v>
      </c>
      <c r="H781" s="1">
        <v>0</v>
      </c>
      <c r="I781" s="1">
        <v>-0.0002223641759183659</v>
      </c>
      <c r="J781" s="1">
        <v>-0.02375739827095669</v>
      </c>
      <c r="K781" s="1">
        <v>0.00601577952656851</v>
      </c>
    </row>
    <row r="782" spans="1:11">
      <c r="A782" s="11">
        <v>43955</v>
      </c>
      <c r="B782" s="1">
        <v>0</v>
      </c>
      <c r="C782" s="1">
        <v>0</v>
      </c>
      <c r="D782" s="1">
        <v>0.01286761330178021</v>
      </c>
      <c r="E782" s="1">
        <v>0.007588558881388208</v>
      </c>
      <c r="F782" s="1">
        <v>0</v>
      </c>
      <c r="G782" s="1">
        <v>0</v>
      </c>
      <c r="H782" s="1">
        <v>0</v>
      </c>
      <c r="I782" s="1">
        <v>0</v>
      </c>
      <c r="J782" s="1">
        <v>0</v>
      </c>
      <c r="K782" s="1">
        <v>0</v>
      </c>
    </row>
    <row r="783" spans="1:11">
      <c r="A783" s="11">
        <v>43956</v>
      </c>
      <c r="B783" s="1">
        <v>0</v>
      </c>
      <c r="C783" s="1">
        <v>0</v>
      </c>
      <c r="D783" s="1">
        <v>0</v>
      </c>
      <c r="E783" s="1">
        <v>0</v>
      </c>
      <c r="F783" s="1">
        <v>0</v>
      </c>
      <c r="G783" s="1">
        <v>0</v>
      </c>
      <c r="H783" s="1">
        <v>0</v>
      </c>
      <c r="I783" s="1">
        <v>0.03562275201794218</v>
      </c>
      <c r="J783" s="1">
        <v>0.004755341206906127</v>
      </c>
      <c r="K783" s="1">
        <v>0.01803878549032056</v>
      </c>
    </row>
    <row r="784" spans="1:11">
      <c r="A784" s="11">
        <v>43956</v>
      </c>
      <c r="B784" s="1">
        <v>0.005574172176491032</v>
      </c>
      <c r="C784" s="1">
        <v>0.01958915167264386</v>
      </c>
      <c r="D784" s="1">
        <v>0.01996375857168253</v>
      </c>
      <c r="E784" s="1">
        <v>-0.02426780646145033</v>
      </c>
      <c r="F784" s="1">
        <v>0.01724545521681065</v>
      </c>
      <c r="G784" s="1">
        <v>-0.01031637865353507</v>
      </c>
      <c r="H784" s="1">
        <v>0.02709969823408409</v>
      </c>
      <c r="I784" s="1">
        <v>0</v>
      </c>
      <c r="J784" s="1">
        <v>0</v>
      </c>
      <c r="K784" s="1">
        <v>0</v>
      </c>
    </row>
    <row r="785" spans="1:11">
      <c r="A785" s="11">
        <v>43957</v>
      </c>
      <c r="B785" s="1">
        <v>0</v>
      </c>
      <c r="C785" s="1">
        <v>0</v>
      </c>
      <c r="D785" s="1">
        <v>0</v>
      </c>
      <c r="E785" s="1">
        <v>0</v>
      </c>
      <c r="F785" s="1">
        <v>0</v>
      </c>
      <c r="G785" s="1">
        <v>0</v>
      </c>
      <c r="H785" s="1">
        <v>0</v>
      </c>
      <c r="I785" s="1">
        <v>-0.02096105588103925</v>
      </c>
      <c r="J785" s="1">
        <v>-0.04565703606324001</v>
      </c>
      <c r="K785" s="1">
        <v>-0.006559078601155233</v>
      </c>
    </row>
    <row r="786" spans="1:11">
      <c r="A786" s="11">
        <v>43957</v>
      </c>
      <c r="B786" s="1">
        <v>-0.003880191960969004</v>
      </c>
      <c r="C786" s="1">
        <v>0.02499092818131143</v>
      </c>
      <c r="D786" s="1">
        <v>0.003558688286221301</v>
      </c>
      <c r="E786" s="1">
        <v>0.008576367264767626</v>
      </c>
      <c r="F786" s="1">
        <v>0.01549558150594477</v>
      </c>
      <c r="G786" s="1">
        <v>-0.006949301304381095</v>
      </c>
      <c r="H786" s="1">
        <v>0.009230805019053268</v>
      </c>
      <c r="I786" s="1">
        <v>0</v>
      </c>
      <c r="J786" s="1">
        <v>0</v>
      </c>
      <c r="K786" s="1">
        <v>0</v>
      </c>
    </row>
    <row r="787" spans="1:11">
      <c r="A787" s="11">
        <v>43958</v>
      </c>
      <c r="B787" s="1">
        <v>0</v>
      </c>
      <c r="C787" s="1">
        <v>0</v>
      </c>
      <c r="D787" s="1">
        <v>0</v>
      </c>
      <c r="E787" s="1">
        <v>0</v>
      </c>
      <c r="F787" s="1">
        <v>0</v>
      </c>
      <c r="G787" s="1">
        <v>0</v>
      </c>
      <c r="H787" s="1">
        <v>0</v>
      </c>
      <c r="I787" s="1">
        <v>0.03194983165543674</v>
      </c>
      <c r="J787" s="1">
        <v>0.04638270946791301</v>
      </c>
      <c r="K787" s="1">
        <v>-0.006208021943995168</v>
      </c>
    </row>
    <row r="788" spans="1:11">
      <c r="A788" s="11">
        <v>43958</v>
      </c>
      <c r="B788" s="1">
        <v>0.04414757265377545</v>
      </c>
      <c r="C788" s="1">
        <v>0.007751356026479694</v>
      </c>
      <c r="D788" s="1">
        <v>-0.008865172330625115</v>
      </c>
      <c r="E788" s="1">
        <v>0.01275504337518485</v>
      </c>
      <c r="F788" s="1">
        <v>0.005061192120674685</v>
      </c>
      <c r="G788" s="1">
        <v>-0.006298175333470213</v>
      </c>
      <c r="H788" s="1">
        <v>0.001989278085959612</v>
      </c>
      <c r="I788" s="1">
        <v>0</v>
      </c>
      <c r="J788" s="1">
        <v>0</v>
      </c>
      <c r="K788" s="1">
        <v>0</v>
      </c>
    </row>
    <row r="789" spans="1:11">
      <c r="A789" s="11">
        <v>43959</v>
      </c>
      <c r="B789" s="1">
        <v>0</v>
      </c>
      <c r="C789" s="1">
        <v>0</v>
      </c>
      <c r="D789" s="1">
        <v>0</v>
      </c>
      <c r="E789" s="1">
        <v>0</v>
      </c>
      <c r="F789" s="1">
        <v>0</v>
      </c>
      <c r="G789" s="1">
        <v>0</v>
      </c>
      <c r="H789" s="1">
        <v>0</v>
      </c>
      <c r="I789" s="1">
        <v>-0.003085284710167113</v>
      </c>
      <c r="J789" s="1">
        <v>0.01087260150333558</v>
      </c>
      <c r="K789" s="1">
        <v>-0.0005950371404698229</v>
      </c>
    </row>
    <row r="790" spans="1:11">
      <c r="A790" s="11">
        <v>43961</v>
      </c>
      <c r="B790" s="1">
        <v>0.01083683516396494</v>
      </c>
      <c r="C790" s="1">
        <v>-0.008111324126827135</v>
      </c>
      <c r="D790" s="1">
        <v>-0.01252240212093769</v>
      </c>
      <c r="E790" s="1">
        <v>0.01679268586713056</v>
      </c>
      <c r="F790" s="1">
        <v>-0.02066893326969022</v>
      </c>
      <c r="G790" s="1">
        <v>-0.01408442427855405</v>
      </c>
      <c r="H790" s="1">
        <v>0.006389704700445309</v>
      </c>
      <c r="I790" s="1">
        <v>0</v>
      </c>
      <c r="J790" s="1">
        <v>0</v>
      </c>
      <c r="K790" s="1">
        <v>0</v>
      </c>
    </row>
    <row r="791" spans="1:11">
      <c r="A791" s="11">
        <v>43962</v>
      </c>
      <c r="B791" s="1">
        <v>0</v>
      </c>
      <c r="C791" s="1">
        <v>0</v>
      </c>
      <c r="D791" s="1">
        <v>0</v>
      </c>
      <c r="E791" s="1">
        <v>0</v>
      </c>
      <c r="F791" s="1">
        <v>0</v>
      </c>
      <c r="G791" s="1">
        <v>0</v>
      </c>
      <c r="H791" s="1">
        <v>0</v>
      </c>
      <c r="I791" s="1">
        <v>0.02529341961322373</v>
      </c>
      <c r="J791" s="1">
        <v>-0.02344172110338372</v>
      </c>
      <c r="K791" s="1">
        <v>0.01041761649133455</v>
      </c>
    </row>
    <row r="792" spans="1:11">
      <c r="A792" s="11">
        <v>43962</v>
      </c>
      <c r="B792" s="1">
        <v>0.01775033704043971</v>
      </c>
      <c r="C792" s="1">
        <v>0.007613590845853668</v>
      </c>
      <c r="D792" s="1">
        <v>-0.02173916977758394</v>
      </c>
      <c r="E792" s="1">
        <v>-0.02312139929145107</v>
      </c>
      <c r="F792" s="1">
        <v>-0.001419740105709</v>
      </c>
      <c r="G792" s="1">
        <v>-0.01999994039831809</v>
      </c>
      <c r="H792" s="1">
        <v>0.007550979804464841</v>
      </c>
      <c r="I792" s="1">
        <v>0</v>
      </c>
      <c r="J792" s="1">
        <v>0</v>
      </c>
      <c r="K792" s="1">
        <v>0</v>
      </c>
    </row>
    <row r="793" spans="1:11">
      <c r="A793" s="11">
        <v>43963</v>
      </c>
      <c r="B793" s="1">
        <v>0</v>
      </c>
      <c r="C793" s="1">
        <v>0</v>
      </c>
      <c r="D793" s="1">
        <v>0</v>
      </c>
      <c r="E793" s="1">
        <v>0</v>
      </c>
      <c r="F793" s="1">
        <v>0</v>
      </c>
      <c r="G793" s="1">
        <v>0</v>
      </c>
      <c r="H793" s="1">
        <v>0</v>
      </c>
      <c r="I793" s="1">
        <v>-0.02362853979076518</v>
      </c>
      <c r="J793" s="1">
        <v>-0.04970371919811878</v>
      </c>
      <c r="K793" s="1">
        <v>-0.04212475387624226</v>
      </c>
    </row>
    <row r="794" spans="1:11">
      <c r="A794" s="11">
        <v>43963</v>
      </c>
      <c r="B794" s="1">
        <v>-0.001899442591151046</v>
      </c>
      <c r="C794" s="1">
        <v>0.02140926774756191</v>
      </c>
      <c r="D794" s="1">
        <v>-0.001851836007064178</v>
      </c>
      <c r="E794" s="1">
        <v>0.001690639673951111</v>
      </c>
      <c r="F794" s="1">
        <v>0.02716823588181572</v>
      </c>
      <c r="G794" s="1">
        <v>-0.0007289802213654717</v>
      </c>
      <c r="H794" s="1">
        <v>0.002212973273415741</v>
      </c>
      <c r="I794" s="1">
        <v>0</v>
      </c>
      <c r="J794" s="1">
        <v>0</v>
      </c>
      <c r="K794" s="1">
        <v>0</v>
      </c>
    </row>
    <row r="795" spans="1:11">
      <c r="A795" s="11">
        <v>43964</v>
      </c>
      <c r="B795" s="1">
        <v>0</v>
      </c>
      <c r="C795" s="1">
        <v>0</v>
      </c>
      <c r="D795" s="1">
        <v>0</v>
      </c>
      <c r="E795" s="1">
        <v>0</v>
      </c>
      <c r="F795" s="1">
        <v>0</v>
      </c>
      <c r="G795" s="1">
        <v>0</v>
      </c>
      <c r="H795" s="1">
        <v>0</v>
      </c>
      <c r="I795" s="1">
        <v>-0.01748403319334535</v>
      </c>
      <c r="J795" s="1">
        <v>-0.04933111102240817</v>
      </c>
      <c r="K795" s="1">
        <v>-0.05607386796651592</v>
      </c>
    </row>
    <row r="796" spans="1:11">
      <c r="A796" s="11">
        <v>43964</v>
      </c>
      <c r="B796" s="1">
        <v>0.00346018216018007</v>
      </c>
      <c r="C796" s="1">
        <v>0.002054905939973706</v>
      </c>
      <c r="D796" s="1">
        <v>0.00185527166593813</v>
      </c>
      <c r="E796" s="1">
        <v>-0.03037977313302109</v>
      </c>
      <c r="F796" s="1">
        <v>0.002618747899922891</v>
      </c>
      <c r="G796" s="1">
        <v>-0.01094085444580484</v>
      </c>
      <c r="H796" s="1">
        <v>-0.007006249816668753</v>
      </c>
      <c r="I796" s="1">
        <v>0</v>
      </c>
      <c r="J796" s="1">
        <v>0</v>
      </c>
      <c r="K796" s="1">
        <v>0</v>
      </c>
    </row>
    <row r="797" spans="1:11">
      <c r="A797" s="11">
        <v>43965</v>
      </c>
      <c r="B797" s="1">
        <v>0</v>
      </c>
      <c r="C797" s="1">
        <v>0</v>
      </c>
      <c r="D797" s="1">
        <v>0</v>
      </c>
      <c r="E797" s="1">
        <v>0</v>
      </c>
      <c r="F797" s="1">
        <v>0</v>
      </c>
      <c r="G797" s="1">
        <v>0</v>
      </c>
      <c r="H797" s="1">
        <v>0</v>
      </c>
      <c r="I797" s="1">
        <v>-0.004123219650240539</v>
      </c>
      <c r="J797" s="1">
        <v>0.02406966706248004</v>
      </c>
      <c r="K797" s="1">
        <v>0.01998258163655486</v>
      </c>
    </row>
    <row r="798" spans="1:11">
      <c r="A798" s="11">
        <v>43965</v>
      </c>
      <c r="B798" s="1">
        <v>-0.01689651326866926</v>
      </c>
      <c r="C798" s="1">
        <v>-0.008202876213869725</v>
      </c>
      <c r="D798" s="1">
        <v>0.02777777135421511</v>
      </c>
      <c r="E798" s="1">
        <v>-0.0008702554597406209</v>
      </c>
      <c r="F798" s="1">
        <v>-0.02375235106651552</v>
      </c>
      <c r="G798" s="1">
        <v>-0.00884959700296728</v>
      </c>
      <c r="H798" s="1">
        <v>-0.01024419582321912</v>
      </c>
      <c r="I798" s="1">
        <v>0</v>
      </c>
      <c r="J798" s="1">
        <v>0</v>
      </c>
      <c r="K798" s="1">
        <v>0</v>
      </c>
    </row>
    <row r="799" spans="1:11">
      <c r="A799" s="11">
        <v>43966</v>
      </c>
      <c r="B799" s="1">
        <v>0</v>
      </c>
      <c r="C799" s="1">
        <v>0</v>
      </c>
      <c r="D799" s="1">
        <v>0</v>
      </c>
      <c r="E799" s="1">
        <v>0</v>
      </c>
      <c r="F799" s="1">
        <v>0</v>
      </c>
      <c r="G799" s="1">
        <v>0</v>
      </c>
      <c r="H799" s="1">
        <v>0</v>
      </c>
      <c r="I799" s="1">
        <v>-0.02059278290640354</v>
      </c>
      <c r="J799" s="1">
        <v>0.007021080163403193</v>
      </c>
      <c r="K799" s="1">
        <v>0.01554521326758351</v>
      </c>
    </row>
    <row r="800" spans="1:11">
      <c r="A800" s="11">
        <v>43968</v>
      </c>
      <c r="B800" s="1">
        <v>0.008242719020814526</v>
      </c>
      <c r="C800" s="1">
        <v>0.04094002528867158</v>
      </c>
      <c r="D800" s="1">
        <v>-0.03423424153147647</v>
      </c>
      <c r="E800" s="1">
        <v>0.01132395768356909</v>
      </c>
      <c r="F800" s="1">
        <v>0.01856472084571137</v>
      </c>
      <c r="G800" s="1">
        <v>-0.005208317973741439</v>
      </c>
      <c r="H800" s="1">
        <v>0.02529314059078769</v>
      </c>
      <c r="I800" s="1">
        <v>0</v>
      </c>
      <c r="J800" s="1">
        <v>0</v>
      </c>
      <c r="K800" s="1">
        <v>0</v>
      </c>
    </row>
    <row r="801" spans="1:11">
      <c r="A801" s="11">
        <v>43969</v>
      </c>
      <c r="B801" s="1">
        <v>0</v>
      </c>
      <c r="C801" s="1">
        <v>0</v>
      </c>
      <c r="D801" s="1">
        <v>0</v>
      </c>
      <c r="E801" s="1">
        <v>0</v>
      </c>
      <c r="F801" s="1">
        <v>0</v>
      </c>
      <c r="G801" s="1">
        <v>0</v>
      </c>
      <c r="H801" s="1">
        <v>0</v>
      </c>
      <c r="I801" s="1">
        <v>0.004227431603372134</v>
      </c>
      <c r="J801" s="1">
        <v>0.05334945617535247</v>
      </c>
      <c r="K801" s="1">
        <v>0.03837293605376813</v>
      </c>
    </row>
    <row r="802" spans="1:11">
      <c r="A802" s="11">
        <v>43969</v>
      </c>
      <c r="B802" s="1">
        <v>0.02400408396834197</v>
      </c>
      <c r="C802" s="1">
        <v>0.002648477883619327</v>
      </c>
      <c r="D802" s="1">
        <v>0</v>
      </c>
      <c r="E802" s="1">
        <v>-0.0008613379743946936</v>
      </c>
      <c r="F802" s="1">
        <v>0.01716976279900728</v>
      </c>
      <c r="G802" s="1">
        <v>0.002243800527833795</v>
      </c>
      <c r="H802" s="1">
        <v>-7.422440874826908E-05</v>
      </c>
      <c r="I802" s="1">
        <v>0</v>
      </c>
      <c r="J802" s="1">
        <v>0</v>
      </c>
      <c r="K802" s="1">
        <v>0</v>
      </c>
    </row>
    <row r="803" spans="1:11">
      <c r="A803" s="11">
        <v>43970</v>
      </c>
      <c r="B803" s="1">
        <v>0</v>
      </c>
      <c r="C803" s="1">
        <v>0</v>
      </c>
      <c r="D803" s="1">
        <v>0</v>
      </c>
      <c r="E803" s="1">
        <v>0</v>
      </c>
      <c r="F803" s="1">
        <v>0</v>
      </c>
      <c r="G803" s="1">
        <v>0</v>
      </c>
      <c r="H803" s="1">
        <v>0</v>
      </c>
      <c r="I803" s="1">
        <v>-0.02270972462579124</v>
      </c>
      <c r="J803" s="1">
        <v>-0.02436883960520919</v>
      </c>
      <c r="K803" s="1">
        <v>-0.01787172804616255</v>
      </c>
    </row>
    <row r="804" spans="1:11">
      <c r="A804" s="11">
        <v>43970</v>
      </c>
      <c r="B804" s="1">
        <v>0.002208323546219138</v>
      </c>
      <c r="C804" s="1">
        <v>-0.003433790470626863</v>
      </c>
      <c r="D804" s="1">
        <v>0.003731233751034901</v>
      </c>
      <c r="E804" s="1">
        <v>-0.0008620030615089647</v>
      </c>
      <c r="F804" s="1">
        <v>-0.02359474977356912</v>
      </c>
      <c r="G804" s="1">
        <v>0.0007463109448353489</v>
      </c>
      <c r="H804" s="1">
        <v>0.003632679286314389</v>
      </c>
      <c r="I804" s="1">
        <v>0</v>
      </c>
      <c r="J804" s="1">
        <v>0</v>
      </c>
      <c r="K804" s="1">
        <v>0</v>
      </c>
    </row>
    <row r="805" spans="1:11">
      <c r="A805" s="11">
        <v>43971</v>
      </c>
      <c r="B805" s="1">
        <v>0</v>
      </c>
      <c r="C805" s="1">
        <v>0</v>
      </c>
      <c r="D805" s="1">
        <v>0</v>
      </c>
      <c r="E805" s="1">
        <v>0</v>
      </c>
      <c r="F805" s="1">
        <v>0</v>
      </c>
      <c r="G805" s="1">
        <v>0</v>
      </c>
      <c r="H805" s="1">
        <v>0</v>
      </c>
      <c r="I805" s="1">
        <v>0.02119703795207828</v>
      </c>
      <c r="J805" s="1">
        <v>0.03479020560712609</v>
      </c>
      <c r="K805" s="1">
        <v>-0.002878512199237737</v>
      </c>
    </row>
    <row r="806" spans="1:11">
      <c r="A806" s="11">
        <v>43971</v>
      </c>
      <c r="B806" s="1">
        <v>-0.00762713257720582</v>
      </c>
      <c r="C806" s="1">
        <v>0.005036014151012846</v>
      </c>
      <c r="D806" s="1">
        <v>-0.01486976307427279</v>
      </c>
      <c r="E806" s="1">
        <v>-0.008628165220072925</v>
      </c>
      <c r="F806" s="1">
        <v>0.07336905896663248</v>
      </c>
      <c r="G806" s="1">
        <v>-0.01565998640406074</v>
      </c>
      <c r="H806" s="1">
        <v>0.01117682127457331</v>
      </c>
      <c r="I806" s="1">
        <v>0</v>
      </c>
      <c r="J806" s="1">
        <v>0</v>
      </c>
      <c r="K806" s="1">
        <v>0</v>
      </c>
    </row>
    <row r="807" spans="1:11">
      <c r="A807" s="11">
        <v>43972</v>
      </c>
      <c r="B807" s="1">
        <v>0</v>
      </c>
      <c r="C807" s="1">
        <v>0</v>
      </c>
      <c r="D807" s="1">
        <v>0</v>
      </c>
      <c r="E807" s="1">
        <v>0</v>
      </c>
      <c r="F807" s="1">
        <v>0</v>
      </c>
      <c r="G807" s="1">
        <v>0</v>
      </c>
      <c r="H807" s="1">
        <v>0</v>
      </c>
      <c r="I807" s="1">
        <v>0.003330083018031615</v>
      </c>
      <c r="J807" s="1">
        <v>0.001436634195217001</v>
      </c>
      <c r="K807" s="1">
        <v>-0.0294875243832442</v>
      </c>
    </row>
    <row r="808" spans="1:11">
      <c r="A808" s="11">
        <v>43972</v>
      </c>
      <c r="B808" s="1">
        <v>-0.02425272448439408</v>
      </c>
      <c r="C808" s="1">
        <v>-0.04819674434152321</v>
      </c>
      <c r="D808" s="1">
        <v>-0.0377358401656066</v>
      </c>
      <c r="E808" s="1">
        <v>-0.03220195431741402</v>
      </c>
      <c r="F808" s="1">
        <v>-0.0308672693138764</v>
      </c>
      <c r="G808" s="1">
        <v>-0.0196970584119418</v>
      </c>
      <c r="H808" s="1">
        <v>-0.02774314801006639</v>
      </c>
      <c r="I808" s="1">
        <v>0</v>
      </c>
      <c r="J808" s="1">
        <v>0</v>
      </c>
      <c r="K808" s="1">
        <v>0</v>
      </c>
    </row>
    <row r="809" spans="1:11">
      <c r="A809" s="11">
        <v>43973</v>
      </c>
      <c r="B809" s="1">
        <v>0</v>
      </c>
      <c r="C809" s="1">
        <v>0</v>
      </c>
      <c r="D809" s="1">
        <v>0</v>
      </c>
      <c r="E809" s="1">
        <v>0</v>
      </c>
      <c r="F809" s="1">
        <v>0</v>
      </c>
      <c r="G809" s="1">
        <v>0</v>
      </c>
      <c r="H809" s="1">
        <v>0</v>
      </c>
      <c r="I809" s="1">
        <v>0.01194815987329845</v>
      </c>
      <c r="J809" s="1">
        <v>-0.004304183827727792</v>
      </c>
      <c r="K809" s="1">
        <v>0.007330282516377462</v>
      </c>
    </row>
    <row r="810" spans="1:11">
      <c r="A810" s="11">
        <v>43975</v>
      </c>
      <c r="B810" s="1">
        <v>-0.005426281984587722</v>
      </c>
      <c r="C810" s="1">
        <v>0.01849541784937347</v>
      </c>
      <c r="D810" s="1">
        <v>0</v>
      </c>
      <c r="E810" s="1">
        <v>0.003597089750051685</v>
      </c>
      <c r="F810" s="1">
        <v>0.01713057316898992</v>
      </c>
      <c r="G810" s="1">
        <v>0.006182489226326693</v>
      </c>
      <c r="H810" s="1">
        <v>0.02612560272447695</v>
      </c>
      <c r="I810" s="1">
        <v>0</v>
      </c>
      <c r="J810" s="1">
        <v>0</v>
      </c>
      <c r="K810" s="1">
        <v>0</v>
      </c>
    </row>
    <row r="811" spans="1:11">
      <c r="A811" s="11">
        <v>43976</v>
      </c>
      <c r="B811" s="1">
        <v>0.02323121724647903</v>
      </c>
      <c r="C811" s="1">
        <v>0.005236948494408367</v>
      </c>
      <c r="D811" s="1">
        <v>0.01568614008175584</v>
      </c>
      <c r="E811" s="1">
        <v>0.005376416371324799</v>
      </c>
      <c r="F811" s="1">
        <v>0.02592733628140964</v>
      </c>
      <c r="G811" s="1">
        <v>0.02073730005497931</v>
      </c>
      <c r="H811" s="1">
        <v>-0.003595323453836619</v>
      </c>
      <c r="I811" s="1">
        <v>0</v>
      </c>
      <c r="J811" s="1">
        <v>0</v>
      </c>
      <c r="K811" s="1">
        <v>0</v>
      </c>
    </row>
    <row r="812" spans="1:11">
      <c r="A812" s="11">
        <v>43977</v>
      </c>
      <c r="B812" s="1">
        <v>0</v>
      </c>
      <c r="C812" s="1">
        <v>0</v>
      </c>
      <c r="D812" s="1">
        <v>0</v>
      </c>
      <c r="E812" s="1">
        <v>0</v>
      </c>
      <c r="F812" s="1">
        <v>0</v>
      </c>
      <c r="G812" s="1">
        <v>0</v>
      </c>
      <c r="H812" s="1">
        <v>0</v>
      </c>
      <c r="I812" s="1">
        <v>-0.02175574041468464</v>
      </c>
      <c r="J812" s="1">
        <v>0.04409231724775231</v>
      </c>
      <c r="K812" s="1">
        <v>-0.008120635037619173</v>
      </c>
    </row>
    <row r="813" spans="1:11">
      <c r="A813" s="11">
        <v>43977</v>
      </c>
      <c r="B813" s="1">
        <v>0.005675998443461339</v>
      </c>
      <c r="C813" s="1">
        <v>-0.01109594767186861</v>
      </c>
      <c r="D813" s="1">
        <v>-0.005791456926039107</v>
      </c>
      <c r="E813" s="1">
        <v>-0.003565029985922896</v>
      </c>
      <c r="F813" s="1">
        <v>-0.02971747768267152</v>
      </c>
      <c r="G813" s="1">
        <v>-0.009781795721617081</v>
      </c>
      <c r="H813" s="1">
        <v>-0.01472750579106152</v>
      </c>
      <c r="I813" s="1">
        <v>0</v>
      </c>
      <c r="J813" s="1">
        <v>0</v>
      </c>
      <c r="K813" s="1">
        <v>0</v>
      </c>
    </row>
    <row r="814" spans="1:11">
      <c r="A814" s="11">
        <v>43978</v>
      </c>
      <c r="B814" s="1">
        <v>0</v>
      </c>
      <c r="C814" s="1">
        <v>0</v>
      </c>
      <c r="D814" s="1">
        <v>0</v>
      </c>
      <c r="E814" s="1">
        <v>0</v>
      </c>
      <c r="F814" s="1">
        <v>0</v>
      </c>
      <c r="G814" s="1">
        <v>0</v>
      </c>
      <c r="H814" s="1">
        <v>0</v>
      </c>
      <c r="I814" s="1">
        <v>0.0143048907057528</v>
      </c>
      <c r="J814" s="1">
        <v>0.02594523382195257</v>
      </c>
      <c r="K814" s="1">
        <v>0.03912803663610553</v>
      </c>
    </row>
    <row r="815" spans="1:11">
      <c r="A815" s="11">
        <v>43978</v>
      </c>
      <c r="B815" s="1">
        <v>-0.005130869324391885</v>
      </c>
      <c r="C815" s="1">
        <v>0.0006157656172836035</v>
      </c>
      <c r="D815" s="1">
        <v>0.01553401040132263</v>
      </c>
      <c r="E815" s="1">
        <v>0.01252228731993954</v>
      </c>
      <c r="F815" s="1">
        <v>-0.01984128539018415</v>
      </c>
      <c r="G815" s="1">
        <v>0.01367787334213988</v>
      </c>
      <c r="H815" s="1">
        <v>0.004484275371442692</v>
      </c>
      <c r="I815" s="1">
        <v>0</v>
      </c>
      <c r="J815" s="1">
        <v>0</v>
      </c>
      <c r="K815" s="1">
        <v>0</v>
      </c>
    </row>
    <row r="816" spans="1:11">
      <c r="A816" s="11">
        <v>43979</v>
      </c>
      <c r="B816" s="1">
        <v>0</v>
      </c>
      <c r="C816" s="1">
        <v>0</v>
      </c>
      <c r="D816" s="1">
        <v>0</v>
      </c>
      <c r="E816" s="1">
        <v>0</v>
      </c>
      <c r="F816" s="1">
        <v>0</v>
      </c>
      <c r="G816" s="1">
        <v>0</v>
      </c>
      <c r="H816" s="1">
        <v>0</v>
      </c>
      <c r="I816" s="1">
        <v>0.01476415968130773</v>
      </c>
      <c r="J816" s="1">
        <v>-0.01452764089749081</v>
      </c>
      <c r="K816" s="1">
        <v>0.01100928491905306</v>
      </c>
    </row>
    <row r="817" spans="1:11">
      <c r="A817" s="11">
        <v>43979</v>
      </c>
      <c r="B817" s="1">
        <v>0.01512811864749186</v>
      </c>
      <c r="C817" s="1">
        <v>0.01333319747202566</v>
      </c>
      <c r="D817" s="1">
        <v>0.03632896045965106</v>
      </c>
      <c r="E817" s="1">
        <v>0.02561840071161248</v>
      </c>
      <c r="F817" s="1">
        <v>0.01387548250145199</v>
      </c>
      <c r="G817" s="1">
        <v>-0.008245952905110543</v>
      </c>
      <c r="H817" s="1">
        <v>0.01681542521205626</v>
      </c>
      <c r="I817" s="1">
        <v>0</v>
      </c>
      <c r="J817" s="1">
        <v>0</v>
      </c>
      <c r="K817" s="1">
        <v>0</v>
      </c>
    </row>
    <row r="818" spans="1:11">
      <c r="A818" s="11">
        <v>43980</v>
      </c>
      <c r="B818" s="1">
        <v>0</v>
      </c>
      <c r="C818" s="1">
        <v>0</v>
      </c>
      <c r="D818" s="1">
        <v>0</v>
      </c>
      <c r="E818" s="1">
        <v>0</v>
      </c>
      <c r="F818" s="1">
        <v>0</v>
      </c>
      <c r="G818" s="1">
        <v>0</v>
      </c>
      <c r="H818" s="1">
        <v>0</v>
      </c>
      <c r="I818" s="1">
        <v>0.03061893903881718</v>
      </c>
      <c r="J818" s="1">
        <v>-0.004368130157694217</v>
      </c>
      <c r="K818" s="1">
        <v>-0.004579652071119433</v>
      </c>
    </row>
    <row r="819" spans="1:11">
      <c r="A819" s="11">
        <v>43982</v>
      </c>
      <c r="B819" s="1">
        <v>0.02218459426748676</v>
      </c>
      <c r="C819" s="1">
        <v>0.07024308912597577</v>
      </c>
      <c r="D819" s="1">
        <v>0.02952027168169868</v>
      </c>
      <c r="E819" s="1">
        <v>0.01291991483820665</v>
      </c>
      <c r="F819" s="1">
        <v>0.02101865830494143</v>
      </c>
      <c r="G819" s="1">
        <v>0.01436132575908378</v>
      </c>
      <c r="H819" s="1">
        <v>0.03870930206398215</v>
      </c>
      <c r="I819" s="1">
        <v>0</v>
      </c>
      <c r="J819" s="1">
        <v>0</v>
      </c>
      <c r="K819" s="1">
        <v>0</v>
      </c>
    </row>
    <row r="820" spans="1:11">
      <c r="A820" s="11">
        <v>43983</v>
      </c>
      <c r="B820" s="1">
        <v>0</v>
      </c>
      <c r="C820" s="1">
        <v>0</v>
      </c>
      <c r="D820" s="1">
        <v>0</v>
      </c>
      <c r="E820" s="1">
        <v>0</v>
      </c>
      <c r="F820" s="1">
        <v>0</v>
      </c>
      <c r="G820" s="1">
        <v>0</v>
      </c>
      <c r="H820" s="1">
        <v>0</v>
      </c>
      <c r="I820" s="1">
        <v>-0.02012221719438567</v>
      </c>
      <c r="J820" s="1">
        <v>0.01370982388067454</v>
      </c>
      <c r="K820" s="1">
        <v>0.01288212011596723</v>
      </c>
    </row>
    <row r="821" spans="1:11">
      <c r="A821" s="11">
        <v>43983</v>
      </c>
      <c r="B821" s="1">
        <v>-0.0008509927667665895</v>
      </c>
      <c r="C821" s="1">
        <v>0.001134662964019206</v>
      </c>
      <c r="D821" s="1">
        <v>-0.005376372560918385</v>
      </c>
      <c r="E821" s="1">
        <v>-0.01096472110877278</v>
      </c>
      <c r="F821" s="1">
        <v>-0.02154578310647481</v>
      </c>
      <c r="G821" s="1">
        <v>-0.002980639367740734</v>
      </c>
      <c r="H821" s="1">
        <v>-0.006192377534771532</v>
      </c>
      <c r="I821" s="1">
        <v>0</v>
      </c>
      <c r="J821" s="1">
        <v>0</v>
      </c>
      <c r="K821" s="1">
        <v>0</v>
      </c>
    </row>
    <row r="822" spans="1:11">
      <c r="A822" s="11">
        <v>43984</v>
      </c>
      <c r="B822" s="1">
        <v>0</v>
      </c>
      <c r="C822" s="1">
        <v>0</v>
      </c>
      <c r="D822" s="1">
        <v>0</v>
      </c>
      <c r="E822" s="1">
        <v>0</v>
      </c>
      <c r="F822" s="1">
        <v>0</v>
      </c>
      <c r="G822" s="1">
        <v>0</v>
      </c>
      <c r="H822" s="1">
        <v>0</v>
      </c>
      <c r="I822" s="1">
        <v>-0.004193027865359578</v>
      </c>
      <c r="J822" s="1">
        <v>0.007303389589142562</v>
      </c>
      <c r="K822" s="1">
        <v>-0.000706544015236954</v>
      </c>
    </row>
    <row r="823" spans="1:11">
      <c r="A823" s="11">
        <v>43984</v>
      </c>
      <c r="B823" s="1">
        <v>-0.004428534400348516</v>
      </c>
      <c r="C823" s="1">
        <v>-0.005604784703803878</v>
      </c>
      <c r="D823" s="1">
        <v>0.009008931982563473</v>
      </c>
      <c r="E823" s="1">
        <v>-0.00178560517183568</v>
      </c>
      <c r="F823" s="1">
        <v>0.001816769580482047</v>
      </c>
      <c r="G823" s="1">
        <v>-0.008221223903897235</v>
      </c>
      <c r="H823" s="1">
        <v>-0.008088013767424851</v>
      </c>
      <c r="I823" s="1">
        <v>0</v>
      </c>
      <c r="J823" s="1">
        <v>0</v>
      </c>
      <c r="K823" s="1">
        <v>0</v>
      </c>
    </row>
    <row r="824" spans="1:11">
      <c r="A824" s="11">
        <v>43985</v>
      </c>
      <c r="B824" s="1">
        <v>0</v>
      </c>
      <c r="C824" s="1">
        <v>0</v>
      </c>
      <c r="D824" s="1">
        <v>0</v>
      </c>
      <c r="E824" s="1">
        <v>0</v>
      </c>
      <c r="F824" s="1">
        <v>0</v>
      </c>
      <c r="G824" s="1">
        <v>0</v>
      </c>
      <c r="H824" s="1">
        <v>0</v>
      </c>
      <c r="I824" s="1">
        <v>-0.01317210214434927</v>
      </c>
      <c r="J824" s="1">
        <v>0.02604712968524758</v>
      </c>
      <c r="K824" s="1">
        <v>0.01424249570219205</v>
      </c>
    </row>
    <row r="825" spans="1:11">
      <c r="A825" s="11">
        <v>43985</v>
      </c>
      <c r="B825" s="1">
        <v>0.007698937162092578</v>
      </c>
      <c r="C825" s="1">
        <v>0.006333065828563189</v>
      </c>
      <c r="D825" s="1">
        <v>0</v>
      </c>
      <c r="E825" s="1">
        <v>-0.005366862104819736</v>
      </c>
      <c r="F825" s="1">
        <v>-0.0060210158678774</v>
      </c>
      <c r="G825" s="1">
        <v>0.004521497450787226</v>
      </c>
      <c r="H825" s="1">
        <v>0.006210180644083074</v>
      </c>
      <c r="I825" s="1">
        <v>0</v>
      </c>
      <c r="J825" s="1">
        <v>0</v>
      </c>
      <c r="K825" s="1">
        <v>0</v>
      </c>
    </row>
    <row r="826" spans="1:11">
      <c r="A826" s="11">
        <v>43986</v>
      </c>
      <c r="B826" s="1">
        <v>0</v>
      </c>
      <c r="C826" s="1">
        <v>0</v>
      </c>
      <c r="D826" s="1">
        <v>0</v>
      </c>
      <c r="E826" s="1">
        <v>0</v>
      </c>
      <c r="F826" s="1">
        <v>0</v>
      </c>
      <c r="G826" s="1">
        <v>0</v>
      </c>
      <c r="H826" s="1">
        <v>0</v>
      </c>
      <c r="I826" s="1">
        <v>-0.03446402461514853</v>
      </c>
      <c r="J826" s="1">
        <v>0.02931170066850886</v>
      </c>
      <c r="K826" s="1">
        <v>0.01444070893577054</v>
      </c>
    </row>
    <row r="827" spans="1:11">
      <c r="A827" s="11">
        <v>43986</v>
      </c>
      <c r="B827" s="1">
        <v>0.001188448904303918</v>
      </c>
      <c r="C827" s="1">
        <v>0.007677722810999876</v>
      </c>
      <c r="D827" s="1">
        <v>-0.01964283935679745</v>
      </c>
      <c r="E827" s="1">
        <v>-0.002697715854031002</v>
      </c>
      <c r="F827" s="1">
        <v>-0.0008758223432766554</v>
      </c>
      <c r="G827" s="1">
        <v>-0.009002212818699062</v>
      </c>
      <c r="H827" s="1">
        <v>0.01208104407712929</v>
      </c>
      <c r="I827" s="1">
        <v>0</v>
      </c>
      <c r="J827" s="1">
        <v>0</v>
      </c>
      <c r="K827" s="1">
        <v>0</v>
      </c>
    </row>
    <row r="828" spans="1:11">
      <c r="A828" s="11">
        <v>43987</v>
      </c>
      <c r="B828" s="1">
        <v>0</v>
      </c>
      <c r="C828" s="1">
        <v>0</v>
      </c>
      <c r="D828" s="1">
        <v>0</v>
      </c>
      <c r="E828" s="1">
        <v>0</v>
      </c>
      <c r="F828" s="1">
        <v>0</v>
      </c>
      <c r="G828" s="1">
        <v>0</v>
      </c>
      <c r="H828" s="1">
        <v>0</v>
      </c>
      <c r="I828" s="1">
        <v>0.01824364543963908</v>
      </c>
      <c r="J828" s="1">
        <v>0.03051101838180759</v>
      </c>
      <c r="K828" s="1">
        <v>0.03544089213975066</v>
      </c>
    </row>
    <row r="829" spans="1:11">
      <c r="A829" s="11">
        <v>43989</v>
      </c>
      <c r="B829" s="1">
        <v>0.01950142897726437</v>
      </c>
      <c r="C829" s="1">
        <v>0.003372581603643177</v>
      </c>
      <c r="D829" s="1">
        <v>0.001821553976226742</v>
      </c>
      <c r="E829" s="1">
        <v>-0.02254281695845828</v>
      </c>
      <c r="F829" s="1">
        <v>-0.01241790610353333</v>
      </c>
      <c r="G829" s="1">
        <v>0.002270977465432145</v>
      </c>
      <c r="H829" s="1">
        <v>-0.01326319873744286</v>
      </c>
      <c r="I829" s="1">
        <v>0</v>
      </c>
      <c r="J829" s="1">
        <v>0</v>
      </c>
      <c r="K829" s="1">
        <v>0</v>
      </c>
    </row>
    <row r="830" spans="1:11">
      <c r="A830" s="11">
        <v>43990</v>
      </c>
      <c r="B830" s="1">
        <v>0</v>
      </c>
      <c r="C830" s="1">
        <v>0</v>
      </c>
      <c r="D830" s="1">
        <v>0</v>
      </c>
      <c r="E830" s="1">
        <v>0</v>
      </c>
      <c r="F830" s="1">
        <v>0</v>
      </c>
      <c r="G830" s="1">
        <v>0</v>
      </c>
      <c r="H830" s="1">
        <v>0</v>
      </c>
      <c r="I830" s="1">
        <v>0.03004666754957963</v>
      </c>
      <c r="J830" s="1">
        <v>0.03873660182265604</v>
      </c>
      <c r="K830" s="1">
        <v>0.01441157566075302</v>
      </c>
    </row>
    <row r="831" spans="1:11">
      <c r="A831" s="11">
        <v>43990</v>
      </c>
      <c r="B831" s="1">
        <v>0.008982066345804673</v>
      </c>
      <c r="C831" s="1">
        <v>0.01182627936871383</v>
      </c>
      <c r="D831" s="1">
        <v>0.03090920498136995</v>
      </c>
      <c r="E831" s="1">
        <v>0.005534955950935672</v>
      </c>
      <c r="F831" s="1">
        <v>0.005880231091383248</v>
      </c>
      <c r="G831" s="1">
        <v>0</v>
      </c>
      <c r="H831" s="1">
        <v>0.007431950036907109</v>
      </c>
      <c r="I831" s="1">
        <v>0</v>
      </c>
      <c r="J831" s="1">
        <v>0</v>
      </c>
      <c r="K831" s="1">
        <v>0</v>
      </c>
    </row>
    <row r="832" spans="1:11">
      <c r="A832" s="11">
        <v>43991</v>
      </c>
      <c r="B832" s="1">
        <v>0</v>
      </c>
      <c r="C832" s="1">
        <v>0</v>
      </c>
      <c r="D832" s="1">
        <v>0</v>
      </c>
      <c r="E832" s="1">
        <v>0</v>
      </c>
      <c r="F832" s="1">
        <v>0</v>
      </c>
      <c r="G832" s="1">
        <v>0</v>
      </c>
      <c r="H832" s="1">
        <v>0</v>
      </c>
      <c r="I832" s="1">
        <v>-0.02474059159279574</v>
      </c>
      <c r="J832" s="1">
        <v>-0.04513044307607139</v>
      </c>
      <c r="K832" s="1">
        <v>-0.03533033388228601</v>
      </c>
    </row>
    <row r="833" spans="1:11">
      <c r="A833" s="11">
        <v>43991</v>
      </c>
      <c r="B833" s="1">
        <v>-0.003297152735418529</v>
      </c>
      <c r="C833" s="1">
        <v>0.0006766213287465739</v>
      </c>
      <c r="D833" s="1">
        <v>-0.02116413147643703</v>
      </c>
      <c r="E833" s="1">
        <v>0.005504647597382117</v>
      </c>
      <c r="F833" s="1">
        <v>0.006654687278759397</v>
      </c>
      <c r="G833" s="1">
        <v>0.01586098024443916</v>
      </c>
      <c r="H833" s="1">
        <v>0.005019190893192027</v>
      </c>
      <c r="I833" s="1">
        <v>0</v>
      </c>
      <c r="J833" s="1">
        <v>0</v>
      </c>
      <c r="K833" s="1">
        <v>0</v>
      </c>
    </row>
    <row r="834" spans="1:11">
      <c r="A834" s="11">
        <v>43992</v>
      </c>
      <c r="B834" s="1">
        <v>0</v>
      </c>
      <c r="C834" s="1">
        <v>0</v>
      </c>
      <c r="D834" s="1">
        <v>0</v>
      </c>
      <c r="E834" s="1">
        <v>0</v>
      </c>
      <c r="F834" s="1">
        <v>0</v>
      </c>
      <c r="G834" s="1">
        <v>0</v>
      </c>
      <c r="H834" s="1">
        <v>0</v>
      </c>
      <c r="I834" s="1">
        <v>0.02093716357688868</v>
      </c>
      <c r="J834" s="1">
        <v>-0.02761194667900535</v>
      </c>
      <c r="K834" s="1">
        <v>-0.01191748412600668</v>
      </c>
    </row>
    <row r="835" spans="1:11">
      <c r="A835" s="11">
        <v>43992</v>
      </c>
      <c r="B835" s="1">
        <v>-0.01075077932781909</v>
      </c>
      <c r="C835" s="1">
        <v>-0.01598321460833518</v>
      </c>
      <c r="D835" s="1">
        <v>-0.02162166175645375</v>
      </c>
      <c r="E835" s="1">
        <v>-0.03010950208777452</v>
      </c>
      <c r="F835" s="1">
        <v>-0.005113328793592609</v>
      </c>
      <c r="G835" s="1">
        <v>-0.01189588719895707</v>
      </c>
      <c r="H835" s="1">
        <v>-0.01629600166464917</v>
      </c>
      <c r="I835" s="1">
        <v>0</v>
      </c>
      <c r="J835" s="1">
        <v>0</v>
      </c>
      <c r="K835" s="1">
        <v>0</v>
      </c>
    </row>
    <row r="836" spans="1:11">
      <c r="A836" s="11">
        <v>43993</v>
      </c>
      <c r="B836" s="1">
        <v>0</v>
      </c>
      <c r="C836" s="1">
        <v>0</v>
      </c>
      <c r="D836" s="1">
        <v>0</v>
      </c>
      <c r="E836" s="1">
        <v>0</v>
      </c>
      <c r="F836" s="1">
        <v>0</v>
      </c>
      <c r="G836" s="1">
        <v>0</v>
      </c>
      <c r="H836" s="1">
        <v>0</v>
      </c>
      <c r="I836" s="1">
        <v>-0.047526063925457</v>
      </c>
      <c r="J836" s="1">
        <v>-0.08774629503620812</v>
      </c>
      <c r="K836" s="1">
        <v>-0.07050399686016739</v>
      </c>
    </row>
    <row r="837" spans="1:11">
      <c r="A837" s="11">
        <v>43993</v>
      </c>
      <c r="B837" s="1">
        <v>-0.003845548403836774</v>
      </c>
      <c r="C837" s="1">
        <v>0.001999044056023136</v>
      </c>
      <c r="D837" s="1">
        <v>-0.009208178093563224</v>
      </c>
      <c r="E837" s="1">
        <v>0.006585099883822609</v>
      </c>
      <c r="F837" s="1">
        <v>0.01927325008458936</v>
      </c>
      <c r="G837" s="1">
        <v>-0.00902930763718901</v>
      </c>
      <c r="H837" s="1">
        <v>0.01136053124800651</v>
      </c>
      <c r="I837" s="1">
        <v>0</v>
      </c>
      <c r="J837" s="1">
        <v>0</v>
      </c>
      <c r="K837" s="1">
        <v>0</v>
      </c>
    </row>
    <row r="838" spans="1:11">
      <c r="A838" s="11">
        <v>43994</v>
      </c>
      <c r="B838" s="1">
        <v>0</v>
      </c>
      <c r="C838" s="1">
        <v>0</v>
      </c>
      <c r="D838" s="1">
        <v>0</v>
      </c>
      <c r="E838" s="1">
        <v>0</v>
      </c>
      <c r="F838" s="1">
        <v>0</v>
      </c>
      <c r="G838" s="1">
        <v>0</v>
      </c>
      <c r="H838" s="1">
        <v>0</v>
      </c>
      <c r="I838" s="1">
        <v>0.01412617285532192</v>
      </c>
      <c r="J838" s="1">
        <v>0.02748197395868068</v>
      </c>
      <c r="K838" s="1">
        <v>0.00960005578840506</v>
      </c>
    </row>
    <row r="839" spans="1:11">
      <c r="A839" s="11">
        <v>43996</v>
      </c>
      <c r="B839" s="1">
        <v>-0.02567979936581843</v>
      </c>
      <c r="C839" s="1">
        <v>-0.0205748536375866</v>
      </c>
      <c r="D839" s="1">
        <v>-0.02416344236500656</v>
      </c>
      <c r="E839" s="1">
        <v>-0.01308412091550282</v>
      </c>
      <c r="F839" s="1">
        <v>0.01746809084949685</v>
      </c>
      <c r="G839" s="1">
        <v>-0.01290814268611051</v>
      </c>
      <c r="H839" s="1">
        <v>-0.02356017309362413</v>
      </c>
      <c r="I839" s="1">
        <v>0</v>
      </c>
      <c r="J839" s="1">
        <v>0</v>
      </c>
      <c r="K839" s="1">
        <v>0</v>
      </c>
    </row>
    <row r="840" spans="1:11">
      <c r="A840" s="11">
        <v>43997</v>
      </c>
      <c r="B840" s="1">
        <v>0</v>
      </c>
      <c r="C840" s="1">
        <v>0</v>
      </c>
      <c r="D840" s="1">
        <v>0</v>
      </c>
      <c r="E840" s="1">
        <v>0</v>
      </c>
      <c r="F840" s="1">
        <v>0</v>
      </c>
      <c r="G840" s="1">
        <v>0</v>
      </c>
      <c r="H840" s="1">
        <v>0</v>
      </c>
      <c r="I840" s="1">
        <v>0.005953890614159407</v>
      </c>
      <c r="J840" s="1">
        <v>0.01310048294560073</v>
      </c>
      <c r="K840" s="1">
        <v>0.02225710557058824</v>
      </c>
    </row>
    <row r="841" spans="1:11">
      <c r="A841" s="11">
        <v>43997</v>
      </c>
      <c r="B841" s="1">
        <v>0.01636523741036666</v>
      </c>
      <c r="C841" s="1">
        <v>0.00375573199484025</v>
      </c>
      <c r="D841" s="1">
        <v>0.02857142177556149</v>
      </c>
      <c r="E841" s="1">
        <v>0.01136367919094616</v>
      </c>
      <c r="F841" s="1">
        <v>0.01401764440299358</v>
      </c>
      <c r="G841" s="1">
        <v>0.006923067912289804</v>
      </c>
      <c r="H841" s="1">
        <v>0.01509759068845251</v>
      </c>
      <c r="I841" s="1">
        <v>0</v>
      </c>
      <c r="J841" s="1">
        <v>0</v>
      </c>
      <c r="K841" s="1">
        <v>0</v>
      </c>
    </row>
    <row r="842" spans="1:11">
      <c r="A842" s="11">
        <v>43998</v>
      </c>
      <c r="B842" s="1">
        <v>0</v>
      </c>
      <c r="C842" s="1">
        <v>0</v>
      </c>
      <c r="D842" s="1">
        <v>0</v>
      </c>
      <c r="E842" s="1">
        <v>0</v>
      </c>
      <c r="F842" s="1">
        <v>0</v>
      </c>
      <c r="G842" s="1">
        <v>0</v>
      </c>
      <c r="H842" s="1">
        <v>0</v>
      </c>
      <c r="I842" s="1">
        <v>0.002121564461987413</v>
      </c>
      <c r="J842" s="1">
        <v>0.006195876764819364</v>
      </c>
      <c r="K842" s="1">
        <v>0.01318618813390926</v>
      </c>
    </row>
    <row r="843" spans="1:11">
      <c r="A843" s="11">
        <v>43998</v>
      </c>
      <c r="B843" s="1">
        <v>-0.01864404967305966</v>
      </c>
      <c r="C843" s="1">
        <v>-0.01097147023613043</v>
      </c>
      <c r="D843" s="1">
        <v>0.009259257118071629</v>
      </c>
      <c r="E843" s="1">
        <v>0.007490664617655352</v>
      </c>
      <c r="F843" s="1">
        <v>-0.006737462455752685</v>
      </c>
      <c r="G843" s="1">
        <v>0.009931329776515119</v>
      </c>
      <c r="H843" s="1">
        <v>0.0007977382576618286</v>
      </c>
      <c r="I843" s="1">
        <v>0</v>
      </c>
      <c r="J843" s="1">
        <v>0</v>
      </c>
      <c r="K843" s="1">
        <v>0</v>
      </c>
    </row>
    <row r="844" spans="1:11">
      <c r="A844" s="11">
        <v>43999</v>
      </c>
      <c r="B844" s="1">
        <v>0</v>
      </c>
      <c r="C844" s="1">
        <v>0</v>
      </c>
      <c r="D844" s="1">
        <v>0</v>
      </c>
      <c r="E844" s="1">
        <v>0</v>
      </c>
      <c r="F844" s="1">
        <v>0</v>
      </c>
      <c r="G844" s="1">
        <v>0</v>
      </c>
      <c r="H844" s="1">
        <v>0</v>
      </c>
      <c r="I844" s="1">
        <v>0.01292639444735189</v>
      </c>
      <c r="J844" s="1">
        <v>-0.01499320006573668</v>
      </c>
      <c r="K844" s="1">
        <v>-0.01180397987487714</v>
      </c>
    </row>
    <row r="845" spans="1:11">
      <c r="A845" s="11">
        <v>43999</v>
      </c>
      <c r="B845" s="1">
        <v>-0.001036303735266975</v>
      </c>
      <c r="C845" s="1">
        <v>0.01558197025784214</v>
      </c>
      <c r="D845" s="1">
        <v>0.02201838940420342</v>
      </c>
      <c r="E845" s="1">
        <v>-0.01115245760688721</v>
      </c>
      <c r="F845" s="1">
        <v>-0.01585075905404354</v>
      </c>
      <c r="G845" s="1">
        <v>0.007564172145924086</v>
      </c>
      <c r="H845" s="1">
        <v>0.005694062457204385</v>
      </c>
      <c r="I845" s="1">
        <v>0</v>
      </c>
      <c r="J845" s="1">
        <v>0</v>
      </c>
      <c r="K845" s="1">
        <v>0</v>
      </c>
    </row>
    <row r="846" spans="1:11">
      <c r="A846" s="11">
        <v>44000</v>
      </c>
      <c r="B846" s="1">
        <v>0</v>
      </c>
      <c r="C846" s="1">
        <v>0</v>
      </c>
      <c r="D846" s="1">
        <v>0</v>
      </c>
      <c r="E846" s="1">
        <v>0</v>
      </c>
      <c r="F846" s="1">
        <v>0</v>
      </c>
      <c r="G846" s="1">
        <v>0</v>
      </c>
      <c r="H846" s="1">
        <v>0</v>
      </c>
      <c r="I846" s="1">
        <v>-0.006820873385935955</v>
      </c>
      <c r="J846" s="1">
        <v>0.008697937343460804</v>
      </c>
      <c r="K846" s="1">
        <v>0.008167426046381765</v>
      </c>
    </row>
    <row r="847" spans="1:11">
      <c r="A847" s="11">
        <v>44000</v>
      </c>
      <c r="B847" s="1">
        <v>0.03181193014769867</v>
      </c>
      <c r="C847" s="1">
        <v>0.04590216937055969</v>
      </c>
      <c r="D847" s="1">
        <v>0.01256729168209536</v>
      </c>
      <c r="E847" s="1">
        <v>-0.003759412558143937</v>
      </c>
      <c r="F847" s="1">
        <v>0.045639632886318</v>
      </c>
      <c r="G847" s="1">
        <v>0.05555565126230055</v>
      </c>
      <c r="H847" s="1">
        <v>0.01899494537037061</v>
      </c>
      <c r="I847" s="1">
        <v>0</v>
      </c>
      <c r="J847" s="1">
        <v>0</v>
      </c>
      <c r="K847" s="1">
        <v>0</v>
      </c>
    </row>
    <row r="848" spans="1:11">
      <c r="A848" s="11">
        <v>44001</v>
      </c>
      <c r="B848" s="1">
        <v>0</v>
      </c>
      <c r="C848" s="1">
        <v>0</v>
      </c>
      <c r="D848" s="1">
        <v>0</v>
      </c>
      <c r="E848" s="1">
        <v>0</v>
      </c>
      <c r="F848" s="1">
        <v>0</v>
      </c>
      <c r="G848" s="1">
        <v>0</v>
      </c>
      <c r="H848" s="1">
        <v>0</v>
      </c>
      <c r="I848" s="1">
        <v>0.004430737331619028</v>
      </c>
      <c r="J848" s="1">
        <v>-0.01374284786239743</v>
      </c>
      <c r="K848" s="1">
        <v>-0.0002024537492609779</v>
      </c>
    </row>
    <row r="849" spans="1:11">
      <c r="A849" s="11">
        <v>44003</v>
      </c>
      <c r="B849" s="1">
        <v>-0.007875371392600972</v>
      </c>
      <c r="C849" s="1">
        <v>-0.002753139643430713</v>
      </c>
      <c r="D849" s="1">
        <v>-0.01063828059938365</v>
      </c>
      <c r="E849" s="1">
        <v>-0.0179244527636534</v>
      </c>
      <c r="F849" s="1">
        <v>0.01331977116867789</v>
      </c>
      <c r="G849" s="1">
        <v>-0.03200579526727254</v>
      </c>
      <c r="H849" s="1">
        <v>-0.0005834485951333734</v>
      </c>
      <c r="I849" s="1">
        <v>0</v>
      </c>
      <c r="J849" s="1">
        <v>0</v>
      </c>
      <c r="K849" s="1">
        <v>0</v>
      </c>
    </row>
    <row r="850" spans="1:11">
      <c r="A850" s="11">
        <v>44004</v>
      </c>
      <c r="B850" s="1">
        <v>0</v>
      </c>
      <c r="C850" s="1">
        <v>0</v>
      </c>
      <c r="D850" s="1">
        <v>0</v>
      </c>
      <c r="E850" s="1">
        <v>0</v>
      </c>
      <c r="F850" s="1">
        <v>0</v>
      </c>
      <c r="G850" s="1">
        <v>0</v>
      </c>
      <c r="H850" s="1">
        <v>0</v>
      </c>
      <c r="I850" s="1">
        <v>-0.00374933509457076</v>
      </c>
      <c r="J850" s="1">
        <v>-0.003825385223196975</v>
      </c>
      <c r="K850" s="1">
        <v>-0.01590181247529687</v>
      </c>
    </row>
    <row r="851" spans="1:11">
      <c r="A851" s="11">
        <v>44004</v>
      </c>
      <c r="B851" s="1">
        <v>-0.001688914629729199</v>
      </c>
      <c r="C851" s="1">
        <v>0.03055211639965361</v>
      </c>
      <c r="D851" s="1">
        <v>-0.003584273239348623</v>
      </c>
      <c r="E851" s="1">
        <v>-0.01056682236691298</v>
      </c>
      <c r="F851" s="1">
        <v>0.01873954383261967</v>
      </c>
      <c r="G851" s="1">
        <v>-0.005877981025905754</v>
      </c>
      <c r="H851" s="1">
        <v>0.02466993186995214</v>
      </c>
      <c r="I851" s="1">
        <v>0</v>
      </c>
      <c r="J851" s="1">
        <v>0</v>
      </c>
      <c r="K851" s="1">
        <v>0</v>
      </c>
    </row>
    <row r="852" spans="1:11">
      <c r="A852" s="11">
        <v>44005</v>
      </c>
      <c r="B852" s="1">
        <v>0</v>
      </c>
      <c r="C852" s="1">
        <v>0</v>
      </c>
      <c r="D852" s="1">
        <v>0</v>
      </c>
      <c r="E852" s="1">
        <v>0</v>
      </c>
      <c r="F852" s="1">
        <v>0</v>
      </c>
      <c r="G852" s="1">
        <v>0</v>
      </c>
      <c r="H852" s="1">
        <v>0</v>
      </c>
      <c r="I852" s="1">
        <v>0.01062642534390723</v>
      </c>
      <c r="J852" s="1">
        <v>-0.00191964932823363</v>
      </c>
      <c r="K852" s="1">
        <v>-0.005146249550560866</v>
      </c>
    </row>
    <row r="853" spans="1:11">
      <c r="A853" s="11">
        <v>44005</v>
      </c>
      <c r="B853" s="1">
        <v>0.01218067601671002</v>
      </c>
      <c r="C853" s="1">
        <v>0.0037504708575824</v>
      </c>
      <c r="D853" s="1">
        <v>-0.008992803870317201</v>
      </c>
      <c r="E853" s="1">
        <v>0</v>
      </c>
      <c r="F853" s="1">
        <v>-0.01015687107548946</v>
      </c>
      <c r="G853" s="1">
        <v>0.0007391401783047868</v>
      </c>
      <c r="H853" s="1">
        <v>0.001739453086211151</v>
      </c>
      <c r="I853" s="1">
        <v>0</v>
      </c>
      <c r="J853" s="1">
        <v>0</v>
      </c>
      <c r="K853" s="1">
        <v>0</v>
      </c>
    </row>
    <row r="854" spans="1:11">
      <c r="A854" s="11">
        <v>44006</v>
      </c>
      <c r="B854" s="1">
        <v>0</v>
      </c>
      <c r="C854" s="1">
        <v>0</v>
      </c>
      <c r="D854" s="1">
        <v>0</v>
      </c>
      <c r="E854" s="1">
        <v>0</v>
      </c>
      <c r="F854" s="1">
        <v>0</v>
      </c>
      <c r="G854" s="1">
        <v>0</v>
      </c>
      <c r="H854" s="1">
        <v>0</v>
      </c>
      <c r="I854" s="1">
        <v>-0.04381150397094735</v>
      </c>
      <c r="J854" s="1">
        <v>-0.03352596749887382</v>
      </c>
      <c r="K854" s="1">
        <v>-0.03838207159603813</v>
      </c>
    </row>
    <row r="855" spans="1:11">
      <c r="A855" s="11">
        <v>44007</v>
      </c>
      <c r="B855" s="1">
        <v>0</v>
      </c>
      <c r="C855" s="1">
        <v>0</v>
      </c>
      <c r="D855" s="1">
        <v>0</v>
      </c>
      <c r="E855" s="1">
        <v>0</v>
      </c>
      <c r="F855" s="1">
        <v>0</v>
      </c>
      <c r="G855" s="1">
        <v>0</v>
      </c>
      <c r="H855" s="1">
        <v>0</v>
      </c>
      <c r="I855" s="1">
        <v>0.02657499751013748</v>
      </c>
      <c r="J855" s="1">
        <v>0.0187663972437857</v>
      </c>
      <c r="K855" s="1">
        <v>0.03098448063476478</v>
      </c>
    </row>
    <row r="856" spans="1:11">
      <c r="A856" s="11">
        <v>44007</v>
      </c>
      <c r="B856" s="1">
        <v>0</v>
      </c>
      <c r="C856" s="1">
        <v>0</v>
      </c>
      <c r="D856" s="1">
        <v>-0.01270414132389319</v>
      </c>
      <c r="E856" s="1">
        <v>-0.0174757514792373</v>
      </c>
      <c r="F856" s="1">
        <v>0</v>
      </c>
      <c r="G856" s="1">
        <v>0</v>
      </c>
      <c r="H856" s="1">
        <v>0</v>
      </c>
      <c r="I856" s="1">
        <v>0</v>
      </c>
      <c r="J856" s="1">
        <v>0</v>
      </c>
      <c r="K856" s="1">
        <v>0</v>
      </c>
    </row>
    <row r="857" spans="1:11">
      <c r="A857" s="11">
        <v>44008</v>
      </c>
      <c r="B857" s="1">
        <v>0</v>
      </c>
      <c r="C857" s="1">
        <v>0</v>
      </c>
      <c r="D857" s="1">
        <v>0</v>
      </c>
      <c r="E857" s="1">
        <v>0</v>
      </c>
      <c r="F857" s="1">
        <v>0</v>
      </c>
      <c r="G857" s="1">
        <v>0</v>
      </c>
      <c r="H857" s="1">
        <v>0</v>
      </c>
      <c r="I857" s="1">
        <v>-0.01015401975695873</v>
      </c>
      <c r="J857" s="1">
        <v>-0.03209621268685348</v>
      </c>
      <c r="K857" s="1">
        <v>-0.01304397358469911</v>
      </c>
    </row>
    <row r="858" spans="1:11">
      <c r="A858" s="11">
        <v>44010</v>
      </c>
      <c r="B858" s="1">
        <v>0.001337143791281248</v>
      </c>
      <c r="C858" s="1">
        <v>-0.006701854098918991</v>
      </c>
      <c r="D858" s="1">
        <v>-0.09007359917632096</v>
      </c>
      <c r="E858" s="1">
        <v>0.0177865854258028</v>
      </c>
      <c r="F858" s="1">
        <v>0.005748791979904189</v>
      </c>
      <c r="G858" s="1">
        <v>-0.01772533768848195</v>
      </c>
      <c r="H858" s="1">
        <v>0.002164334688669278</v>
      </c>
      <c r="I858" s="1">
        <v>0</v>
      </c>
      <c r="J858" s="1">
        <v>0</v>
      </c>
      <c r="K858" s="1">
        <v>0</v>
      </c>
    </row>
    <row r="859" spans="1:11">
      <c r="A859" s="11">
        <v>44011</v>
      </c>
      <c r="B859" s="1">
        <v>0</v>
      </c>
      <c r="C859" s="1">
        <v>0</v>
      </c>
      <c r="D859" s="1">
        <v>0</v>
      </c>
      <c r="E859" s="1">
        <v>0</v>
      </c>
      <c r="F859" s="1">
        <v>0</v>
      </c>
      <c r="G859" s="1">
        <v>0</v>
      </c>
      <c r="H859" s="1">
        <v>0</v>
      </c>
      <c r="I859" s="1">
        <v>0.003381797545261245</v>
      </c>
      <c r="J859" s="1">
        <v>0.02162641407400567</v>
      </c>
      <c r="K859" s="1">
        <v>0.009092922380359303</v>
      </c>
    </row>
    <row r="860" spans="1:11">
      <c r="A860" s="11">
        <v>44011</v>
      </c>
      <c r="B860" s="1">
        <v>-0.001669113940284017</v>
      </c>
      <c r="C860" s="1">
        <v>0.02251013457156836</v>
      </c>
      <c r="D860" s="1">
        <v>-0.03434347902170376</v>
      </c>
      <c r="E860" s="1">
        <v>0.01359224181733443</v>
      </c>
      <c r="F860" s="1">
        <v>0.01591837222987569</v>
      </c>
      <c r="G860" s="1">
        <v>0.002255688569267056</v>
      </c>
      <c r="H860" s="1">
        <v>-0.0001981667869741521</v>
      </c>
      <c r="I860" s="1">
        <v>0</v>
      </c>
      <c r="J860" s="1">
        <v>0</v>
      </c>
      <c r="K860" s="1">
        <v>0</v>
      </c>
    </row>
    <row r="861" spans="1:11">
      <c r="A861" s="11">
        <v>44012</v>
      </c>
      <c r="B861" s="1">
        <v>0</v>
      </c>
      <c r="C861" s="1">
        <v>0</v>
      </c>
      <c r="D861" s="1">
        <v>0</v>
      </c>
      <c r="E861" s="1">
        <v>0</v>
      </c>
      <c r="F861" s="1">
        <v>0</v>
      </c>
      <c r="G861" s="1">
        <v>0</v>
      </c>
      <c r="H861" s="1">
        <v>0</v>
      </c>
      <c r="I861" s="1">
        <v>0.02718792508164936</v>
      </c>
      <c r="J861" s="1">
        <v>0.01693477618026606</v>
      </c>
      <c r="K861" s="1">
        <v>0.01624058716704968</v>
      </c>
    </row>
    <row r="862" spans="1:11">
      <c r="A862" s="11">
        <v>44012</v>
      </c>
      <c r="B862" s="1">
        <v>0.04330370486924306</v>
      </c>
      <c r="C862" s="1">
        <v>0.06265692617213636</v>
      </c>
      <c r="D862" s="1">
        <v>0</v>
      </c>
      <c r="E862" s="1">
        <v>0</v>
      </c>
      <c r="F862" s="1">
        <v>-0.02322542318321319</v>
      </c>
      <c r="G862" s="1">
        <v>0.02100518932588846</v>
      </c>
      <c r="H862" s="1">
        <v>0.02145759445949347</v>
      </c>
      <c r="I862" s="1">
        <v>0</v>
      </c>
      <c r="J862" s="1">
        <v>0</v>
      </c>
      <c r="K862" s="1">
        <v>0</v>
      </c>
    </row>
    <row r="863" spans="1:11">
      <c r="A863" s="11">
        <v>44013</v>
      </c>
      <c r="B863" s="1">
        <v>0</v>
      </c>
      <c r="C863" s="1">
        <v>0</v>
      </c>
      <c r="D863" s="1">
        <v>0</v>
      </c>
      <c r="E863" s="1">
        <v>0</v>
      </c>
      <c r="F863" s="1">
        <v>0</v>
      </c>
      <c r="G863" s="1">
        <v>0</v>
      </c>
      <c r="H863" s="1">
        <v>0</v>
      </c>
      <c r="I863" s="1">
        <v>0.002296893997819405</v>
      </c>
      <c r="J863" s="1">
        <v>-0.01776315169264897</v>
      </c>
      <c r="K863" s="1">
        <v>-0.01505322196672454</v>
      </c>
    </row>
    <row r="864" spans="1:11">
      <c r="A864" s="11">
        <v>44013</v>
      </c>
      <c r="B864" s="1">
        <v>0.009775664709975374</v>
      </c>
      <c r="C864" s="1">
        <v>0.04126831145988219</v>
      </c>
      <c r="D864" s="1">
        <v>0.02092049954156239</v>
      </c>
      <c r="E864" s="1">
        <v>0.06130266198869494</v>
      </c>
      <c r="F864" s="1">
        <v>-0.02605485426111853</v>
      </c>
      <c r="G864" s="1">
        <v>0.01983848293079493</v>
      </c>
      <c r="H864" s="1">
        <v>0.03328051902002938</v>
      </c>
      <c r="I864" s="1">
        <v>0</v>
      </c>
      <c r="J864" s="1">
        <v>0</v>
      </c>
      <c r="K864" s="1">
        <v>0</v>
      </c>
    </row>
    <row r="865" spans="1:11">
      <c r="A865" s="11">
        <v>44014</v>
      </c>
      <c r="B865" s="1">
        <v>0</v>
      </c>
      <c r="C865" s="1">
        <v>0</v>
      </c>
      <c r="D865" s="1">
        <v>0</v>
      </c>
      <c r="E865" s="1">
        <v>0</v>
      </c>
      <c r="F865" s="1">
        <v>0</v>
      </c>
      <c r="G865" s="1">
        <v>0</v>
      </c>
      <c r="H865" s="1">
        <v>0</v>
      </c>
      <c r="I865" s="1">
        <v>0.006438246451648366</v>
      </c>
      <c r="J865" s="1">
        <v>-0.003673389407270355</v>
      </c>
      <c r="K865" s="1">
        <v>-0.01507392226167537</v>
      </c>
    </row>
    <row r="866" spans="1:11">
      <c r="A866" s="11">
        <v>44014</v>
      </c>
      <c r="B866" s="1">
        <v>-0.009681026243371638</v>
      </c>
      <c r="C866" s="1">
        <v>-0.004010832260283315</v>
      </c>
      <c r="D866" s="1">
        <v>0.05327875039950736</v>
      </c>
      <c r="E866" s="1">
        <v>0.006317732731357495</v>
      </c>
      <c r="F866" s="1">
        <v>0.02011563000532468</v>
      </c>
      <c r="G866" s="1">
        <v>0.003602208727465861</v>
      </c>
      <c r="H866" s="1">
        <v>-0.001431272847891796</v>
      </c>
      <c r="I866" s="1">
        <v>0</v>
      </c>
      <c r="J866" s="1">
        <v>0</v>
      </c>
      <c r="K866" s="1">
        <v>0</v>
      </c>
    </row>
    <row r="867" spans="1:11">
      <c r="A867" s="11">
        <v>44017</v>
      </c>
      <c r="B867" s="1">
        <v>0.03141028922776545</v>
      </c>
      <c r="C867" s="1">
        <v>0.02172416242507902</v>
      </c>
      <c r="D867" s="1">
        <v>-0.007782034995348797</v>
      </c>
      <c r="E867" s="1">
        <v>0.02690581289431448</v>
      </c>
      <c r="F867" s="1">
        <v>-0.0159099912246925</v>
      </c>
      <c r="G867" s="1">
        <v>0.04809766170457674</v>
      </c>
      <c r="H867" s="1">
        <v>0.03775468205412191</v>
      </c>
      <c r="I867" s="1">
        <v>0</v>
      </c>
      <c r="J867" s="1">
        <v>0</v>
      </c>
      <c r="K867" s="1">
        <v>0</v>
      </c>
    </row>
    <row r="868" spans="1:11">
      <c r="A868" s="11">
        <v>44018</v>
      </c>
      <c r="B868" s="1">
        <v>0</v>
      </c>
      <c r="C868" s="1">
        <v>0</v>
      </c>
      <c r="D868" s="1">
        <v>0</v>
      </c>
      <c r="E868" s="1">
        <v>0</v>
      </c>
      <c r="F868" s="1">
        <v>0</v>
      </c>
      <c r="G868" s="1">
        <v>0</v>
      </c>
      <c r="H868" s="1">
        <v>0</v>
      </c>
      <c r="I868" s="1">
        <v>0.008023382595631734</v>
      </c>
      <c r="J868" s="1">
        <v>0.02155439487567934</v>
      </c>
      <c r="K868" s="1">
        <v>0.01647369627969808</v>
      </c>
    </row>
    <row r="869" spans="1:11">
      <c r="A869" s="11">
        <v>44018</v>
      </c>
      <c r="B869" s="1">
        <v>0.002175252963688479</v>
      </c>
      <c r="C869" s="1">
        <v>0.05268890302231855</v>
      </c>
      <c r="D869" s="1">
        <v>0.007843070040877809</v>
      </c>
      <c r="E869" s="1">
        <v>-0.004366809587350029</v>
      </c>
      <c r="F869" s="1">
        <v>0.03510875100702271</v>
      </c>
      <c r="G869" s="1">
        <v>-0.009589012813331244</v>
      </c>
      <c r="H869" s="1">
        <v>0.05500005955032727</v>
      </c>
      <c r="I869" s="1">
        <v>0</v>
      </c>
      <c r="J869" s="1">
        <v>0</v>
      </c>
      <c r="K869" s="1">
        <v>0</v>
      </c>
    </row>
    <row r="870" spans="1:11">
      <c r="A870" s="11">
        <v>44019</v>
      </c>
      <c r="B870" s="1">
        <v>0</v>
      </c>
      <c r="C870" s="1">
        <v>0</v>
      </c>
      <c r="D870" s="1">
        <v>0</v>
      </c>
      <c r="E870" s="1">
        <v>0</v>
      </c>
      <c r="F870" s="1">
        <v>0</v>
      </c>
      <c r="G870" s="1">
        <v>0</v>
      </c>
      <c r="H870" s="1">
        <v>0</v>
      </c>
      <c r="I870" s="1">
        <v>-0.005485686522005762</v>
      </c>
      <c r="J870" s="1">
        <v>-0.03886735192057333</v>
      </c>
      <c r="K870" s="1">
        <v>-0.0312629592014344</v>
      </c>
    </row>
    <row r="871" spans="1:11">
      <c r="A871" s="11">
        <v>44019</v>
      </c>
      <c r="B871" s="1">
        <v>-0.007906927309871636</v>
      </c>
      <c r="C871" s="1">
        <v>0.001724199846891983</v>
      </c>
      <c r="D871" s="1">
        <v>-0.01361864222374309</v>
      </c>
      <c r="E871" s="1">
        <v>0.01140353220571755</v>
      </c>
      <c r="F871" s="1">
        <v>-0.003474644369080848</v>
      </c>
      <c r="G871" s="1">
        <v>0.02766242460487689</v>
      </c>
      <c r="H871" s="1">
        <v>-0.003945524854858662</v>
      </c>
      <c r="I871" s="1">
        <v>0</v>
      </c>
      <c r="J871" s="1">
        <v>0</v>
      </c>
      <c r="K871" s="1">
        <v>0</v>
      </c>
    </row>
    <row r="872" spans="1:11">
      <c r="A872" s="11">
        <v>44020</v>
      </c>
      <c r="B872" s="1">
        <v>0</v>
      </c>
      <c r="C872" s="1">
        <v>0</v>
      </c>
      <c r="D872" s="1">
        <v>0</v>
      </c>
      <c r="E872" s="1">
        <v>0</v>
      </c>
      <c r="F872" s="1">
        <v>0</v>
      </c>
      <c r="G872" s="1">
        <v>0</v>
      </c>
      <c r="H872" s="1">
        <v>0</v>
      </c>
      <c r="I872" s="1">
        <v>0.001298060391324407</v>
      </c>
      <c r="J872" s="1">
        <v>0.0225304264533106</v>
      </c>
      <c r="K872" s="1">
        <v>-0.04781436302639219</v>
      </c>
    </row>
    <row r="873" spans="1:11">
      <c r="A873" s="11">
        <v>44020</v>
      </c>
      <c r="B873" s="1">
        <v>0.01578365244742197</v>
      </c>
      <c r="C873" s="1">
        <v>0.001868860792680671</v>
      </c>
      <c r="D873" s="1">
        <v>0.01183421848050692</v>
      </c>
      <c r="E873" s="1">
        <v>-0.01994797928025671</v>
      </c>
      <c r="F873" s="1">
        <v>0.06153085812146752</v>
      </c>
      <c r="G873" s="1">
        <v>0.004710689157546577</v>
      </c>
      <c r="H873" s="1">
        <v>0.01466685433002324</v>
      </c>
      <c r="I873" s="1">
        <v>0</v>
      </c>
      <c r="J873" s="1">
        <v>0</v>
      </c>
      <c r="K873" s="1">
        <v>0</v>
      </c>
    </row>
    <row r="874" spans="1:11">
      <c r="A874" s="11">
        <v>44021</v>
      </c>
      <c r="B874" s="1">
        <v>0</v>
      </c>
      <c r="C874" s="1">
        <v>0</v>
      </c>
      <c r="D874" s="1">
        <v>0</v>
      </c>
      <c r="E874" s="1">
        <v>0</v>
      </c>
      <c r="F874" s="1">
        <v>0</v>
      </c>
      <c r="G874" s="1">
        <v>0</v>
      </c>
      <c r="H874" s="1">
        <v>0</v>
      </c>
      <c r="I874" s="1">
        <v>0.01177334017091924</v>
      </c>
      <c r="J874" s="1">
        <v>-0.04039551733315361</v>
      </c>
      <c r="K874" s="1">
        <v>-0.02720478328597908</v>
      </c>
    </row>
    <row r="875" spans="1:11">
      <c r="A875" s="11">
        <v>44021</v>
      </c>
      <c r="B875" s="1">
        <v>-0.02446154585149651</v>
      </c>
      <c r="C875" s="1">
        <v>0.01610051845483129</v>
      </c>
      <c r="D875" s="1">
        <v>-0.0233917777523901</v>
      </c>
      <c r="E875" s="1">
        <v>-0.009734491998713124</v>
      </c>
      <c r="F875" s="1">
        <v>-0.004441891138768361</v>
      </c>
      <c r="G875" s="1">
        <v>-0.00274911270887046</v>
      </c>
      <c r="H875" s="1">
        <v>0.004601476359320289</v>
      </c>
      <c r="I875" s="1">
        <v>0</v>
      </c>
      <c r="J875" s="1">
        <v>0</v>
      </c>
      <c r="K875" s="1">
        <v>0</v>
      </c>
    </row>
    <row r="876" spans="1:11">
      <c r="A876" s="11">
        <v>44022</v>
      </c>
      <c r="B876" s="1">
        <v>0</v>
      </c>
      <c r="C876" s="1">
        <v>0</v>
      </c>
      <c r="D876" s="1">
        <v>0</v>
      </c>
      <c r="E876" s="1">
        <v>0</v>
      </c>
      <c r="F876" s="1">
        <v>0</v>
      </c>
      <c r="G876" s="1">
        <v>0</v>
      </c>
      <c r="H876" s="1">
        <v>0</v>
      </c>
      <c r="I876" s="1">
        <v>-0.006725647601560025</v>
      </c>
      <c r="J876" s="1">
        <v>0.02649386742924587</v>
      </c>
      <c r="K876" s="1">
        <v>0.01340007018819844</v>
      </c>
    </row>
    <row r="877" spans="1:11">
      <c r="A877" s="11">
        <v>44024</v>
      </c>
      <c r="B877" s="1">
        <v>-0.002523239378782627</v>
      </c>
      <c r="C877" s="1">
        <v>0.05545893537271018</v>
      </c>
      <c r="D877" s="1">
        <v>0.003991982137774297</v>
      </c>
      <c r="E877" s="1">
        <v>0.01787308965136947</v>
      </c>
      <c r="F877" s="1">
        <v>0.03585125073546003</v>
      </c>
      <c r="G877" s="1">
        <v>0.01171609506650984</v>
      </c>
      <c r="H877" s="1">
        <v>0.03975844837323073</v>
      </c>
      <c r="I877" s="1">
        <v>0</v>
      </c>
      <c r="J877" s="1">
        <v>0</v>
      </c>
      <c r="K877" s="1">
        <v>0</v>
      </c>
    </row>
    <row r="878" spans="1:11">
      <c r="A878" s="11">
        <v>44025</v>
      </c>
      <c r="B878" s="1">
        <v>0</v>
      </c>
      <c r="C878" s="1">
        <v>0</v>
      </c>
      <c r="D878" s="1">
        <v>0</v>
      </c>
      <c r="E878" s="1">
        <v>0</v>
      </c>
      <c r="F878" s="1">
        <v>0</v>
      </c>
      <c r="G878" s="1">
        <v>0</v>
      </c>
      <c r="H878" s="1">
        <v>0</v>
      </c>
      <c r="I878" s="1">
        <v>0.000537359514989566</v>
      </c>
      <c r="J878" s="1">
        <v>0.0002867732810793999</v>
      </c>
      <c r="K878" s="1">
        <v>0.01759219752455055</v>
      </c>
    </row>
    <row r="879" spans="1:11">
      <c r="A879" s="11">
        <v>44025</v>
      </c>
      <c r="B879" s="1">
        <v>-0.02229253009552867</v>
      </c>
      <c r="C879" s="1">
        <v>0.01107650731809717</v>
      </c>
      <c r="D879" s="1">
        <v>-0.009940273948389033</v>
      </c>
      <c r="E879" s="1">
        <v>-0.01755925157378035</v>
      </c>
      <c r="F879" s="1">
        <v>-0.01007073414515725</v>
      </c>
      <c r="G879" s="1">
        <v>-0.01498639451166139</v>
      </c>
      <c r="H879" s="1">
        <v>-0.01121785261425123</v>
      </c>
      <c r="I879" s="1">
        <v>0</v>
      </c>
      <c r="J879" s="1">
        <v>0</v>
      </c>
      <c r="K879" s="1">
        <v>0</v>
      </c>
    </row>
    <row r="880" spans="1:11">
      <c r="A880" s="11">
        <v>44026</v>
      </c>
      <c r="B880" s="1">
        <v>0</v>
      </c>
      <c r="C880" s="1">
        <v>0</v>
      </c>
      <c r="D880" s="1">
        <v>0</v>
      </c>
      <c r="E880" s="1">
        <v>0</v>
      </c>
      <c r="F880" s="1">
        <v>0</v>
      </c>
      <c r="G880" s="1">
        <v>0</v>
      </c>
      <c r="H880" s="1">
        <v>0</v>
      </c>
      <c r="I880" s="1">
        <v>0.02253848506300682</v>
      </c>
      <c r="J880" s="1">
        <v>0.02207590763284539</v>
      </c>
      <c r="K880" s="1">
        <v>0.0138985310082187</v>
      </c>
    </row>
    <row r="881" spans="1:11">
      <c r="A881" s="11">
        <v>44026</v>
      </c>
      <c r="B881" s="1">
        <v>0.02166887034741571</v>
      </c>
      <c r="C881" s="1">
        <v>0.0149389092949066</v>
      </c>
      <c r="D881" s="1">
        <v>-0.01204817363746435</v>
      </c>
      <c r="E881" s="1">
        <v>-0.01697945063235906</v>
      </c>
      <c r="F881" s="1">
        <v>0.06275466127180263</v>
      </c>
      <c r="G881" s="1">
        <v>-0.02351321388098426</v>
      </c>
      <c r="H881" s="1">
        <v>-0.005374581102671971</v>
      </c>
      <c r="I881" s="1">
        <v>0</v>
      </c>
      <c r="J881" s="1">
        <v>0</v>
      </c>
      <c r="K881" s="1">
        <v>0</v>
      </c>
    </row>
    <row r="882" spans="1:11">
      <c r="A882" s="11">
        <v>44027</v>
      </c>
      <c r="B882" s="1">
        <v>0</v>
      </c>
      <c r="C882" s="1">
        <v>0</v>
      </c>
      <c r="D882" s="1">
        <v>0</v>
      </c>
      <c r="E882" s="1">
        <v>0</v>
      </c>
      <c r="F882" s="1">
        <v>0</v>
      </c>
      <c r="G882" s="1">
        <v>0</v>
      </c>
      <c r="H882" s="1">
        <v>0</v>
      </c>
      <c r="I882" s="1">
        <v>0.02014344310406302</v>
      </c>
      <c r="J882" s="1">
        <v>0.0176716512577586</v>
      </c>
      <c r="K882" s="1">
        <v>0.004457813953743894</v>
      </c>
    </row>
    <row r="883" spans="1:11">
      <c r="A883" s="11">
        <v>44027</v>
      </c>
      <c r="B883" s="1">
        <v>-0.03149729295691783</v>
      </c>
      <c r="C883" s="1">
        <v>-0.1009812984442104</v>
      </c>
      <c r="D883" s="1">
        <v>-0.03658530704424201</v>
      </c>
      <c r="E883" s="1">
        <v>-0.0090909820239502</v>
      </c>
      <c r="F883" s="1">
        <v>-0.05140847704309381</v>
      </c>
      <c r="G883" s="1">
        <v>-0.03682710695991553</v>
      </c>
      <c r="H883" s="1">
        <v>-0.07904574033455791</v>
      </c>
      <c r="I883" s="1">
        <v>0</v>
      </c>
      <c r="J883" s="1">
        <v>0</v>
      </c>
      <c r="K883" s="1">
        <v>0</v>
      </c>
    </row>
    <row r="884" spans="1:11">
      <c r="A884" s="11">
        <v>44028</v>
      </c>
      <c r="B884" s="1">
        <v>0</v>
      </c>
      <c r="C884" s="1">
        <v>0</v>
      </c>
      <c r="D884" s="1">
        <v>0</v>
      </c>
      <c r="E884" s="1">
        <v>0</v>
      </c>
      <c r="F884" s="1">
        <v>0</v>
      </c>
      <c r="G884" s="1">
        <v>0</v>
      </c>
      <c r="H884" s="1">
        <v>0</v>
      </c>
      <c r="I884" s="1">
        <v>-0.003411457990248001</v>
      </c>
      <c r="J884" s="1">
        <v>0.002480651984488214</v>
      </c>
      <c r="K884" s="1">
        <v>0.01642068425584653</v>
      </c>
    </row>
    <row r="885" spans="1:11">
      <c r="A885" s="11">
        <v>44028</v>
      </c>
      <c r="B885" s="1">
        <v>0.04477855311460788</v>
      </c>
      <c r="C885" s="1">
        <v>0.0201428959586385</v>
      </c>
      <c r="D885" s="1">
        <v>0.01687757969853543</v>
      </c>
      <c r="E885" s="1">
        <v>0.01651378404239567</v>
      </c>
      <c r="F885" s="1">
        <v>0.03647413632343222</v>
      </c>
      <c r="G885" s="1">
        <v>-0.01985294194586662</v>
      </c>
      <c r="H885" s="1">
        <v>0.02109674425223185</v>
      </c>
      <c r="I885" s="1">
        <v>0</v>
      </c>
      <c r="J885" s="1">
        <v>0</v>
      </c>
      <c r="K885" s="1">
        <v>0</v>
      </c>
    </row>
    <row r="886" spans="1:11">
      <c r="A886" s="11">
        <v>44029</v>
      </c>
      <c r="B886" s="1">
        <v>0</v>
      </c>
      <c r="C886" s="1">
        <v>0</v>
      </c>
      <c r="D886" s="1">
        <v>0</v>
      </c>
      <c r="E886" s="1">
        <v>0</v>
      </c>
      <c r="F886" s="1">
        <v>0</v>
      </c>
      <c r="G886" s="1">
        <v>0</v>
      </c>
      <c r="H886" s="1">
        <v>0</v>
      </c>
      <c r="I886" s="1">
        <v>0.02956419544637812</v>
      </c>
      <c r="J886" s="1">
        <v>-0.004124300474901643</v>
      </c>
      <c r="K886" s="1">
        <v>0.0006549630142165253</v>
      </c>
    </row>
    <row r="887" spans="1:11">
      <c r="A887" s="11">
        <v>44031</v>
      </c>
      <c r="B887" s="1">
        <v>0.05287029733582771</v>
      </c>
      <c r="C887" s="1">
        <v>-0.01916158453434158</v>
      </c>
      <c r="D887" s="1">
        <v>-0.01452278377262495</v>
      </c>
      <c r="E887" s="1">
        <v>0.07851985707562559</v>
      </c>
      <c r="F887" s="1">
        <v>-0.008797579232361796</v>
      </c>
      <c r="G887" s="1">
        <v>0.03600901214715191</v>
      </c>
      <c r="H887" s="1">
        <v>-0.006729258041902497</v>
      </c>
      <c r="I887" s="1">
        <v>0</v>
      </c>
      <c r="J887" s="1">
        <v>0</v>
      </c>
      <c r="K887" s="1">
        <v>0</v>
      </c>
    </row>
    <row r="888" spans="1:11">
      <c r="A888" s="11">
        <v>44032</v>
      </c>
      <c r="B888" s="1">
        <v>0</v>
      </c>
      <c r="C888" s="1">
        <v>0</v>
      </c>
      <c r="D888" s="1">
        <v>0</v>
      </c>
      <c r="E888" s="1">
        <v>0</v>
      </c>
      <c r="F888" s="1">
        <v>0</v>
      </c>
      <c r="G888" s="1">
        <v>0</v>
      </c>
      <c r="H888" s="1">
        <v>0</v>
      </c>
      <c r="I888" s="1">
        <v>-0.001712630467401222</v>
      </c>
      <c r="J888" s="1">
        <v>-0.006626030614467426</v>
      </c>
      <c r="K888" s="1">
        <v>-0.008072413621965535</v>
      </c>
    </row>
    <row r="889" spans="1:11">
      <c r="A889" s="11">
        <v>44032</v>
      </c>
      <c r="B889" s="1">
        <v>0.0005942452416800581</v>
      </c>
      <c r="C889" s="1">
        <v>0.01928803176368654</v>
      </c>
      <c r="D889" s="1">
        <v>0.002105069816425553</v>
      </c>
      <c r="E889" s="1">
        <v>-0.009205001108813837</v>
      </c>
      <c r="F889" s="1">
        <v>0.01997038078956415</v>
      </c>
      <c r="G889" s="1">
        <v>-0.002172445268032952</v>
      </c>
      <c r="H889" s="1">
        <v>0.01896199551001421</v>
      </c>
      <c r="I889" s="1">
        <v>0</v>
      </c>
      <c r="J889" s="1">
        <v>0</v>
      </c>
      <c r="K889" s="1">
        <v>0</v>
      </c>
    </row>
    <row r="890" spans="1:11">
      <c r="A890" s="11">
        <v>44033</v>
      </c>
      <c r="B890" s="1">
        <v>0</v>
      </c>
      <c r="C890" s="1">
        <v>0</v>
      </c>
      <c r="D890" s="1">
        <v>0</v>
      </c>
      <c r="E890" s="1">
        <v>0</v>
      </c>
      <c r="F890" s="1">
        <v>0</v>
      </c>
      <c r="G890" s="1">
        <v>0</v>
      </c>
      <c r="H890" s="1">
        <v>0</v>
      </c>
      <c r="I890" s="1">
        <v>-0.008982837247814457</v>
      </c>
      <c r="J890" s="1">
        <v>0.01473031104465949</v>
      </c>
      <c r="K890" s="1">
        <v>0.01022762315849901</v>
      </c>
    </row>
    <row r="891" spans="1:11">
      <c r="A891" s="11">
        <v>44033</v>
      </c>
      <c r="B891" s="1">
        <v>-0.000890778822303262</v>
      </c>
      <c r="C891" s="1">
        <v>0.01668530371798704</v>
      </c>
      <c r="D891" s="1">
        <v>-0.002100647806133837</v>
      </c>
      <c r="E891" s="1">
        <v>-0.003378390968684752</v>
      </c>
      <c r="F891" s="1">
        <v>0.009079052296727452</v>
      </c>
      <c r="G891" s="1">
        <v>-0.004354055063239493</v>
      </c>
      <c r="H891" s="1">
        <v>0.0060431246623045</v>
      </c>
      <c r="I891" s="1">
        <v>0</v>
      </c>
      <c r="J891" s="1">
        <v>0</v>
      </c>
      <c r="K891" s="1">
        <v>0</v>
      </c>
    </row>
    <row r="892" spans="1:11">
      <c r="A892" s="11">
        <v>44034</v>
      </c>
      <c r="B892" s="1">
        <v>0</v>
      </c>
      <c r="C892" s="1">
        <v>0</v>
      </c>
      <c r="D892" s="1">
        <v>0</v>
      </c>
      <c r="E892" s="1">
        <v>0</v>
      </c>
      <c r="F892" s="1">
        <v>0</v>
      </c>
      <c r="G892" s="1">
        <v>0</v>
      </c>
      <c r="H892" s="1">
        <v>0</v>
      </c>
      <c r="I892" s="1">
        <v>0.02036876807588461</v>
      </c>
      <c r="J892" s="1">
        <v>0.004108485457826605</v>
      </c>
      <c r="K892" s="1">
        <v>0.01807079948853985</v>
      </c>
    </row>
    <row r="893" spans="1:11">
      <c r="A893" s="11">
        <v>44034</v>
      </c>
      <c r="B893" s="1">
        <v>0.03997615146684952</v>
      </c>
      <c r="C893" s="1">
        <v>0.004688992371854939</v>
      </c>
      <c r="D893" s="1">
        <v>-0.01052640065309562</v>
      </c>
      <c r="E893" s="1">
        <v>0</v>
      </c>
      <c r="F893" s="1">
        <v>0.01238935163754973</v>
      </c>
      <c r="G893" s="1">
        <v>-0.005830917830015103</v>
      </c>
      <c r="H893" s="1">
        <v>-0.001239499969383662</v>
      </c>
      <c r="I893" s="1">
        <v>0</v>
      </c>
      <c r="J893" s="1">
        <v>0</v>
      </c>
      <c r="K893" s="1">
        <v>0</v>
      </c>
    </row>
    <row r="894" spans="1:11">
      <c r="A894" s="11">
        <v>44035</v>
      </c>
      <c r="B894" s="1">
        <v>0</v>
      </c>
      <c r="C894" s="1">
        <v>0</v>
      </c>
      <c r="D894" s="1">
        <v>0</v>
      </c>
      <c r="E894" s="1">
        <v>0</v>
      </c>
      <c r="F894" s="1">
        <v>0</v>
      </c>
      <c r="G894" s="1">
        <v>0</v>
      </c>
      <c r="H894" s="1">
        <v>0</v>
      </c>
      <c r="I894" s="1">
        <v>0.00628806773057744</v>
      </c>
      <c r="J894" s="1">
        <v>0.009001772956164444</v>
      </c>
      <c r="K894" s="1">
        <v>0.01229703183496156</v>
      </c>
    </row>
    <row r="895" spans="1:11">
      <c r="A895" s="11">
        <v>44035</v>
      </c>
      <c r="B895" s="1">
        <v>-0.04329808501949339</v>
      </c>
      <c r="C895" s="1">
        <v>-0.04086111158499683</v>
      </c>
      <c r="D895" s="1">
        <v>-0.004255371533106289</v>
      </c>
      <c r="E895" s="1">
        <v>-0.03220340026941015</v>
      </c>
      <c r="F895" s="1">
        <v>-0.05780973250729837</v>
      </c>
      <c r="G895" s="1">
        <v>-0.03592377546505732</v>
      </c>
      <c r="H895" s="1">
        <v>-0.04815027709708519</v>
      </c>
      <c r="I895" s="1">
        <v>0</v>
      </c>
      <c r="J895" s="1">
        <v>0</v>
      </c>
      <c r="K895" s="1">
        <v>0</v>
      </c>
    </row>
    <row r="896" spans="1:11">
      <c r="A896" s="11">
        <v>44036</v>
      </c>
      <c r="B896" s="1">
        <v>0</v>
      </c>
      <c r="C896" s="1">
        <v>0</v>
      </c>
      <c r="D896" s="1">
        <v>0</v>
      </c>
      <c r="E896" s="1">
        <v>0</v>
      </c>
      <c r="F896" s="1">
        <v>0</v>
      </c>
      <c r="G896" s="1">
        <v>0</v>
      </c>
      <c r="H896" s="1">
        <v>0</v>
      </c>
      <c r="I896" s="1">
        <v>-0.01854798589810336</v>
      </c>
      <c r="J896" s="1">
        <v>-0.005947642642087803</v>
      </c>
      <c r="K896" s="1">
        <v>-0.003274638575947453</v>
      </c>
    </row>
    <row r="897" spans="1:11">
      <c r="A897" s="11">
        <v>44038</v>
      </c>
      <c r="B897" s="1">
        <v>0.003435433412413813</v>
      </c>
      <c r="C897" s="1">
        <v>0.01340625609232293</v>
      </c>
      <c r="D897" s="1">
        <v>0.01282067131908549</v>
      </c>
      <c r="E897" s="1">
        <v>0.01138356140306218</v>
      </c>
      <c r="F897" s="1">
        <v>0.007443541237248441</v>
      </c>
      <c r="G897" s="1">
        <v>-0.01520912400572194</v>
      </c>
      <c r="H897" s="1">
        <v>0.01708149139847448</v>
      </c>
      <c r="I897" s="1">
        <v>0</v>
      </c>
      <c r="J897" s="1">
        <v>0</v>
      </c>
      <c r="K897" s="1">
        <v>0</v>
      </c>
    </row>
    <row r="898" spans="1:11">
      <c r="A898" s="11">
        <v>44039</v>
      </c>
      <c r="B898" s="1">
        <v>0</v>
      </c>
      <c r="C898" s="1">
        <v>0</v>
      </c>
      <c r="D898" s="1">
        <v>0</v>
      </c>
      <c r="E898" s="1">
        <v>0</v>
      </c>
      <c r="F898" s="1">
        <v>0</v>
      </c>
      <c r="G898" s="1">
        <v>0</v>
      </c>
      <c r="H898" s="1">
        <v>0</v>
      </c>
      <c r="I898" s="1">
        <v>0.01051045524291716</v>
      </c>
      <c r="J898" s="1">
        <v>-0.009246688099018407</v>
      </c>
      <c r="K898" s="1">
        <v>-0.01759219952207891</v>
      </c>
    </row>
    <row r="899" spans="1:11">
      <c r="A899" s="11">
        <v>44039</v>
      </c>
      <c r="B899" s="1">
        <v>0.002977035536309236</v>
      </c>
      <c r="C899" s="1">
        <v>0.04845665573704161</v>
      </c>
      <c r="D899" s="1">
        <v>0.004219197339111469</v>
      </c>
      <c r="E899" s="1">
        <v>-0.007792218104202719</v>
      </c>
      <c r="F899" s="1">
        <v>0.0158541050273886</v>
      </c>
      <c r="G899" s="1">
        <v>0.003088771388609635</v>
      </c>
      <c r="H899" s="1">
        <v>0.02924397944598178</v>
      </c>
      <c r="I899" s="1">
        <v>0</v>
      </c>
      <c r="J899" s="1">
        <v>0</v>
      </c>
      <c r="K899" s="1">
        <v>0</v>
      </c>
    </row>
    <row r="900" spans="1:11">
      <c r="A900" s="11">
        <v>44040</v>
      </c>
      <c r="B900" s="1">
        <v>0</v>
      </c>
      <c r="C900" s="1">
        <v>0</v>
      </c>
      <c r="D900" s="1">
        <v>0</v>
      </c>
      <c r="E900" s="1">
        <v>0</v>
      </c>
      <c r="F900" s="1">
        <v>0</v>
      </c>
      <c r="G900" s="1">
        <v>0</v>
      </c>
      <c r="H900" s="1">
        <v>0</v>
      </c>
      <c r="I900" s="1">
        <v>-0.00130022049543066</v>
      </c>
      <c r="J900" s="1">
        <v>-0.003843125363095612</v>
      </c>
      <c r="K900" s="1">
        <v>-0.004638491441586678</v>
      </c>
    </row>
    <row r="901" spans="1:11">
      <c r="A901" s="11">
        <v>44040</v>
      </c>
      <c r="B901" s="1">
        <v>0.06114570064074121</v>
      </c>
      <c r="C901" s="1">
        <v>0.004766570365448697</v>
      </c>
      <c r="D901" s="1">
        <v>-0.004201470505932448</v>
      </c>
      <c r="E901" s="1">
        <v>0.02356024084788233</v>
      </c>
      <c r="F901" s="1">
        <v>0.01001175348423833</v>
      </c>
      <c r="G901" s="1">
        <v>0.01539645779040089</v>
      </c>
      <c r="H901" s="1">
        <v>0.00119761622314285</v>
      </c>
      <c r="I901" s="1">
        <v>0</v>
      </c>
      <c r="J901" s="1">
        <v>0</v>
      </c>
      <c r="K901" s="1">
        <v>0</v>
      </c>
    </row>
    <row r="902" spans="1:11">
      <c r="A902" s="11">
        <v>44041</v>
      </c>
      <c r="B902" s="1">
        <v>0</v>
      </c>
      <c r="C902" s="1">
        <v>0</v>
      </c>
      <c r="D902" s="1">
        <v>0</v>
      </c>
      <c r="E902" s="1">
        <v>0</v>
      </c>
      <c r="F902" s="1">
        <v>0</v>
      </c>
      <c r="G902" s="1">
        <v>0</v>
      </c>
      <c r="H902" s="1">
        <v>0</v>
      </c>
      <c r="I902" s="1">
        <v>0.02663726996341853</v>
      </c>
      <c r="J902" s="1">
        <v>0.005786927934161579</v>
      </c>
      <c r="K902" s="1">
        <v>0.01874920302618843</v>
      </c>
    </row>
    <row r="903" spans="1:11">
      <c r="A903" s="11">
        <v>44041</v>
      </c>
      <c r="B903" s="1">
        <v>-0.005314562003298273</v>
      </c>
      <c r="C903" s="1">
        <v>0.007069410423626188</v>
      </c>
      <c r="D903" s="1">
        <v>-0.01898752963124217</v>
      </c>
      <c r="E903" s="1">
        <v>0.01108264282559013</v>
      </c>
      <c r="F903" s="1">
        <v>-0.01399413971140806</v>
      </c>
      <c r="G903" s="1">
        <v>0.005307054301650238</v>
      </c>
      <c r="H903" s="1">
        <v>0.004784660125324303</v>
      </c>
      <c r="I903" s="1">
        <v>0</v>
      </c>
      <c r="J903" s="1">
        <v>0</v>
      </c>
      <c r="K903" s="1">
        <v>0</v>
      </c>
    </row>
    <row r="904" spans="1:11">
      <c r="A904" s="11">
        <v>44042</v>
      </c>
      <c r="B904" s="1">
        <v>0</v>
      </c>
      <c r="C904" s="1">
        <v>0</v>
      </c>
      <c r="D904" s="1">
        <v>0</v>
      </c>
      <c r="E904" s="1">
        <v>0</v>
      </c>
      <c r="F904" s="1">
        <v>0</v>
      </c>
      <c r="G904" s="1">
        <v>0</v>
      </c>
      <c r="H904" s="1">
        <v>0</v>
      </c>
      <c r="I904" s="1">
        <v>-0.0096566762360486</v>
      </c>
      <c r="J904" s="1">
        <v>-0.03315074059623035</v>
      </c>
      <c r="K904" s="1">
        <v>-0.02042549891792433</v>
      </c>
    </row>
    <row r="905" spans="1:11">
      <c r="A905" s="11">
        <v>44042</v>
      </c>
      <c r="B905" s="1">
        <v>0.0113891260046155</v>
      </c>
      <c r="C905" s="1">
        <v>0.004618256583937885</v>
      </c>
      <c r="D905" s="1">
        <v>0.002150609054274444</v>
      </c>
      <c r="E905" s="1">
        <v>-0.01264754760949294</v>
      </c>
      <c r="F905" s="1">
        <v>0.02365465302199254</v>
      </c>
      <c r="G905" s="1">
        <v>-0.0007540826018264113</v>
      </c>
      <c r="H905" s="1">
        <v>-0.001083285867293338</v>
      </c>
      <c r="I905" s="1">
        <v>0</v>
      </c>
      <c r="J905" s="1">
        <v>0</v>
      </c>
      <c r="K905" s="1">
        <v>0</v>
      </c>
    </row>
    <row r="906" spans="1:11">
      <c r="A906" s="11">
        <v>44043</v>
      </c>
      <c r="B906" s="1">
        <v>0</v>
      </c>
      <c r="C906" s="1">
        <v>0</v>
      </c>
      <c r="D906" s="1">
        <v>0</v>
      </c>
      <c r="E906" s="1">
        <v>0</v>
      </c>
      <c r="F906" s="1">
        <v>0</v>
      </c>
      <c r="G906" s="1">
        <v>0</v>
      </c>
      <c r="H906" s="1">
        <v>0</v>
      </c>
      <c r="I906" s="1">
        <v>-0.00876576614897373</v>
      </c>
      <c r="J906" s="1">
        <v>0.00793420175479409</v>
      </c>
      <c r="K906" s="1">
        <v>0.02508697261239212</v>
      </c>
    </row>
    <row r="907" spans="1:11">
      <c r="A907" s="11">
        <v>44045</v>
      </c>
      <c r="B907" s="1">
        <v>0.007646315559899142</v>
      </c>
      <c r="C907" s="1">
        <v>0.0007815361860314951</v>
      </c>
      <c r="D907" s="1">
        <v>0.002145993860447781</v>
      </c>
      <c r="E907" s="1">
        <v>0.04269852364226367</v>
      </c>
      <c r="F907" s="1">
        <v>-0.00346617467806476</v>
      </c>
      <c r="G907" s="1">
        <v>0.01509426088055887</v>
      </c>
      <c r="H907" s="1">
        <v>-0.006066136810811362</v>
      </c>
      <c r="I907" s="1">
        <v>0</v>
      </c>
      <c r="J907" s="1">
        <v>0</v>
      </c>
      <c r="K907" s="1">
        <v>0</v>
      </c>
    </row>
    <row r="908" spans="1:11">
      <c r="A908" s="11">
        <v>44046</v>
      </c>
      <c r="B908" s="1">
        <v>0</v>
      </c>
      <c r="C908" s="1">
        <v>0</v>
      </c>
      <c r="D908" s="1">
        <v>0</v>
      </c>
      <c r="E908" s="1">
        <v>0</v>
      </c>
      <c r="F908" s="1">
        <v>0</v>
      </c>
      <c r="G908" s="1">
        <v>0</v>
      </c>
      <c r="H908" s="1">
        <v>0</v>
      </c>
      <c r="I908" s="1">
        <v>0.0003973095817815242</v>
      </c>
      <c r="J908" s="1">
        <v>-0.005903724042252034</v>
      </c>
      <c r="K908" s="1">
        <v>0.01906984242248444</v>
      </c>
    </row>
    <row r="909" spans="1:11">
      <c r="A909" s="11">
        <v>44046</v>
      </c>
      <c r="B909" s="1">
        <v>-0.005932609047339721</v>
      </c>
      <c r="C909" s="1">
        <v>-0.008727572273366624</v>
      </c>
      <c r="D909" s="1">
        <v>0.01713065266793734</v>
      </c>
      <c r="E909" s="1">
        <v>-0.002456958583730628</v>
      </c>
      <c r="F909" s="1">
        <v>-0.008985579572311053</v>
      </c>
      <c r="G909" s="1">
        <v>0.002974022871529813</v>
      </c>
      <c r="H909" s="1">
        <v>0.001193078620729926</v>
      </c>
      <c r="I909" s="1">
        <v>0</v>
      </c>
      <c r="J909" s="1">
        <v>0</v>
      </c>
      <c r="K909" s="1">
        <v>0</v>
      </c>
    </row>
    <row r="910" spans="1:11">
      <c r="A910" s="11">
        <v>44047</v>
      </c>
      <c r="B910" s="1">
        <v>0</v>
      </c>
      <c r="C910" s="1">
        <v>0</v>
      </c>
      <c r="D910" s="1">
        <v>0</v>
      </c>
      <c r="E910" s="1">
        <v>0</v>
      </c>
      <c r="F910" s="1">
        <v>0</v>
      </c>
      <c r="G910" s="1">
        <v>0</v>
      </c>
      <c r="H910" s="1">
        <v>0</v>
      </c>
      <c r="I910" s="1">
        <v>-0.007449311188155838</v>
      </c>
      <c r="J910" s="1">
        <v>-0.008484092911858365</v>
      </c>
      <c r="K910" s="1">
        <v>0.0005196045494340051</v>
      </c>
    </row>
    <row r="911" spans="1:11">
      <c r="A911" s="11">
        <v>44047</v>
      </c>
      <c r="B911" s="1">
        <v>-0.009021513922003344</v>
      </c>
      <c r="C911" s="1">
        <v>0.007784939770302479</v>
      </c>
      <c r="D911" s="1">
        <v>-0.01052640065309562</v>
      </c>
      <c r="E911" s="1">
        <v>-0.00656816899343482</v>
      </c>
      <c r="F911" s="1">
        <v>0.00587896146879463</v>
      </c>
      <c r="G911" s="1">
        <v>-0.01037798894920383</v>
      </c>
      <c r="H911" s="1">
        <v>-0.001191656880382808</v>
      </c>
      <c r="I911" s="1">
        <v>0</v>
      </c>
      <c r="J911" s="1">
        <v>0</v>
      </c>
      <c r="K911" s="1">
        <v>0</v>
      </c>
    </row>
    <row r="912" spans="1:11">
      <c r="A912" s="11">
        <v>44048</v>
      </c>
      <c r="B912" s="1">
        <v>0</v>
      </c>
      <c r="C912" s="1">
        <v>0</v>
      </c>
      <c r="D912" s="1">
        <v>0</v>
      </c>
      <c r="E912" s="1">
        <v>0</v>
      </c>
      <c r="F912" s="1">
        <v>0</v>
      </c>
      <c r="G912" s="1">
        <v>0</v>
      </c>
      <c r="H912" s="1">
        <v>0</v>
      </c>
      <c r="I912" s="1">
        <v>0.0221155272192437</v>
      </c>
      <c r="J912" s="1">
        <v>0.01397573642294181</v>
      </c>
      <c r="K912" s="1">
        <v>-0.01537810085219593</v>
      </c>
    </row>
    <row r="913" spans="1:11">
      <c r="A913" s="11">
        <v>44048</v>
      </c>
      <c r="B913" s="1">
        <v>-0.01050421161233039</v>
      </c>
      <c r="C913" s="1">
        <v>-0.02970383557209899</v>
      </c>
      <c r="D913" s="1">
        <v>-0.0170212204429292</v>
      </c>
      <c r="E913" s="1">
        <v>-0.000826431507647607</v>
      </c>
      <c r="F913" s="1">
        <v>-0.02332011252098221</v>
      </c>
      <c r="G913" s="1">
        <v>0.005243372460660201</v>
      </c>
      <c r="H913" s="1">
        <v>-0.01800960317031264</v>
      </c>
      <c r="I913" s="1">
        <v>0</v>
      </c>
      <c r="J913" s="1">
        <v>0</v>
      </c>
      <c r="K913" s="1">
        <v>0</v>
      </c>
    </row>
    <row r="914" spans="1:11">
      <c r="A914" s="11">
        <v>44049</v>
      </c>
      <c r="B914" s="1">
        <v>0</v>
      </c>
      <c r="C914" s="1">
        <v>0</v>
      </c>
      <c r="D914" s="1">
        <v>0</v>
      </c>
      <c r="E914" s="1">
        <v>0</v>
      </c>
      <c r="F914" s="1">
        <v>0</v>
      </c>
      <c r="G914" s="1">
        <v>0</v>
      </c>
      <c r="H914" s="1">
        <v>0</v>
      </c>
      <c r="I914" s="1">
        <v>-0.003818323640551124</v>
      </c>
      <c r="J914" s="1">
        <v>-0.003937916927139518</v>
      </c>
      <c r="K914" s="1">
        <v>-0.002954805184881892</v>
      </c>
    </row>
    <row r="915" spans="1:11">
      <c r="A915" s="11">
        <v>44049</v>
      </c>
      <c r="B915" s="1">
        <v>-0.001556946687287897</v>
      </c>
      <c r="C915" s="1">
        <v>-0.01781829732645845</v>
      </c>
      <c r="D915" s="1">
        <v>-0.01298708202216325</v>
      </c>
      <c r="E915" s="1">
        <v>0.004962833493823426</v>
      </c>
      <c r="F915" s="1">
        <v>-0.02607998382791366</v>
      </c>
      <c r="G915" s="1">
        <v>-0.01639338798805912</v>
      </c>
      <c r="H915" s="1">
        <v>-0.004249164800846805</v>
      </c>
      <c r="I915" s="1">
        <v>0</v>
      </c>
      <c r="J915" s="1">
        <v>0</v>
      </c>
      <c r="K915" s="1">
        <v>0</v>
      </c>
    </row>
    <row r="916" spans="1:11">
      <c r="A916" s="11">
        <v>44050</v>
      </c>
      <c r="B916" s="1">
        <v>0</v>
      </c>
      <c r="C916" s="1">
        <v>0</v>
      </c>
      <c r="D916" s="1">
        <v>0</v>
      </c>
      <c r="E916" s="1">
        <v>0</v>
      </c>
      <c r="F916" s="1">
        <v>0</v>
      </c>
      <c r="G916" s="1">
        <v>0</v>
      </c>
      <c r="H916" s="1">
        <v>0</v>
      </c>
      <c r="I916" s="1">
        <v>-0.005110457535238311</v>
      </c>
      <c r="J916" s="1">
        <v>0.03134708212769022</v>
      </c>
      <c r="K916" s="1">
        <v>0.02571967025423394</v>
      </c>
    </row>
    <row r="917" spans="1:11">
      <c r="A917" s="11">
        <v>44052</v>
      </c>
      <c r="B917" s="1">
        <v>0.0208392458811355</v>
      </c>
      <c r="C917" s="1">
        <v>-0.006224046033713182</v>
      </c>
      <c r="D917" s="1">
        <v>-0.01315787431845283</v>
      </c>
      <c r="E917" s="1">
        <v>-0.01728392529862444</v>
      </c>
      <c r="F917" s="1">
        <v>-0.01201359337820374</v>
      </c>
      <c r="G917" s="1">
        <v>0.04318177687848213</v>
      </c>
      <c r="H917" s="1">
        <v>0.001833270791208985</v>
      </c>
      <c r="I917" s="1">
        <v>0</v>
      </c>
      <c r="J917" s="1">
        <v>0</v>
      </c>
      <c r="K917" s="1">
        <v>0</v>
      </c>
    </row>
    <row r="918" spans="1:11">
      <c r="A918" s="11">
        <v>44053</v>
      </c>
      <c r="B918" s="1">
        <v>0</v>
      </c>
      <c r="C918" s="1">
        <v>0</v>
      </c>
      <c r="D918" s="1">
        <v>0</v>
      </c>
      <c r="E918" s="1">
        <v>0</v>
      </c>
      <c r="F918" s="1">
        <v>0</v>
      </c>
      <c r="G918" s="1">
        <v>0</v>
      </c>
      <c r="H918" s="1">
        <v>0</v>
      </c>
      <c r="I918" s="1">
        <v>-0.01175547955978262</v>
      </c>
      <c r="J918" s="1">
        <v>0.02601302184598242</v>
      </c>
      <c r="K918" s="1">
        <v>0.003508394497172329</v>
      </c>
    </row>
    <row r="919" spans="1:11">
      <c r="A919" s="11">
        <v>44053</v>
      </c>
      <c r="B919" s="1">
        <v>-0.008748962628742252</v>
      </c>
      <c r="C919" s="1">
        <v>0.01471091835583849</v>
      </c>
      <c r="D919" s="1">
        <v>0.00888881324501245</v>
      </c>
      <c r="E919" s="1">
        <v>0.0008374334263250294</v>
      </c>
      <c r="F919" s="1">
        <v>-0.01738864505548421</v>
      </c>
      <c r="G919" s="1">
        <v>-0.02396520899780841</v>
      </c>
      <c r="H919" s="1">
        <v>0.005214197441135937</v>
      </c>
      <c r="I919" s="1">
        <v>0</v>
      </c>
      <c r="J919" s="1">
        <v>0</v>
      </c>
      <c r="K919" s="1">
        <v>0</v>
      </c>
    </row>
    <row r="920" spans="1:11">
      <c r="A920" s="11">
        <v>44054</v>
      </c>
      <c r="B920" s="1">
        <v>0</v>
      </c>
      <c r="C920" s="1">
        <v>0</v>
      </c>
      <c r="D920" s="1">
        <v>0</v>
      </c>
      <c r="E920" s="1">
        <v>0</v>
      </c>
      <c r="F920" s="1">
        <v>0</v>
      </c>
      <c r="G920" s="1">
        <v>0</v>
      </c>
      <c r="H920" s="1">
        <v>0</v>
      </c>
      <c r="I920" s="1">
        <v>-0.009796123006216129</v>
      </c>
      <c r="J920" s="1">
        <v>0.01494529074580342</v>
      </c>
      <c r="K920" s="1">
        <v>-0.004318683672728363</v>
      </c>
    </row>
    <row r="921" spans="1:11">
      <c r="A921" s="11">
        <v>44054</v>
      </c>
      <c r="B921" s="1">
        <v>-0.02479678568066945</v>
      </c>
      <c r="C921" s="1">
        <v>-0.01196176564124518</v>
      </c>
      <c r="D921" s="1">
        <v>0.03083701934942984</v>
      </c>
      <c r="E921" s="1">
        <v>-0.01087868374710588</v>
      </c>
      <c r="F921" s="1">
        <v>-0.01574406123843552</v>
      </c>
      <c r="G921" s="1">
        <v>-0.005952320177376125</v>
      </c>
      <c r="H921" s="1">
        <v>-0.009473302432052244</v>
      </c>
      <c r="I921" s="1">
        <v>0</v>
      </c>
      <c r="J921" s="1">
        <v>0</v>
      </c>
      <c r="K921" s="1">
        <v>0</v>
      </c>
    </row>
    <row r="922" spans="1:11">
      <c r="A922" s="11">
        <v>44055</v>
      </c>
      <c r="B922" s="1">
        <v>0</v>
      </c>
      <c r="C922" s="1">
        <v>0</v>
      </c>
      <c r="D922" s="1">
        <v>0</v>
      </c>
      <c r="E922" s="1">
        <v>0</v>
      </c>
      <c r="F922" s="1">
        <v>0</v>
      </c>
      <c r="G922" s="1">
        <v>0</v>
      </c>
      <c r="H922" s="1">
        <v>0</v>
      </c>
      <c r="I922" s="1">
        <v>0.01605097113437814</v>
      </c>
      <c r="J922" s="1">
        <v>-0.01078083602568924</v>
      </c>
      <c r="K922" s="1">
        <v>-0.006196462986254647</v>
      </c>
    </row>
    <row r="923" spans="1:11">
      <c r="A923" s="11">
        <v>44055</v>
      </c>
      <c r="B923" s="1">
        <v>0.005746337506466803</v>
      </c>
      <c r="C923" s="1">
        <v>0.001937074288325347</v>
      </c>
      <c r="D923" s="1">
        <v>0.02991463291959762</v>
      </c>
      <c r="E923" s="1">
        <v>-0.01184426649489823</v>
      </c>
      <c r="F923" s="1">
        <v>0.001343664479017237</v>
      </c>
      <c r="G923" s="1">
        <v>0.01047904840836478</v>
      </c>
      <c r="H923" s="1">
        <v>0.004947921391490251</v>
      </c>
      <c r="I923" s="1">
        <v>0</v>
      </c>
      <c r="J923" s="1">
        <v>0</v>
      </c>
      <c r="K923" s="1">
        <v>0</v>
      </c>
    </row>
    <row r="924" spans="1:11">
      <c r="A924" s="11">
        <v>44056</v>
      </c>
      <c r="B924" s="1">
        <v>0</v>
      </c>
      <c r="C924" s="1">
        <v>0</v>
      </c>
      <c r="D924" s="1">
        <v>0</v>
      </c>
      <c r="E924" s="1">
        <v>0</v>
      </c>
      <c r="F924" s="1">
        <v>0</v>
      </c>
      <c r="G924" s="1">
        <v>0</v>
      </c>
      <c r="H924" s="1">
        <v>0</v>
      </c>
      <c r="I924" s="1">
        <v>0.00447094961312855</v>
      </c>
      <c r="J924" s="1">
        <v>0.003455641175678981</v>
      </c>
      <c r="K924" s="1">
        <v>0.0003117171381947781</v>
      </c>
    </row>
    <row r="925" spans="1:11">
      <c r="A925" s="11">
        <v>44056</v>
      </c>
      <c r="B925" s="1">
        <v>0.02913874169482833</v>
      </c>
      <c r="C925" s="1">
        <v>0.02899956125650749</v>
      </c>
      <c r="D925" s="1">
        <v>-0.02489631178513163</v>
      </c>
      <c r="E925" s="1">
        <v>0.004280819254182999</v>
      </c>
      <c r="F925" s="1">
        <v>0.008690174062256029</v>
      </c>
      <c r="G925" s="1">
        <v>0.01111105338496454</v>
      </c>
      <c r="H925" s="1">
        <v>0.01590206356376678</v>
      </c>
      <c r="I925" s="1">
        <v>0</v>
      </c>
      <c r="J925" s="1">
        <v>0</v>
      </c>
      <c r="K925" s="1">
        <v>0</v>
      </c>
    </row>
    <row r="926" spans="1:11">
      <c r="A926" s="11">
        <v>44057</v>
      </c>
      <c r="B926" s="1">
        <v>0</v>
      </c>
      <c r="C926" s="1">
        <v>0</v>
      </c>
      <c r="D926" s="1">
        <v>0</v>
      </c>
      <c r="E926" s="1">
        <v>0</v>
      </c>
      <c r="F926" s="1">
        <v>0</v>
      </c>
      <c r="G926" s="1">
        <v>0</v>
      </c>
      <c r="H926" s="1">
        <v>0</v>
      </c>
      <c r="I926" s="1">
        <v>-0.01097920281207021</v>
      </c>
      <c r="J926" s="1">
        <v>0.00847663686947131</v>
      </c>
      <c r="K926" s="1">
        <v>-0.001454422552691681</v>
      </c>
    </row>
    <row r="927" spans="1:11">
      <c r="A927" s="11">
        <v>44059</v>
      </c>
      <c r="B927" s="1">
        <v>0.0005551512109422951</v>
      </c>
      <c r="C927" s="1">
        <v>0.03325496674606199</v>
      </c>
      <c r="D927" s="1">
        <v>0.0042553715331064</v>
      </c>
      <c r="E927" s="1">
        <v>0.02301785904872156</v>
      </c>
      <c r="F927" s="1">
        <v>-0.006081403722051015</v>
      </c>
      <c r="G927" s="1">
        <v>0.02051290872823852</v>
      </c>
      <c r="H927" s="1">
        <v>0.01745945442129337</v>
      </c>
      <c r="I927" s="1">
        <v>0</v>
      </c>
      <c r="J927" s="1">
        <v>0</v>
      </c>
      <c r="K927" s="1">
        <v>0</v>
      </c>
    </row>
    <row r="928" spans="1:11">
      <c r="A928" s="11">
        <v>44060</v>
      </c>
      <c r="B928" s="1">
        <v>0</v>
      </c>
      <c r="C928" s="1">
        <v>0</v>
      </c>
      <c r="D928" s="1">
        <v>0</v>
      </c>
      <c r="E928" s="1">
        <v>0</v>
      </c>
      <c r="F928" s="1">
        <v>0</v>
      </c>
      <c r="G928" s="1">
        <v>0</v>
      </c>
      <c r="H928" s="1">
        <v>0</v>
      </c>
      <c r="I928" s="1">
        <v>0.0072006583944626</v>
      </c>
      <c r="J928" s="1">
        <v>-0.01602319468876723</v>
      </c>
      <c r="K928" s="1">
        <v>-0.009259060756801052</v>
      </c>
    </row>
    <row r="929" spans="1:11">
      <c r="A929" s="11">
        <v>44060</v>
      </c>
      <c r="B929" s="1">
        <v>-0.005687337780551416</v>
      </c>
      <c r="C929" s="1">
        <v>0.002636716513899406</v>
      </c>
      <c r="D929" s="1">
        <v>-0.008474680153535141</v>
      </c>
      <c r="E929" s="1">
        <v>0.004999982696277661</v>
      </c>
      <c r="F929" s="1">
        <v>0.01784574171401077</v>
      </c>
      <c r="G929" s="1">
        <v>-0.004307242628443286</v>
      </c>
      <c r="H929" s="1">
        <v>0.008875750329006449</v>
      </c>
      <c r="I929" s="1">
        <v>0</v>
      </c>
      <c r="J929" s="1">
        <v>0</v>
      </c>
      <c r="K929" s="1">
        <v>0</v>
      </c>
    </row>
    <row r="930" spans="1:11">
      <c r="A930" s="11">
        <v>44061</v>
      </c>
      <c r="B930" s="1">
        <v>0</v>
      </c>
      <c r="C930" s="1">
        <v>0</v>
      </c>
      <c r="D930" s="1">
        <v>0</v>
      </c>
      <c r="E930" s="1">
        <v>0</v>
      </c>
      <c r="F930" s="1">
        <v>0</v>
      </c>
      <c r="G930" s="1">
        <v>0</v>
      </c>
      <c r="H930" s="1">
        <v>0</v>
      </c>
      <c r="I930" s="1">
        <v>0.002482337752904851</v>
      </c>
      <c r="J930" s="1">
        <v>-0.001075878527085905</v>
      </c>
      <c r="K930" s="1">
        <v>-0.005775644351395548</v>
      </c>
    </row>
    <row r="931" spans="1:11">
      <c r="A931" s="11">
        <v>44061</v>
      </c>
      <c r="B931" s="1">
        <v>-0.02176344078305781</v>
      </c>
      <c r="C931" s="1">
        <v>0.00757153814865541</v>
      </c>
      <c r="D931" s="1">
        <v>-0.004273468164716743</v>
      </c>
      <c r="E931" s="1">
        <v>-0.02072960156887083</v>
      </c>
      <c r="F931" s="1">
        <v>-0.03058854163630398</v>
      </c>
      <c r="G931" s="1">
        <v>0</v>
      </c>
      <c r="H931" s="1">
        <v>-0.01055721195691672</v>
      </c>
      <c r="I931" s="1">
        <v>0</v>
      </c>
      <c r="J931" s="1">
        <v>0</v>
      </c>
      <c r="K931" s="1">
        <v>0</v>
      </c>
    </row>
    <row r="932" spans="1:11">
      <c r="A932" s="11">
        <v>44062</v>
      </c>
      <c r="B932" s="1">
        <v>0</v>
      </c>
      <c r="C932" s="1">
        <v>0</v>
      </c>
      <c r="D932" s="1">
        <v>0</v>
      </c>
      <c r="E932" s="1">
        <v>0</v>
      </c>
      <c r="F932" s="1">
        <v>0</v>
      </c>
      <c r="G932" s="1">
        <v>0</v>
      </c>
      <c r="H932" s="1">
        <v>0</v>
      </c>
      <c r="I932" s="1">
        <v>-0.004754317906772387</v>
      </c>
      <c r="J932" s="1">
        <v>-0.002961609407299948</v>
      </c>
      <c r="K932" s="1">
        <v>-0.004224753578801366</v>
      </c>
    </row>
    <row r="933" spans="1:11">
      <c r="A933" s="11">
        <v>44062</v>
      </c>
      <c r="B933" s="1">
        <v>-0.01540210540407216</v>
      </c>
      <c r="C933" s="1">
        <v>-0.02573910169085047</v>
      </c>
      <c r="D933" s="1">
        <v>-0.01716741494338814</v>
      </c>
      <c r="E933" s="1">
        <v>-0.02116856088202967</v>
      </c>
      <c r="F933" s="1">
        <v>0.003068135212834999</v>
      </c>
      <c r="G933" s="1">
        <v>0.007209767608885143</v>
      </c>
      <c r="H933" s="1">
        <v>-0.01363365142356543</v>
      </c>
      <c r="I933" s="1">
        <v>0</v>
      </c>
      <c r="J933" s="1">
        <v>0</v>
      </c>
      <c r="K933" s="1">
        <v>0</v>
      </c>
    </row>
    <row r="934" spans="1:11">
      <c r="A934" s="11">
        <v>44063</v>
      </c>
      <c r="B934" s="1">
        <v>0</v>
      </c>
      <c r="C934" s="1">
        <v>0</v>
      </c>
      <c r="D934" s="1">
        <v>0</v>
      </c>
      <c r="E934" s="1">
        <v>0</v>
      </c>
      <c r="F934" s="1">
        <v>0</v>
      </c>
      <c r="G934" s="1">
        <v>0</v>
      </c>
      <c r="H934" s="1">
        <v>0</v>
      </c>
      <c r="I934" s="1">
        <v>0.01144504787755007</v>
      </c>
      <c r="J934" s="1">
        <v>-0.00999188982649557</v>
      </c>
      <c r="K934" s="1">
        <v>0.01145520447377568</v>
      </c>
    </row>
    <row r="935" spans="1:11">
      <c r="A935" s="11">
        <v>44063</v>
      </c>
      <c r="B935" s="1">
        <v>0.004779763166524065</v>
      </c>
      <c r="C935" s="1">
        <v>0.008729373665759654</v>
      </c>
      <c r="D935" s="1">
        <v>0</v>
      </c>
      <c r="E935" s="1">
        <v>-0.006920366279086765</v>
      </c>
      <c r="F935" s="1">
        <v>0.02224868325444973</v>
      </c>
      <c r="G935" s="1">
        <v>0.01503222110152902</v>
      </c>
      <c r="H935" s="1">
        <v>0.007211457314521441</v>
      </c>
      <c r="I935" s="1">
        <v>0</v>
      </c>
      <c r="J935" s="1">
        <v>0</v>
      </c>
      <c r="K935" s="1">
        <v>0</v>
      </c>
    </row>
    <row r="936" spans="1:11">
      <c r="A936" s="11">
        <v>44064</v>
      </c>
      <c r="B936" s="1">
        <v>0</v>
      </c>
      <c r="C936" s="1">
        <v>0</v>
      </c>
      <c r="D936" s="1">
        <v>0</v>
      </c>
      <c r="E936" s="1">
        <v>0</v>
      </c>
      <c r="F936" s="1">
        <v>0</v>
      </c>
      <c r="G936" s="1">
        <v>0</v>
      </c>
      <c r="H936" s="1">
        <v>0</v>
      </c>
      <c r="I936" s="1">
        <v>0.007576512841153571</v>
      </c>
      <c r="J936" s="1">
        <v>-0.006546834410368296</v>
      </c>
      <c r="K936" s="1">
        <v>-0.009123372080893422</v>
      </c>
    </row>
    <row r="937" spans="1:11">
      <c r="A937" s="11">
        <v>44066</v>
      </c>
      <c r="B937" s="1">
        <v>0.01455955023220357</v>
      </c>
      <c r="C937" s="1">
        <v>0.0296704623737658</v>
      </c>
      <c r="D937" s="1">
        <v>0.02401753689987851</v>
      </c>
      <c r="E937" s="1">
        <v>0.03832744157695389</v>
      </c>
      <c r="F937" s="1">
        <v>0.002992276265696203</v>
      </c>
      <c r="G937" s="1">
        <v>-0.02115652011283387</v>
      </c>
      <c r="H937" s="1">
        <v>0.01214203571143257</v>
      </c>
      <c r="I937" s="1">
        <v>0</v>
      </c>
      <c r="J937" s="1">
        <v>0</v>
      </c>
      <c r="K937" s="1">
        <v>0</v>
      </c>
    </row>
    <row r="938" spans="1:11">
      <c r="A938" s="11">
        <v>44067</v>
      </c>
      <c r="B938" s="1">
        <v>0</v>
      </c>
      <c r="C938" s="1">
        <v>0</v>
      </c>
      <c r="D938" s="1">
        <v>0</v>
      </c>
      <c r="E938" s="1">
        <v>0</v>
      </c>
      <c r="F938" s="1">
        <v>0</v>
      </c>
      <c r="G938" s="1">
        <v>0</v>
      </c>
      <c r="H938" s="1">
        <v>0</v>
      </c>
      <c r="I938" s="1">
        <v>-0.009863271017210629</v>
      </c>
      <c r="J938" s="1">
        <v>0.02635936063483824</v>
      </c>
      <c r="K938" s="1">
        <v>0.005397458801957855</v>
      </c>
    </row>
    <row r="939" spans="1:11">
      <c r="A939" s="11">
        <v>44067</v>
      </c>
      <c r="B939" s="1">
        <v>-0.005683355206446028</v>
      </c>
      <c r="C939" s="1">
        <v>0.04749193923569384</v>
      </c>
      <c r="D939" s="1">
        <v>-0.0086766615616517</v>
      </c>
      <c r="E939" s="1">
        <v>-0.00755027333930347</v>
      </c>
      <c r="F939" s="1">
        <v>0.01205881991789326</v>
      </c>
      <c r="G939" s="1">
        <v>0.008645517101578903</v>
      </c>
      <c r="H939" s="1">
        <v>0.01806816866893834</v>
      </c>
      <c r="I939" s="1">
        <v>0</v>
      </c>
      <c r="J939" s="1">
        <v>0</v>
      </c>
      <c r="K939" s="1">
        <v>0</v>
      </c>
    </row>
    <row r="940" spans="1:11">
      <c r="A940" s="11">
        <v>44068</v>
      </c>
      <c r="B940" s="1">
        <v>0</v>
      </c>
      <c r="C940" s="1">
        <v>0</v>
      </c>
      <c r="D940" s="1">
        <v>0</v>
      </c>
      <c r="E940" s="1">
        <v>0</v>
      </c>
      <c r="F940" s="1">
        <v>0</v>
      </c>
      <c r="G940" s="1">
        <v>0</v>
      </c>
      <c r="H940" s="1">
        <v>0</v>
      </c>
      <c r="I940" s="1">
        <v>0.01065188618632895</v>
      </c>
      <c r="J940" s="1">
        <v>-0.007490638714728548</v>
      </c>
      <c r="K940" s="1">
        <v>-0.01294732180664515</v>
      </c>
    </row>
    <row r="941" spans="1:11">
      <c r="A941" s="11">
        <v>44068</v>
      </c>
      <c r="B941" s="1">
        <v>-0.01000280675771714</v>
      </c>
      <c r="C941" s="1">
        <v>0.00462720729356092</v>
      </c>
      <c r="D941" s="1">
        <v>-0.02844643612222442</v>
      </c>
      <c r="E941" s="1">
        <v>-0.02282336037545707</v>
      </c>
      <c r="F941" s="1">
        <v>-0.01514218790999544</v>
      </c>
      <c r="G941" s="1">
        <v>-0.02928579352982996</v>
      </c>
      <c r="H941" s="1">
        <v>0</v>
      </c>
      <c r="I941" s="1">
        <v>0</v>
      </c>
      <c r="J941" s="1">
        <v>0</v>
      </c>
      <c r="K941" s="1">
        <v>0</v>
      </c>
    </row>
    <row r="942" spans="1:11">
      <c r="A942" s="11">
        <v>44069</v>
      </c>
      <c r="B942" s="1">
        <v>0</v>
      </c>
      <c r="C942" s="1">
        <v>0</v>
      </c>
      <c r="D942" s="1">
        <v>0</v>
      </c>
      <c r="E942" s="1">
        <v>0</v>
      </c>
      <c r="F942" s="1">
        <v>0</v>
      </c>
      <c r="G942" s="1">
        <v>0</v>
      </c>
      <c r="H942" s="1">
        <v>0</v>
      </c>
      <c r="I942" s="1">
        <v>0.007026617622876818</v>
      </c>
      <c r="J942" s="1">
        <v>-0.01752020878125293</v>
      </c>
      <c r="K942" s="1">
        <v>-0.008104922063118414</v>
      </c>
    </row>
    <row r="943" spans="1:11">
      <c r="A943" s="11">
        <v>44069</v>
      </c>
      <c r="B943" s="1">
        <v>-0.01934178423971999</v>
      </c>
      <c r="C943" s="1">
        <v>0.006042745803175098</v>
      </c>
      <c r="D943" s="1">
        <v>-0.0270269946499464</v>
      </c>
      <c r="E943" s="1">
        <v>-0.001730072858999288</v>
      </c>
      <c r="F943" s="1">
        <v>0.03270320919324265</v>
      </c>
      <c r="G943" s="1">
        <v>0.009565927696327581</v>
      </c>
      <c r="H943" s="1">
        <v>0.002316249517703373</v>
      </c>
      <c r="I943" s="1">
        <v>0</v>
      </c>
      <c r="J943" s="1">
        <v>0</v>
      </c>
      <c r="K943" s="1">
        <v>0</v>
      </c>
    </row>
    <row r="944" spans="1:11">
      <c r="A944" s="11">
        <v>44070</v>
      </c>
      <c r="B944" s="1">
        <v>0</v>
      </c>
      <c r="C944" s="1">
        <v>0</v>
      </c>
      <c r="D944" s="1">
        <v>0</v>
      </c>
      <c r="E944" s="1">
        <v>0</v>
      </c>
      <c r="F944" s="1">
        <v>0</v>
      </c>
      <c r="G944" s="1">
        <v>0</v>
      </c>
      <c r="H944" s="1">
        <v>0</v>
      </c>
      <c r="I944" s="1">
        <v>0.0784958535451914</v>
      </c>
      <c r="J944" s="1">
        <v>0.01179685550781606</v>
      </c>
      <c r="K944" s="1">
        <v>0.01795171317572519</v>
      </c>
    </row>
    <row r="945" spans="1:11">
      <c r="A945" s="11">
        <v>44070</v>
      </c>
      <c r="B945" s="1">
        <v>0.03444211134954656</v>
      </c>
      <c r="C945" s="1">
        <v>0.01012264549261954</v>
      </c>
      <c r="D945" s="1">
        <v>-0.01388891914343249</v>
      </c>
      <c r="E945" s="1">
        <v>-0.004332752968904008</v>
      </c>
      <c r="F945" s="1">
        <v>0.03520668978420693</v>
      </c>
      <c r="G945" s="1">
        <v>0.00291542187119842</v>
      </c>
      <c r="H945" s="1">
        <v>0.0150201463268238</v>
      </c>
      <c r="I945" s="1">
        <v>0</v>
      </c>
      <c r="J945" s="1">
        <v>0</v>
      </c>
      <c r="K945" s="1">
        <v>0</v>
      </c>
    </row>
    <row r="946" spans="1:11">
      <c r="A946" s="11">
        <v>44071</v>
      </c>
      <c r="B946" s="1">
        <v>0</v>
      </c>
      <c r="C946" s="1">
        <v>0</v>
      </c>
      <c r="D946" s="1">
        <v>0</v>
      </c>
      <c r="E946" s="1">
        <v>0</v>
      </c>
      <c r="F946" s="1">
        <v>0</v>
      </c>
      <c r="G946" s="1">
        <v>0</v>
      </c>
      <c r="H946" s="1">
        <v>0</v>
      </c>
      <c r="I946" s="1">
        <v>-0.004492840308868096</v>
      </c>
      <c r="J946" s="1">
        <v>0.00677896603084438</v>
      </c>
      <c r="K946" s="1">
        <v>0.001806103162366179</v>
      </c>
    </row>
    <row r="947" spans="1:11">
      <c r="A947" s="11">
        <v>44073</v>
      </c>
      <c r="B947" s="1">
        <v>0.003841788657026335</v>
      </c>
      <c r="C947" s="1">
        <v>-0.002037505477698542</v>
      </c>
      <c r="D947" s="1">
        <v>-0.00234740701853664</v>
      </c>
      <c r="E947" s="1">
        <v>-0.02175803704412071</v>
      </c>
      <c r="F947" s="1">
        <v>0.007957021857093904</v>
      </c>
      <c r="G947" s="1">
        <v>0.05741284755138976</v>
      </c>
      <c r="H947" s="1">
        <v>0.01679003727133921</v>
      </c>
      <c r="I947" s="1">
        <v>0</v>
      </c>
      <c r="J947" s="1">
        <v>0</v>
      </c>
      <c r="K947" s="1">
        <v>0</v>
      </c>
    </row>
    <row r="948" spans="1:11">
      <c r="A948" s="11">
        <v>44074</v>
      </c>
      <c r="B948" s="1">
        <v>0</v>
      </c>
      <c r="C948" s="1">
        <v>0</v>
      </c>
      <c r="D948" s="1">
        <v>0</v>
      </c>
      <c r="E948" s="1">
        <v>0</v>
      </c>
      <c r="F948" s="1">
        <v>0</v>
      </c>
      <c r="G948" s="1">
        <v>0</v>
      </c>
      <c r="H948" s="1">
        <v>0</v>
      </c>
      <c r="I948" s="1">
        <v>-0.0119142966447493</v>
      </c>
      <c r="J948" s="1">
        <v>-0.02181535930916179</v>
      </c>
      <c r="K948" s="1">
        <v>-0.01378576066922332</v>
      </c>
    </row>
    <row r="949" spans="1:11">
      <c r="A949" s="11">
        <v>44074</v>
      </c>
      <c r="B949" s="1">
        <v>0.0165839625329256</v>
      </c>
      <c r="C949" s="1">
        <v>-0.01562502342368466</v>
      </c>
      <c r="D949" s="1">
        <v>-0.02352939930626052</v>
      </c>
      <c r="E949" s="1">
        <v>0.0124554465734128</v>
      </c>
      <c r="F949" s="1">
        <v>0.01412197799515647</v>
      </c>
      <c r="G949" s="1">
        <v>0.02199310971844914</v>
      </c>
      <c r="H949" s="1">
        <v>0.008664936008017987</v>
      </c>
      <c r="I949" s="1">
        <v>0</v>
      </c>
      <c r="J949" s="1">
        <v>0</v>
      </c>
      <c r="K949" s="1">
        <v>0</v>
      </c>
    </row>
    <row r="950" spans="1:11">
      <c r="A950" s="11">
        <v>44075</v>
      </c>
      <c r="B950" s="1">
        <v>0</v>
      </c>
      <c r="C950" s="1">
        <v>0</v>
      </c>
      <c r="D950" s="1">
        <v>0</v>
      </c>
      <c r="E950" s="1">
        <v>0</v>
      </c>
      <c r="F950" s="1">
        <v>0</v>
      </c>
      <c r="G950" s="1">
        <v>0</v>
      </c>
      <c r="H950" s="1">
        <v>0</v>
      </c>
      <c r="I950" s="1">
        <v>-0.02667404520410521</v>
      </c>
      <c r="J950" s="1">
        <v>0.0104624712175132</v>
      </c>
      <c r="K950" s="1">
        <v>-0.000430210263106412</v>
      </c>
    </row>
    <row r="951" spans="1:11">
      <c r="A951" s="11">
        <v>44075</v>
      </c>
      <c r="B951" s="1">
        <v>-0.01101504998339886</v>
      </c>
      <c r="C951" s="1">
        <v>0.003894150510784566</v>
      </c>
      <c r="D951" s="1">
        <v>0.03132515605248187</v>
      </c>
      <c r="E951" s="1">
        <v>0.0114235740717552</v>
      </c>
      <c r="F951" s="1">
        <v>0.001585611714451485</v>
      </c>
      <c r="G951" s="1">
        <v>0.002689952105030535</v>
      </c>
      <c r="H951" s="1">
        <v>-0.003873455820547989</v>
      </c>
      <c r="I951" s="1">
        <v>0</v>
      </c>
      <c r="J951" s="1">
        <v>0</v>
      </c>
      <c r="K951" s="1">
        <v>0</v>
      </c>
    </row>
    <row r="952" spans="1:11">
      <c r="A952" s="11">
        <v>44076</v>
      </c>
      <c r="B952" s="1">
        <v>0</v>
      </c>
      <c r="C952" s="1">
        <v>0</v>
      </c>
      <c r="D952" s="1">
        <v>0</v>
      </c>
      <c r="E952" s="1">
        <v>0</v>
      </c>
      <c r="F952" s="1">
        <v>0</v>
      </c>
      <c r="G952" s="1">
        <v>0</v>
      </c>
      <c r="H952" s="1">
        <v>0</v>
      </c>
      <c r="I952" s="1">
        <v>0.02712346546729227</v>
      </c>
      <c r="J952" s="1">
        <v>0.005449640148124768</v>
      </c>
      <c r="K952" s="1">
        <v>0.01753437869871077</v>
      </c>
    </row>
    <row r="953" spans="1:11">
      <c r="A953" s="11">
        <v>44076</v>
      </c>
      <c r="B953" s="1">
        <v>-0.0007049814610949889</v>
      </c>
      <c r="C953" s="1">
        <v>0.006029496887635544</v>
      </c>
      <c r="D953" s="1">
        <v>0.03271032459770029</v>
      </c>
      <c r="E953" s="1">
        <v>0.007819298025120602</v>
      </c>
      <c r="F953" s="1">
        <v>-0.008347684899371433</v>
      </c>
      <c r="G953" s="1">
        <v>-0.0187793542454594</v>
      </c>
      <c r="H953" s="1">
        <v>-0.001114216719800942</v>
      </c>
      <c r="I953" s="1">
        <v>0</v>
      </c>
      <c r="J953" s="1">
        <v>0</v>
      </c>
      <c r="K953" s="1">
        <v>0</v>
      </c>
    </row>
    <row r="954" spans="1:11">
      <c r="A954" s="11">
        <v>44077</v>
      </c>
      <c r="B954" s="1">
        <v>0</v>
      </c>
      <c r="C954" s="1">
        <v>0</v>
      </c>
      <c r="D954" s="1">
        <v>0</v>
      </c>
      <c r="E954" s="1">
        <v>0</v>
      </c>
      <c r="F954" s="1">
        <v>0</v>
      </c>
      <c r="G954" s="1">
        <v>0</v>
      </c>
      <c r="H954" s="1">
        <v>0</v>
      </c>
      <c r="I954" s="1">
        <v>-0.03572736003441002</v>
      </c>
      <c r="J954" s="1">
        <v>0.001084042260572238</v>
      </c>
      <c r="K954" s="1">
        <v>-0.01321485851318216</v>
      </c>
    </row>
    <row r="955" spans="1:11">
      <c r="A955" s="11">
        <v>44077</v>
      </c>
      <c r="B955" s="1">
        <v>-0.02948633840623471</v>
      </c>
      <c r="C955" s="1">
        <v>-0.03512156392759924</v>
      </c>
      <c r="D955" s="1">
        <v>0</v>
      </c>
      <c r="E955" s="1">
        <v>0.003448288721553228</v>
      </c>
      <c r="F955" s="1">
        <v>-0.02423801460638841</v>
      </c>
      <c r="G955" s="1">
        <v>-0.01230353338369194</v>
      </c>
      <c r="H955" s="1">
        <v>-0.01282771574605479</v>
      </c>
      <c r="I955" s="1">
        <v>0</v>
      </c>
      <c r="J955" s="1">
        <v>0</v>
      </c>
      <c r="K955" s="1">
        <v>0</v>
      </c>
    </row>
    <row r="956" spans="1:11">
      <c r="A956" s="11">
        <v>44078</v>
      </c>
      <c r="B956" s="1">
        <v>0</v>
      </c>
      <c r="C956" s="1">
        <v>0</v>
      </c>
      <c r="D956" s="1">
        <v>0</v>
      </c>
      <c r="E956" s="1">
        <v>0</v>
      </c>
      <c r="F956" s="1">
        <v>0</v>
      </c>
      <c r="G956" s="1">
        <v>0</v>
      </c>
      <c r="H956" s="1">
        <v>0</v>
      </c>
      <c r="I956" s="1">
        <v>-0.01298216288776233</v>
      </c>
      <c r="J956" s="1">
        <v>0.02490521234845877</v>
      </c>
      <c r="K956" s="1">
        <v>0.00503535273635336</v>
      </c>
    </row>
    <row r="957" spans="1:11">
      <c r="A957" s="11">
        <v>44080</v>
      </c>
      <c r="B957" s="1">
        <v>-0.03038249025700845</v>
      </c>
      <c r="C957" s="1">
        <v>-0.01333509997672788</v>
      </c>
      <c r="D957" s="1">
        <v>0.0135746916288122</v>
      </c>
      <c r="E957" s="1">
        <v>-0.01202749894397492</v>
      </c>
      <c r="F957" s="1">
        <v>-0.03275324165530058</v>
      </c>
      <c r="G957" s="1">
        <v>-0.05328709242053187</v>
      </c>
      <c r="H957" s="1">
        <v>-0.02627112120206088</v>
      </c>
      <c r="I957" s="1">
        <v>0</v>
      </c>
      <c r="J957" s="1">
        <v>0</v>
      </c>
      <c r="K957" s="1">
        <v>0</v>
      </c>
    </row>
    <row r="958" spans="1:11">
      <c r="A958" s="11">
        <v>44081</v>
      </c>
      <c r="B958" s="1">
        <v>0.001649270386421264</v>
      </c>
      <c r="C958" s="1">
        <v>-0.02302443646821273</v>
      </c>
      <c r="D958" s="1">
        <v>0</v>
      </c>
      <c r="E958" s="1">
        <v>0.0008695496473125619</v>
      </c>
      <c r="F958" s="1">
        <v>0.015593216650581</v>
      </c>
      <c r="G958" s="1">
        <v>-0.0007310051781886928</v>
      </c>
      <c r="H958" s="1">
        <v>-0.007020599298301344</v>
      </c>
      <c r="I958" s="1">
        <v>0</v>
      </c>
      <c r="J958" s="1">
        <v>0</v>
      </c>
      <c r="K958" s="1">
        <v>0</v>
      </c>
    </row>
    <row r="959" spans="1:11">
      <c r="A959" s="11">
        <v>44082</v>
      </c>
      <c r="B959" s="1">
        <v>0</v>
      </c>
      <c r="C959" s="1">
        <v>0</v>
      </c>
      <c r="D959" s="1">
        <v>0</v>
      </c>
      <c r="E959" s="1">
        <v>0</v>
      </c>
      <c r="F959" s="1">
        <v>0</v>
      </c>
      <c r="G959" s="1">
        <v>0</v>
      </c>
      <c r="H959" s="1">
        <v>0</v>
      </c>
      <c r="I959" s="1">
        <v>-0.01267274162756971</v>
      </c>
      <c r="J959" s="1">
        <v>-0.02430001530716308</v>
      </c>
      <c r="K959" s="1">
        <v>-0.02728912765794367</v>
      </c>
    </row>
    <row r="960" spans="1:11">
      <c r="A960" s="11">
        <v>44082</v>
      </c>
      <c r="B960" s="1">
        <v>-0.02933695556136562</v>
      </c>
      <c r="C960" s="1">
        <v>-0.02158433629970402</v>
      </c>
      <c r="D960" s="1">
        <v>-0.004464174001321375</v>
      </c>
      <c r="E960" s="1">
        <v>-0.03127711693227109</v>
      </c>
      <c r="F960" s="1">
        <v>-0.05514664316914986</v>
      </c>
      <c r="G960" s="1">
        <v>-0.01097295034786072</v>
      </c>
      <c r="H960" s="1">
        <v>-0.01367302975830931</v>
      </c>
      <c r="I960" s="1">
        <v>0</v>
      </c>
      <c r="J960" s="1">
        <v>0</v>
      </c>
      <c r="K960" s="1">
        <v>0</v>
      </c>
    </row>
    <row r="961" spans="1:11">
      <c r="A961" s="11">
        <v>44083</v>
      </c>
      <c r="B961" s="1">
        <v>0</v>
      </c>
      <c r="C961" s="1">
        <v>0</v>
      </c>
      <c r="D961" s="1">
        <v>0</v>
      </c>
      <c r="E961" s="1">
        <v>0</v>
      </c>
      <c r="F961" s="1">
        <v>0</v>
      </c>
      <c r="G961" s="1">
        <v>0</v>
      </c>
      <c r="H961" s="1">
        <v>0</v>
      </c>
      <c r="I961" s="1">
        <v>0.02887972953560469</v>
      </c>
      <c r="J961" s="1">
        <v>0.002707116641015528</v>
      </c>
      <c r="K961" s="1">
        <v>0.01413684134900861</v>
      </c>
    </row>
    <row r="962" spans="1:11">
      <c r="A962" s="11">
        <v>44083</v>
      </c>
      <c r="B962" s="1">
        <v>0.01572869246324982</v>
      </c>
      <c r="C962" s="1">
        <v>0.02795558275942955</v>
      </c>
      <c r="D962" s="1">
        <v>-0.02466374521282366</v>
      </c>
      <c r="E962" s="1">
        <v>0.004484224553887861</v>
      </c>
      <c r="F962" s="1">
        <v>0.02102565347154495</v>
      </c>
      <c r="G962" s="1">
        <v>-0.009615379554950731</v>
      </c>
      <c r="H962" s="1">
        <v>0.01054503552507113</v>
      </c>
      <c r="I962" s="1">
        <v>0</v>
      </c>
      <c r="J962" s="1">
        <v>0</v>
      </c>
      <c r="K962" s="1">
        <v>0</v>
      </c>
    </row>
    <row r="963" spans="1:11">
      <c r="A963" s="11">
        <v>44084</v>
      </c>
      <c r="B963" s="1">
        <v>0</v>
      </c>
      <c r="C963" s="1">
        <v>0</v>
      </c>
      <c r="D963" s="1">
        <v>0</v>
      </c>
      <c r="E963" s="1">
        <v>0</v>
      </c>
      <c r="F963" s="1">
        <v>0</v>
      </c>
      <c r="G963" s="1">
        <v>0</v>
      </c>
      <c r="H963" s="1">
        <v>0</v>
      </c>
      <c r="I963" s="1">
        <v>-0.01710608516137624</v>
      </c>
      <c r="J963" s="1">
        <v>-0.02240828676452666</v>
      </c>
      <c r="K963" s="1">
        <v>0.0008645240164997237</v>
      </c>
    </row>
    <row r="964" spans="1:11">
      <c r="A964" s="11">
        <v>44084</v>
      </c>
      <c r="B964" s="1">
        <v>0.006679780543370706</v>
      </c>
      <c r="C964" s="1">
        <v>0.02038531272930899</v>
      </c>
      <c r="D964" s="1">
        <v>0.01379313393562231</v>
      </c>
      <c r="E964" s="1">
        <v>-0.007142884179924369</v>
      </c>
      <c r="F964" s="1">
        <v>0.03267822700742995</v>
      </c>
      <c r="G964" s="1">
        <v>0.006721383618149446</v>
      </c>
      <c r="H964" s="1">
        <v>0.01594561753444768</v>
      </c>
      <c r="I964" s="1">
        <v>0</v>
      </c>
      <c r="J964" s="1">
        <v>0</v>
      </c>
      <c r="K964" s="1">
        <v>0</v>
      </c>
    </row>
    <row r="965" spans="1:11">
      <c r="A965" s="11">
        <v>44085</v>
      </c>
      <c r="B965" s="1">
        <v>0</v>
      </c>
      <c r="C965" s="1">
        <v>0</v>
      </c>
      <c r="D965" s="1">
        <v>0</v>
      </c>
      <c r="E965" s="1">
        <v>0</v>
      </c>
      <c r="F965" s="1">
        <v>0</v>
      </c>
      <c r="G965" s="1">
        <v>0</v>
      </c>
      <c r="H965" s="1">
        <v>0</v>
      </c>
      <c r="I965" s="1">
        <v>0.006730592278959335</v>
      </c>
      <c r="J965" s="1">
        <v>0.004971091282607087</v>
      </c>
      <c r="K965" s="1">
        <v>0.01295622519448658</v>
      </c>
    </row>
    <row r="966" spans="1:11">
      <c r="A966" s="11">
        <v>44087</v>
      </c>
      <c r="B966" s="1">
        <v>0.02548630749538749</v>
      </c>
      <c r="C966" s="1">
        <v>0.01023059113653724</v>
      </c>
      <c r="D966" s="1">
        <v>-0.009070345485855169</v>
      </c>
      <c r="E966" s="1">
        <v>0.0233813452011149</v>
      </c>
      <c r="F966" s="1">
        <v>0.02383204724260901</v>
      </c>
      <c r="G966" s="1">
        <v>0.0007418510064869377</v>
      </c>
      <c r="H966" s="1">
        <v>0.01904208852514988</v>
      </c>
      <c r="I966" s="1">
        <v>0</v>
      </c>
      <c r="J966" s="1">
        <v>0</v>
      </c>
      <c r="K966" s="1">
        <v>0</v>
      </c>
    </row>
    <row r="967" spans="1:11">
      <c r="A967" s="11">
        <v>44088</v>
      </c>
      <c r="B967" s="1">
        <v>0</v>
      </c>
      <c r="C967" s="1">
        <v>0</v>
      </c>
      <c r="D967" s="1">
        <v>0</v>
      </c>
      <c r="E967" s="1">
        <v>0</v>
      </c>
      <c r="F967" s="1">
        <v>0</v>
      </c>
      <c r="G967" s="1">
        <v>0</v>
      </c>
      <c r="H967" s="1">
        <v>0</v>
      </c>
      <c r="I967" s="1">
        <v>0.009455762287577274</v>
      </c>
      <c r="J967" s="1">
        <v>0.01868644135090647</v>
      </c>
      <c r="K967" s="1">
        <v>0.01204430629056841</v>
      </c>
    </row>
    <row r="968" spans="1:11">
      <c r="A968" s="11">
        <v>44088</v>
      </c>
      <c r="B968" s="1">
        <v>0.03382362708963016</v>
      </c>
      <c r="C968" s="1">
        <v>0.001173492982770252</v>
      </c>
      <c r="D968" s="1">
        <v>-0.02059505844431009</v>
      </c>
      <c r="E968" s="1">
        <v>-0.004393594611943108</v>
      </c>
      <c r="F968" s="1">
        <v>0.003325276134284127</v>
      </c>
      <c r="G968" s="1">
        <v>-0.003706505357704892</v>
      </c>
      <c r="H968" s="1">
        <v>-0.00339754084168653</v>
      </c>
      <c r="I968" s="1">
        <v>0</v>
      </c>
      <c r="J968" s="1">
        <v>0</v>
      </c>
      <c r="K968" s="1">
        <v>0</v>
      </c>
    </row>
    <row r="969" spans="1:11">
      <c r="A969" s="11">
        <v>44089</v>
      </c>
      <c r="B969" s="1">
        <v>0</v>
      </c>
      <c r="C969" s="1">
        <v>0</v>
      </c>
      <c r="D969" s="1">
        <v>0</v>
      </c>
      <c r="E969" s="1">
        <v>0</v>
      </c>
      <c r="F969" s="1">
        <v>0</v>
      </c>
      <c r="G969" s="1">
        <v>0</v>
      </c>
      <c r="H969" s="1">
        <v>0</v>
      </c>
      <c r="I969" s="1">
        <v>0.00842089045339911</v>
      </c>
      <c r="J969" s="1">
        <v>-0.0102510109184607</v>
      </c>
      <c r="K969" s="1">
        <v>-0.001158442845005658</v>
      </c>
    </row>
    <row r="970" spans="1:11">
      <c r="A970" s="11">
        <v>44089</v>
      </c>
      <c r="B970" s="1">
        <v>-0.009388417598241494</v>
      </c>
      <c r="C970" s="1">
        <v>-0.01875408390595734</v>
      </c>
      <c r="D970" s="1">
        <v>-0.01635497110879236</v>
      </c>
      <c r="E970" s="1">
        <v>0.002647790083409873</v>
      </c>
      <c r="F970" s="1">
        <v>-0.02888168264623225</v>
      </c>
      <c r="G970" s="1">
        <v>-0.001488042228785513</v>
      </c>
      <c r="H970" s="1">
        <v>-0.01982951551935275</v>
      </c>
      <c r="I970" s="1">
        <v>0</v>
      </c>
      <c r="J970" s="1">
        <v>0</v>
      </c>
      <c r="K970" s="1">
        <v>0</v>
      </c>
    </row>
    <row r="971" spans="1:11">
      <c r="A971" s="11">
        <v>44090</v>
      </c>
      <c r="B971" s="1">
        <v>0</v>
      </c>
      <c r="C971" s="1">
        <v>0</v>
      </c>
      <c r="D971" s="1">
        <v>0</v>
      </c>
      <c r="E971" s="1">
        <v>0</v>
      </c>
      <c r="F971" s="1">
        <v>0</v>
      </c>
      <c r="G971" s="1">
        <v>0</v>
      </c>
      <c r="H971" s="1">
        <v>0</v>
      </c>
      <c r="I971" s="1">
        <v>-0.008256834959398884</v>
      </c>
      <c r="J971" s="1">
        <v>0.01417299234901903</v>
      </c>
      <c r="K971" s="1">
        <v>0.01128231323635553</v>
      </c>
    </row>
    <row r="972" spans="1:11">
      <c r="A972" s="11">
        <v>44090</v>
      </c>
      <c r="B972" s="1">
        <v>0.01651354548339623</v>
      </c>
      <c r="C972" s="1">
        <v>-0.01437859753014037</v>
      </c>
      <c r="D972" s="1">
        <v>0.02375285831698437</v>
      </c>
      <c r="E972" s="1">
        <v>0.0008802659350564124</v>
      </c>
      <c r="F972" s="1">
        <v>-0.0309900251748918</v>
      </c>
      <c r="G972" s="1">
        <v>0.02608049326804007</v>
      </c>
      <c r="H972" s="1">
        <v>-0.03163869887838122</v>
      </c>
      <c r="I972" s="1">
        <v>0</v>
      </c>
      <c r="J972" s="1">
        <v>0</v>
      </c>
      <c r="K972" s="1">
        <v>0</v>
      </c>
    </row>
    <row r="973" spans="1:11">
      <c r="A973" s="11">
        <v>44091</v>
      </c>
      <c r="B973" s="1">
        <v>0</v>
      </c>
      <c r="C973" s="1">
        <v>0</v>
      </c>
      <c r="D973" s="1">
        <v>0</v>
      </c>
      <c r="E973" s="1">
        <v>0</v>
      </c>
      <c r="F973" s="1">
        <v>0</v>
      </c>
      <c r="G973" s="1">
        <v>0</v>
      </c>
      <c r="H973" s="1">
        <v>0</v>
      </c>
      <c r="I973" s="1">
        <v>0.009082380941571877</v>
      </c>
      <c r="J973" s="1">
        <v>0.01101856499690346</v>
      </c>
      <c r="K973" s="1">
        <v>-0.03242651896955462</v>
      </c>
    </row>
    <row r="974" spans="1:11">
      <c r="A974" s="11">
        <v>44091</v>
      </c>
      <c r="B974" s="1">
        <v>0.002966505395338714</v>
      </c>
      <c r="C974" s="1">
        <v>0.03025398478060204</v>
      </c>
      <c r="D974" s="1">
        <v>0.01160097014282835</v>
      </c>
      <c r="E974" s="1">
        <v>0.005277102678112433</v>
      </c>
      <c r="F974" s="1">
        <v>0.01792456954684196</v>
      </c>
      <c r="G974" s="1">
        <v>0.009440808591244965</v>
      </c>
      <c r="H974" s="1">
        <v>0.01465404081184696</v>
      </c>
      <c r="I974" s="1">
        <v>0</v>
      </c>
      <c r="J974" s="1">
        <v>0</v>
      </c>
      <c r="K974" s="1">
        <v>0</v>
      </c>
    </row>
    <row r="975" spans="1:11">
      <c r="A975" s="11">
        <v>44092</v>
      </c>
      <c r="B975" s="1">
        <v>0</v>
      </c>
      <c r="C975" s="1">
        <v>0</v>
      </c>
      <c r="D975" s="1">
        <v>0</v>
      </c>
      <c r="E975" s="1">
        <v>0</v>
      </c>
      <c r="F975" s="1">
        <v>0</v>
      </c>
      <c r="G975" s="1">
        <v>0</v>
      </c>
      <c r="H975" s="1">
        <v>0</v>
      </c>
      <c r="I975" s="1">
        <v>0.001875162763021576</v>
      </c>
      <c r="J975" s="1">
        <v>0.004784560364842427</v>
      </c>
      <c r="K975" s="1">
        <v>-0.01637915652707134</v>
      </c>
    </row>
    <row r="976" spans="1:11">
      <c r="A976" s="11">
        <v>44094</v>
      </c>
      <c r="B976" s="1">
        <v>-0.01366204711225594</v>
      </c>
      <c r="C976" s="1">
        <v>-0.01991115852279646</v>
      </c>
      <c r="D976" s="1">
        <v>-0.00917426974121005</v>
      </c>
      <c r="E976" s="1">
        <v>-0.02012257786693561</v>
      </c>
      <c r="F976" s="1">
        <v>-0.01282070578977623</v>
      </c>
      <c r="G976" s="1">
        <v>-0.01798566438406701</v>
      </c>
      <c r="H976" s="1">
        <v>-0.01663712132206385</v>
      </c>
      <c r="I976" s="1">
        <v>0</v>
      </c>
      <c r="J976" s="1">
        <v>0</v>
      </c>
      <c r="K976" s="1">
        <v>0</v>
      </c>
    </row>
    <row r="977" spans="1:11">
      <c r="A977" s="11">
        <v>44095</v>
      </c>
      <c r="B977" s="1">
        <v>0</v>
      </c>
      <c r="C977" s="1">
        <v>0</v>
      </c>
      <c r="D977" s="1">
        <v>0</v>
      </c>
      <c r="E977" s="1">
        <v>0</v>
      </c>
      <c r="F977" s="1">
        <v>0</v>
      </c>
      <c r="G977" s="1">
        <v>0</v>
      </c>
      <c r="H977" s="1">
        <v>0</v>
      </c>
      <c r="I977" s="1">
        <v>-0.008515819204714115</v>
      </c>
      <c r="J977" s="1">
        <v>-0.03677257053161731</v>
      </c>
      <c r="K977" s="1">
        <v>0.008216415121541365</v>
      </c>
    </row>
    <row r="978" spans="1:11">
      <c r="A978" s="11">
        <v>44095</v>
      </c>
      <c r="B978" s="1">
        <v>-0.005711874425980867</v>
      </c>
      <c r="C978" s="1">
        <v>-0.009068598868130606</v>
      </c>
      <c r="D978" s="1">
        <v>0.009259216289037919</v>
      </c>
      <c r="E978" s="1">
        <v>-0.01249993144172223</v>
      </c>
      <c r="F978" s="1">
        <v>0.05460814856444851</v>
      </c>
      <c r="G978" s="1">
        <v>-0.01098895452459681</v>
      </c>
      <c r="H978" s="1">
        <v>-0.0006660135803105982</v>
      </c>
      <c r="I978" s="1">
        <v>0</v>
      </c>
      <c r="J978" s="1">
        <v>0</v>
      </c>
      <c r="K978" s="1">
        <v>0</v>
      </c>
    </row>
    <row r="979" spans="1:11">
      <c r="A979" s="11">
        <v>44096</v>
      </c>
      <c r="B979" s="1">
        <v>0</v>
      </c>
      <c r="C979" s="1">
        <v>0</v>
      </c>
      <c r="D979" s="1">
        <v>0</v>
      </c>
      <c r="E979" s="1">
        <v>0</v>
      </c>
      <c r="F979" s="1">
        <v>0</v>
      </c>
      <c r="G979" s="1">
        <v>0</v>
      </c>
      <c r="H979" s="1">
        <v>0</v>
      </c>
      <c r="I979" s="1">
        <v>-0.01085416139668016</v>
      </c>
      <c r="J979" s="1">
        <v>-0.001098520997888319</v>
      </c>
      <c r="K979" s="1">
        <v>0.003368398667551009</v>
      </c>
    </row>
    <row r="980" spans="1:11">
      <c r="A980" s="11">
        <v>44096</v>
      </c>
      <c r="B980" s="1">
        <v>0.0206808514076342</v>
      </c>
      <c r="C980" s="1">
        <v>-0.01547712147870517</v>
      </c>
      <c r="D980" s="1">
        <v>-0.03211013177619859</v>
      </c>
      <c r="E980" s="1">
        <v>-0.006329156998186036</v>
      </c>
      <c r="F980" s="1">
        <v>-0.001839703938244619</v>
      </c>
      <c r="G980" s="1">
        <v>0.001481503902651449</v>
      </c>
      <c r="H980" s="1">
        <v>-0.009431498261101678</v>
      </c>
      <c r="I980" s="1">
        <v>0</v>
      </c>
      <c r="J980" s="1">
        <v>0</v>
      </c>
      <c r="K980" s="1">
        <v>0</v>
      </c>
    </row>
    <row r="981" spans="1:11">
      <c r="A981" s="11">
        <v>44097</v>
      </c>
      <c r="B981" s="1">
        <v>0</v>
      </c>
      <c r="C981" s="1">
        <v>0</v>
      </c>
      <c r="D981" s="1">
        <v>0</v>
      </c>
      <c r="E981" s="1">
        <v>0</v>
      </c>
      <c r="F981" s="1">
        <v>0</v>
      </c>
      <c r="G981" s="1">
        <v>0</v>
      </c>
      <c r="H981" s="1">
        <v>0</v>
      </c>
      <c r="I981" s="1">
        <v>-0.0197519556757777</v>
      </c>
      <c r="J981" s="1">
        <v>-0.02062129947677349</v>
      </c>
      <c r="K981" s="1">
        <v>-0.02945626268153279</v>
      </c>
    </row>
    <row r="982" spans="1:11">
      <c r="A982" s="11">
        <v>44097</v>
      </c>
      <c r="B982" s="1">
        <v>-0.00759816826156734</v>
      </c>
      <c r="C982" s="1">
        <v>-0.01398891251004597</v>
      </c>
      <c r="D982" s="1">
        <v>0.009478726747112143</v>
      </c>
      <c r="E982" s="1">
        <v>-0.01728837126073679</v>
      </c>
      <c r="F982" s="1">
        <v>-0.01498314755699082</v>
      </c>
      <c r="G982" s="1">
        <v>0.009615304371361821</v>
      </c>
      <c r="H982" s="1">
        <v>-0.01252139733172053</v>
      </c>
      <c r="I982" s="1">
        <v>0</v>
      </c>
      <c r="J982" s="1">
        <v>0</v>
      </c>
      <c r="K982" s="1">
        <v>0</v>
      </c>
    </row>
    <row r="983" spans="1:11">
      <c r="A983" s="11">
        <v>44098</v>
      </c>
      <c r="B983" s="1">
        <v>0</v>
      </c>
      <c r="C983" s="1">
        <v>0</v>
      </c>
      <c r="D983" s="1">
        <v>0</v>
      </c>
      <c r="E983" s="1">
        <v>0</v>
      </c>
      <c r="F983" s="1">
        <v>0</v>
      </c>
      <c r="G983" s="1">
        <v>0</v>
      </c>
      <c r="H983" s="1">
        <v>0</v>
      </c>
      <c r="I983" s="1">
        <v>-0.01761895069802721</v>
      </c>
      <c r="J983" s="1">
        <v>0.001403661847067195</v>
      </c>
      <c r="K983" s="1">
        <v>0.004016844426614874</v>
      </c>
    </row>
    <row r="984" spans="1:11">
      <c r="A984" s="11">
        <v>44098</v>
      </c>
      <c r="B984" s="1">
        <v>-0.002126825092821361</v>
      </c>
      <c r="C984" s="1">
        <v>0.002634194723224903</v>
      </c>
      <c r="D984" s="1">
        <v>0.01643184912975659</v>
      </c>
      <c r="E984" s="1">
        <v>-0.001851898730932278</v>
      </c>
      <c r="F984" s="1">
        <v>-0.004345989545723183</v>
      </c>
      <c r="G984" s="1">
        <v>-0.028571415805561</v>
      </c>
      <c r="H984" s="1">
        <v>0.003553670647168161</v>
      </c>
      <c r="I984" s="1">
        <v>0</v>
      </c>
      <c r="J984" s="1">
        <v>0</v>
      </c>
      <c r="K984" s="1">
        <v>0</v>
      </c>
    </row>
    <row r="985" spans="1:11">
      <c r="A985" s="11">
        <v>44099</v>
      </c>
      <c r="B985" s="1">
        <v>0</v>
      </c>
      <c r="C985" s="1">
        <v>0</v>
      </c>
      <c r="D985" s="1">
        <v>0</v>
      </c>
      <c r="E985" s="1">
        <v>0</v>
      </c>
      <c r="F985" s="1">
        <v>0</v>
      </c>
      <c r="G985" s="1">
        <v>0</v>
      </c>
      <c r="H985" s="1">
        <v>0</v>
      </c>
      <c r="I985" s="1">
        <v>0.02506924857964021</v>
      </c>
      <c r="J985" s="1">
        <v>0.001681853188888471</v>
      </c>
      <c r="K985" s="1">
        <v>0.01444780471280249</v>
      </c>
    </row>
    <row r="986" spans="1:11">
      <c r="A986" s="11">
        <v>44101</v>
      </c>
      <c r="B986" s="1">
        <v>0.007388555891540971</v>
      </c>
      <c r="C986" s="1">
        <v>0.01461097144823231</v>
      </c>
      <c r="D986" s="1">
        <v>0.02078521961776247</v>
      </c>
      <c r="E986" s="1">
        <v>0.003710508728628215</v>
      </c>
      <c r="F986" s="1">
        <v>0.003304056754069862</v>
      </c>
      <c r="G986" s="1">
        <v>-0.004524802242086845</v>
      </c>
      <c r="H986" s="1">
        <v>0.01583373406185307</v>
      </c>
      <c r="I986" s="1">
        <v>0</v>
      </c>
      <c r="J986" s="1">
        <v>0</v>
      </c>
      <c r="K986" s="1">
        <v>0</v>
      </c>
    </row>
    <row r="987" spans="1:11">
      <c r="A987" s="11">
        <v>44102</v>
      </c>
      <c r="B987" s="1">
        <v>0</v>
      </c>
      <c r="C987" s="1">
        <v>0</v>
      </c>
      <c r="D987" s="1">
        <v>0</v>
      </c>
      <c r="E987" s="1">
        <v>0</v>
      </c>
      <c r="F987" s="1">
        <v>0</v>
      </c>
      <c r="G987" s="1">
        <v>0</v>
      </c>
      <c r="H987" s="1">
        <v>0</v>
      </c>
      <c r="I987" s="1">
        <v>0.009569940477208938</v>
      </c>
      <c r="J987" s="1">
        <v>0.01679276422387077</v>
      </c>
      <c r="K987" s="1">
        <v>0.02125325855074167</v>
      </c>
    </row>
    <row r="988" spans="1:11">
      <c r="A988" s="11">
        <v>44102</v>
      </c>
      <c r="B988" s="1">
        <v>0.02397735850168736</v>
      </c>
      <c r="C988" s="1">
        <v>-0.0007268253706113059</v>
      </c>
      <c r="D988" s="1">
        <v>-0.04298641549625559</v>
      </c>
      <c r="E988" s="1">
        <v>-0.01848419863810746</v>
      </c>
      <c r="F988" s="1">
        <v>0.02719120334620584</v>
      </c>
      <c r="G988" s="1">
        <v>0.003787858952943424</v>
      </c>
      <c r="H988" s="1">
        <v>-0.005237761341615577</v>
      </c>
      <c r="I988" s="1">
        <v>0</v>
      </c>
      <c r="J988" s="1">
        <v>0</v>
      </c>
      <c r="K988" s="1">
        <v>0</v>
      </c>
    </row>
    <row r="989" spans="1:11">
      <c r="A989" s="11">
        <v>44103</v>
      </c>
      <c r="B989" s="1">
        <v>0</v>
      </c>
      <c r="C989" s="1">
        <v>0</v>
      </c>
      <c r="D989" s="1">
        <v>0</v>
      </c>
      <c r="E989" s="1">
        <v>0</v>
      </c>
      <c r="F989" s="1">
        <v>0</v>
      </c>
      <c r="G989" s="1">
        <v>0</v>
      </c>
      <c r="H989" s="1">
        <v>0</v>
      </c>
      <c r="I989" s="1">
        <v>0.007181048359246489</v>
      </c>
      <c r="J989" s="1">
        <v>-0.00853278157455617</v>
      </c>
      <c r="K989" s="1">
        <v>0.002359969104856141</v>
      </c>
    </row>
    <row r="990" spans="1:11">
      <c r="A990" s="11">
        <v>44103</v>
      </c>
      <c r="B990" s="1">
        <v>0.0006887650051585759</v>
      </c>
      <c r="C990" s="1">
        <v>0.003636841263872315</v>
      </c>
      <c r="D990" s="1">
        <v>0.0401892327677178</v>
      </c>
      <c r="E990" s="1">
        <v>0.003766492304243085</v>
      </c>
      <c r="F990" s="1">
        <v>0.02614774676755172</v>
      </c>
      <c r="G990" s="1">
        <v>-0.01132077237605111</v>
      </c>
      <c r="H990" s="1">
        <v>0.009804472874276549</v>
      </c>
      <c r="I990" s="1">
        <v>0</v>
      </c>
      <c r="J990" s="1">
        <v>0</v>
      </c>
      <c r="K990" s="1">
        <v>0</v>
      </c>
    </row>
    <row r="991" spans="1:11">
      <c r="A991" s="11">
        <v>44104</v>
      </c>
      <c r="B991" s="1">
        <v>0</v>
      </c>
      <c r="C991" s="1">
        <v>0</v>
      </c>
      <c r="D991" s="1">
        <v>0</v>
      </c>
      <c r="E991" s="1">
        <v>0</v>
      </c>
      <c r="F991" s="1">
        <v>0</v>
      </c>
      <c r="G991" s="1">
        <v>0</v>
      </c>
      <c r="H991" s="1">
        <v>0</v>
      </c>
      <c r="I991" s="1">
        <v>0.03460414495922914</v>
      </c>
      <c r="J991" s="1">
        <v>0.009161423969451299</v>
      </c>
      <c r="K991" s="1">
        <v>0.007491508749279063</v>
      </c>
    </row>
    <row r="992" spans="1:11">
      <c r="A992" s="11">
        <v>44105</v>
      </c>
      <c r="B992" s="1">
        <v>0</v>
      </c>
      <c r="C992" s="1">
        <v>0</v>
      </c>
      <c r="D992" s="1">
        <v>0</v>
      </c>
      <c r="E992" s="1">
        <v>0</v>
      </c>
      <c r="F992" s="1">
        <v>0</v>
      </c>
      <c r="G992" s="1">
        <v>0</v>
      </c>
      <c r="H992" s="1">
        <v>0</v>
      </c>
      <c r="I992" s="1">
        <v>-0.001745830296881468</v>
      </c>
      <c r="J992" s="1">
        <v>0.001100555047184315</v>
      </c>
      <c r="K992" s="1">
        <v>-0.0199703335938809</v>
      </c>
    </row>
    <row r="993" spans="1:11">
      <c r="A993" s="11">
        <v>44106</v>
      </c>
      <c r="B993" s="1">
        <v>0</v>
      </c>
      <c r="C993" s="1">
        <v>0</v>
      </c>
      <c r="D993" s="1">
        <v>0</v>
      </c>
      <c r="E993" s="1">
        <v>0</v>
      </c>
      <c r="F993" s="1">
        <v>0</v>
      </c>
      <c r="G993" s="1">
        <v>0</v>
      </c>
      <c r="H993" s="1">
        <v>0</v>
      </c>
      <c r="I993" s="1">
        <v>-0.01969802016939981</v>
      </c>
      <c r="J993" s="1">
        <v>0.01346510329080064</v>
      </c>
      <c r="K993" s="1">
        <v>0.008237467852052927</v>
      </c>
    </row>
    <row r="994" spans="1:11">
      <c r="A994" s="11">
        <v>44108</v>
      </c>
      <c r="B994" s="1">
        <v>0</v>
      </c>
      <c r="C994" s="1">
        <v>0</v>
      </c>
      <c r="D994" s="1">
        <v>0.02954531717699971</v>
      </c>
      <c r="E994" s="1">
        <v>-0.01125699605609876</v>
      </c>
      <c r="F994" s="1">
        <v>0</v>
      </c>
      <c r="G994" s="1">
        <v>0</v>
      </c>
      <c r="H994" s="1">
        <v>0</v>
      </c>
      <c r="I994" s="1">
        <v>0</v>
      </c>
      <c r="J994" s="1">
        <v>0</v>
      </c>
      <c r="K994" s="1">
        <v>0</v>
      </c>
    </row>
    <row r="995" spans="1:11">
      <c r="A995" s="11">
        <v>44109</v>
      </c>
      <c r="B995" s="1">
        <v>0</v>
      </c>
      <c r="C995" s="1">
        <v>0</v>
      </c>
      <c r="D995" s="1">
        <v>0</v>
      </c>
      <c r="E995" s="1">
        <v>0</v>
      </c>
      <c r="F995" s="1">
        <v>0</v>
      </c>
      <c r="G995" s="1">
        <v>0</v>
      </c>
      <c r="H995" s="1">
        <v>0</v>
      </c>
      <c r="I995" s="1">
        <v>0.0193427107981432</v>
      </c>
      <c r="J995" s="1">
        <v>0.01491320292161302</v>
      </c>
      <c r="K995" s="1">
        <v>0.007095389948474029</v>
      </c>
    </row>
    <row r="996" spans="1:11">
      <c r="A996" s="11">
        <v>44109</v>
      </c>
      <c r="B996" s="1">
        <v>0</v>
      </c>
      <c r="C996" s="1">
        <v>0</v>
      </c>
      <c r="D996" s="1">
        <v>-0.0132449732984351</v>
      </c>
      <c r="E996" s="1">
        <v>0.01043632710960307</v>
      </c>
      <c r="F996" s="1">
        <v>0</v>
      </c>
      <c r="G996" s="1">
        <v>0</v>
      </c>
      <c r="H996" s="1">
        <v>0</v>
      </c>
      <c r="I996" s="1">
        <v>0</v>
      </c>
      <c r="J996" s="1">
        <v>0</v>
      </c>
      <c r="K996" s="1">
        <v>0</v>
      </c>
    </row>
    <row r="997" spans="1:11">
      <c r="A997" s="11">
        <v>44110</v>
      </c>
      <c r="B997" s="1">
        <v>0</v>
      </c>
      <c r="C997" s="1">
        <v>0</v>
      </c>
      <c r="D997" s="1">
        <v>0</v>
      </c>
      <c r="E997" s="1">
        <v>0</v>
      </c>
      <c r="F997" s="1">
        <v>0</v>
      </c>
      <c r="G997" s="1">
        <v>0</v>
      </c>
      <c r="H997" s="1">
        <v>0</v>
      </c>
      <c r="I997" s="1">
        <v>-0.02127872643285433</v>
      </c>
      <c r="J997" s="1">
        <v>-0.001602878039412836</v>
      </c>
      <c r="K997" s="1">
        <v>-0.01099484459074807</v>
      </c>
    </row>
    <row r="998" spans="1:11">
      <c r="A998" s="11">
        <v>44110</v>
      </c>
      <c r="B998" s="1">
        <v>0</v>
      </c>
      <c r="C998" s="1">
        <v>0</v>
      </c>
      <c r="D998" s="1">
        <v>-0.008948504907517751</v>
      </c>
      <c r="E998" s="1">
        <v>-0.001877900709127633</v>
      </c>
      <c r="F998" s="1">
        <v>0</v>
      </c>
      <c r="G998" s="1">
        <v>0</v>
      </c>
      <c r="H998" s="1">
        <v>0</v>
      </c>
      <c r="I998" s="1">
        <v>0</v>
      </c>
      <c r="J998" s="1">
        <v>0</v>
      </c>
      <c r="K998" s="1">
        <v>0</v>
      </c>
    </row>
    <row r="999" spans="1:11">
      <c r="A999" s="11">
        <v>44111</v>
      </c>
      <c r="B999" s="1">
        <v>0</v>
      </c>
      <c r="C999" s="1">
        <v>0</v>
      </c>
      <c r="D999" s="1">
        <v>0</v>
      </c>
      <c r="E999" s="1">
        <v>0</v>
      </c>
      <c r="F999" s="1">
        <v>0</v>
      </c>
      <c r="G999" s="1">
        <v>0</v>
      </c>
      <c r="H999" s="1">
        <v>0</v>
      </c>
      <c r="I999" s="1">
        <v>0.01402363063907086</v>
      </c>
      <c r="J999" s="1">
        <v>0.01445024378718562</v>
      </c>
      <c r="K999" s="1">
        <v>0.006907633168779181</v>
      </c>
    </row>
    <row r="1000" spans="1:11">
      <c r="A1000" s="11">
        <v>44111</v>
      </c>
      <c r="B1000" s="1">
        <v>0</v>
      </c>
      <c r="C1000" s="1">
        <v>0</v>
      </c>
      <c r="D1000" s="1">
        <v>0</v>
      </c>
      <c r="E1000" s="1">
        <v>0</v>
      </c>
      <c r="F1000" s="1">
        <v>0</v>
      </c>
      <c r="G1000" s="1">
        <v>0</v>
      </c>
      <c r="H1000" s="1">
        <v>0</v>
      </c>
      <c r="I1000" s="1">
        <v>0</v>
      </c>
      <c r="J1000" s="1">
        <v>0</v>
      </c>
      <c r="K1000" s="1">
        <v>0</v>
      </c>
    </row>
    <row r="1001" spans="1:11">
      <c r="A1001" s="11">
        <v>44112</v>
      </c>
      <c r="B1001" s="1">
        <v>0</v>
      </c>
      <c r="C1001" s="1">
        <v>0</v>
      </c>
      <c r="D1001" s="1">
        <v>0</v>
      </c>
      <c r="E1001" s="1">
        <v>0</v>
      </c>
      <c r="F1001" s="1">
        <v>0</v>
      </c>
      <c r="G1001" s="1">
        <v>0</v>
      </c>
      <c r="H1001" s="1">
        <v>0</v>
      </c>
      <c r="I1001" s="1">
        <v>0.007425317325387537</v>
      </c>
      <c r="J1001" s="1">
        <v>0.008704892847221757</v>
      </c>
      <c r="K1001" s="1">
        <v>0.003108640067930768</v>
      </c>
    </row>
    <row r="1002" spans="1:11">
      <c r="A1002" s="11">
        <v>44112</v>
      </c>
      <c r="B1002" s="1">
        <v>0.008534055356644643</v>
      </c>
      <c r="C1002" s="1">
        <v>0.03089186342106021</v>
      </c>
      <c r="D1002" s="1">
        <v>0</v>
      </c>
      <c r="E1002" s="1">
        <v>0.002822232173625761</v>
      </c>
      <c r="F1002" s="1">
        <v>0.02318857957341347</v>
      </c>
      <c r="G1002" s="1">
        <v>0.01526717379555587</v>
      </c>
      <c r="H1002" s="1">
        <v>0.01648191606939786</v>
      </c>
      <c r="I1002" s="1">
        <v>0</v>
      </c>
      <c r="J1002" s="1">
        <v>0</v>
      </c>
      <c r="K1002" s="1">
        <v>0</v>
      </c>
    </row>
    <row r="1003" spans="1:11">
      <c r="A1003" s="11">
        <v>44113</v>
      </c>
      <c r="B1003" s="1">
        <v>0</v>
      </c>
      <c r="C1003" s="1">
        <v>0</v>
      </c>
      <c r="D1003" s="1">
        <v>0</v>
      </c>
      <c r="E1003" s="1">
        <v>0</v>
      </c>
      <c r="F1003" s="1">
        <v>0</v>
      </c>
      <c r="G1003" s="1">
        <v>0</v>
      </c>
      <c r="H1003" s="1">
        <v>0</v>
      </c>
      <c r="I1003" s="1">
        <v>0.01022654822180868</v>
      </c>
      <c r="J1003" s="1">
        <v>-0.003661350575104749</v>
      </c>
      <c r="K1003" s="1">
        <v>-0.007693901240967582</v>
      </c>
    </row>
    <row r="1004" spans="1:11">
      <c r="A1004" s="11">
        <v>44115</v>
      </c>
      <c r="B1004" s="1">
        <v>0.008734850160053931</v>
      </c>
      <c r="C1004" s="1">
        <v>0.06230503879016691</v>
      </c>
      <c r="D1004" s="1">
        <v>-0.01128672195288016</v>
      </c>
      <c r="E1004" s="1">
        <v>0.007504636983425739</v>
      </c>
      <c r="F1004" s="1">
        <v>0.054570419083529</v>
      </c>
      <c r="G1004" s="1">
        <v>0.01127813687535828</v>
      </c>
      <c r="H1004" s="1">
        <v>0.03219925543366431</v>
      </c>
      <c r="I1004" s="1">
        <v>0</v>
      </c>
      <c r="J1004" s="1">
        <v>0</v>
      </c>
      <c r="K1004" s="1">
        <v>0</v>
      </c>
    </row>
    <row r="1005" spans="1:11">
      <c r="A1005" s="11">
        <v>44116</v>
      </c>
      <c r="B1005" s="1">
        <v>0</v>
      </c>
      <c r="C1005" s="1">
        <v>0</v>
      </c>
      <c r="D1005" s="1">
        <v>0</v>
      </c>
      <c r="E1005" s="1">
        <v>0</v>
      </c>
      <c r="F1005" s="1">
        <v>0</v>
      </c>
      <c r="G1005" s="1">
        <v>0</v>
      </c>
      <c r="H1005" s="1">
        <v>0</v>
      </c>
      <c r="I1005" s="1">
        <v>0.01276799338140822</v>
      </c>
      <c r="J1005" s="1">
        <v>0.007874086249532786</v>
      </c>
      <c r="K1005" s="1">
        <v>0.01507642683717836</v>
      </c>
    </row>
    <row r="1006" spans="1:11">
      <c r="A1006" s="11">
        <v>44116</v>
      </c>
      <c r="B1006" s="1">
        <v>0.02692462390569172</v>
      </c>
      <c r="C1006" s="1">
        <v>0.002068062771330981</v>
      </c>
      <c r="D1006" s="1">
        <v>0</v>
      </c>
      <c r="E1006" s="1">
        <v>0</v>
      </c>
      <c r="F1006" s="1">
        <v>0.004090819085454944</v>
      </c>
      <c r="G1006" s="1">
        <v>-0.00892184188993439</v>
      </c>
      <c r="H1006" s="1">
        <v>-0.006631917312445279</v>
      </c>
      <c r="I1006" s="1">
        <v>0</v>
      </c>
      <c r="J1006" s="1">
        <v>0</v>
      </c>
      <c r="K1006" s="1">
        <v>0</v>
      </c>
    </row>
    <row r="1007" spans="1:11">
      <c r="A1007" s="11">
        <v>44117</v>
      </c>
      <c r="B1007" s="1">
        <v>0</v>
      </c>
      <c r="C1007" s="1">
        <v>0</v>
      </c>
      <c r="D1007" s="1">
        <v>0</v>
      </c>
      <c r="E1007" s="1">
        <v>0</v>
      </c>
      <c r="F1007" s="1">
        <v>0</v>
      </c>
      <c r="G1007" s="1">
        <v>0</v>
      </c>
      <c r="H1007" s="1">
        <v>0</v>
      </c>
      <c r="I1007" s="1">
        <v>-0.02413322085340475</v>
      </c>
      <c r="J1007" s="1">
        <v>-0.03098951373859837</v>
      </c>
      <c r="K1007" s="1">
        <v>-0.02620415464066816</v>
      </c>
    </row>
    <row r="1008" spans="1:11">
      <c r="A1008" s="11">
        <v>44117</v>
      </c>
      <c r="B1008" s="1">
        <v>-0.008563901333064838</v>
      </c>
      <c r="C1008" s="1">
        <v>-0.01180501165779602</v>
      </c>
      <c r="D1008" s="1">
        <v>0.04337907711639755</v>
      </c>
      <c r="E1008" s="1">
        <v>-0.0195530451731879</v>
      </c>
      <c r="F1008" s="1">
        <v>0.00619061982715885</v>
      </c>
      <c r="G1008" s="1">
        <v>-0.03825960876800838</v>
      </c>
      <c r="H1008" s="1">
        <v>-0.005750414437508788</v>
      </c>
      <c r="I1008" s="1">
        <v>0</v>
      </c>
      <c r="J1008" s="1">
        <v>0</v>
      </c>
      <c r="K1008" s="1">
        <v>0</v>
      </c>
    </row>
    <row r="1009" spans="1:11">
      <c r="A1009" s="11">
        <v>44118</v>
      </c>
      <c r="B1009" s="1">
        <v>0</v>
      </c>
      <c r="C1009" s="1">
        <v>0</v>
      </c>
      <c r="D1009" s="1">
        <v>0</v>
      </c>
      <c r="E1009" s="1">
        <v>0</v>
      </c>
      <c r="F1009" s="1">
        <v>0</v>
      </c>
      <c r="G1009" s="1">
        <v>0</v>
      </c>
      <c r="H1009" s="1">
        <v>0</v>
      </c>
      <c r="I1009" s="1">
        <v>-0.002407194493286746</v>
      </c>
      <c r="J1009" s="1">
        <v>-0.006181285642699486</v>
      </c>
      <c r="K1009" s="1">
        <v>-0.005556088007789839</v>
      </c>
    </row>
    <row r="1010" spans="1:11">
      <c r="A1010" s="11">
        <v>44118</v>
      </c>
      <c r="B1010" s="1">
        <v>0.009966787343519412</v>
      </c>
      <c r="C1010" s="1">
        <v>-0.001712550295138837</v>
      </c>
      <c r="D1010" s="1">
        <v>0</v>
      </c>
      <c r="E1010" s="1">
        <v>-0.02374167597310017</v>
      </c>
      <c r="F1010" s="1">
        <v>-0.02269076067644149</v>
      </c>
      <c r="G1010" s="1">
        <v>-0.004680178796198087</v>
      </c>
      <c r="H1010" s="1">
        <v>-0.002313497995859226</v>
      </c>
      <c r="I1010" s="1">
        <v>0</v>
      </c>
      <c r="J1010" s="1">
        <v>0</v>
      </c>
      <c r="K1010" s="1">
        <v>0</v>
      </c>
    </row>
    <row r="1011" spans="1:11">
      <c r="A1011" s="11">
        <v>44119</v>
      </c>
      <c r="B1011" s="1">
        <v>0</v>
      </c>
      <c r="C1011" s="1">
        <v>0</v>
      </c>
      <c r="D1011" s="1">
        <v>0</v>
      </c>
      <c r="E1011" s="1">
        <v>0</v>
      </c>
      <c r="F1011" s="1">
        <v>0</v>
      </c>
      <c r="G1011" s="1">
        <v>0</v>
      </c>
      <c r="H1011" s="1">
        <v>0</v>
      </c>
      <c r="I1011" s="1">
        <v>-0.003990747026076713</v>
      </c>
      <c r="J1011" s="1">
        <v>0.007301320219695207</v>
      </c>
      <c r="K1011" s="1">
        <v>0.004710761099228078</v>
      </c>
    </row>
    <row r="1012" spans="1:11">
      <c r="A1012" s="11">
        <v>44119</v>
      </c>
      <c r="B1012" s="1">
        <v>-0.01578946811863013</v>
      </c>
      <c r="C1012" s="1">
        <v>-0.008786624297621781</v>
      </c>
      <c r="D1012" s="1">
        <v>0.006564431332253928</v>
      </c>
      <c r="E1012" s="1">
        <v>0.009727620400784787</v>
      </c>
      <c r="F1012" s="1">
        <v>0.01557701947549051</v>
      </c>
      <c r="G1012" s="1">
        <v>0.01018816231658515</v>
      </c>
      <c r="H1012" s="1">
        <v>-0.007536231507348057</v>
      </c>
      <c r="I1012" s="1">
        <v>0</v>
      </c>
      <c r="J1012" s="1">
        <v>0</v>
      </c>
      <c r="K1012" s="1">
        <v>0</v>
      </c>
    </row>
    <row r="1013" spans="1:11">
      <c r="A1013" s="11">
        <v>44120</v>
      </c>
      <c r="B1013" s="1">
        <v>0</v>
      </c>
      <c r="C1013" s="1">
        <v>0</v>
      </c>
      <c r="D1013" s="1">
        <v>0</v>
      </c>
      <c r="E1013" s="1">
        <v>0</v>
      </c>
      <c r="F1013" s="1">
        <v>0</v>
      </c>
      <c r="G1013" s="1">
        <v>0</v>
      </c>
      <c r="H1013" s="1">
        <v>0</v>
      </c>
      <c r="I1013" s="1">
        <v>0.02189704180156382</v>
      </c>
      <c r="J1013" s="1">
        <v>-0.00107374885524969</v>
      </c>
      <c r="K1013" s="1">
        <v>0.009486413165360252</v>
      </c>
    </row>
    <row r="1014" spans="1:11">
      <c r="A1014" s="11">
        <v>44122</v>
      </c>
      <c r="B1014" s="1">
        <v>0.001604223779063885</v>
      </c>
      <c r="C1014" s="1">
        <v>-0.005445317561754925</v>
      </c>
      <c r="D1014" s="1">
        <v>0.04347833047864569</v>
      </c>
      <c r="E1014" s="1">
        <v>0.003853495489321457</v>
      </c>
      <c r="F1014" s="1">
        <v>-0.02606689033047271</v>
      </c>
      <c r="G1014" s="1">
        <v>-0.02249808394312403</v>
      </c>
      <c r="H1014" s="1">
        <v>-0.007593457561472561</v>
      </c>
      <c r="I1014" s="1">
        <v>0</v>
      </c>
      <c r="J1014" s="1">
        <v>0</v>
      </c>
      <c r="K1014" s="1">
        <v>0</v>
      </c>
    </row>
    <row r="1015" spans="1:11">
      <c r="A1015" s="11">
        <v>44123</v>
      </c>
      <c r="B1015" s="1">
        <v>0</v>
      </c>
      <c r="C1015" s="1">
        <v>0</v>
      </c>
      <c r="D1015" s="1">
        <v>0</v>
      </c>
      <c r="E1015" s="1">
        <v>0</v>
      </c>
      <c r="F1015" s="1">
        <v>0</v>
      </c>
      <c r="G1015" s="1">
        <v>0</v>
      </c>
      <c r="H1015" s="1">
        <v>0</v>
      </c>
      <c r="I1015" s="1">
        <v>-0.01486274556623013</v>
      </c>
      <c r="J1015" s="1">
        <v>-0.01961843638819638</v>
      </c>
      <c r="K1015" s="1">
        <v>-0.01252966015319879</v>
      </c>
    </row>
    <row r="1016" spans="1:11">
      <c r="A1016" s="11">
        <v>44123</v>
      </c>
      <c r="B1016" s="1">
        <v>0.01841972247859847</v>
      </c>
      <c r="C1016" s="1">
        <v>0.02287684044983118</v>
      </c>
      <c r="D1016" s="1">
        <v>0.01249994246374841</v>
      </c>
      <c r="E1016" s="1">
        <v>0.001919434563489197</v>
      </c>
      <c r="F1016" s="1">
        <v>0.009601494385503173</v>
      </c>
      <c r="G1016" s="1">
        <v>0.01111111738569193</v>
      </c>
      <c r="H1016" s="1">
        <v>0.02060032954721303</v>
      </c>
      <c r="I1016" s="1">
        <v>0</v>
      </c>
      <c r="J1016" s="1">
        <v>0</v>
      </c>
      <c r="K1016" s="1">
        <v>0</v>
      </c>
    </row>
    <row r="1017" spans="1:11">
      <c r="A1017" s="11">
        <v>44124</v>
      </c>
      <c r="B1017" s="1">
        <v>0</v>
      </c>
      <c r="C1017" s="1">
        <v>0</v>
      </c>
      <c r="D1017" s="1">
        <v>0</v>
      </c>
      <c r="E1017" s="1">
        <v>0</v>
      </c>
      <c r="F1017" s="1">
        <v>0</v>
      </c>
      <c r="G1017" s="1">
        <v>0</v>
      </c>
      <c r="H1017" s="1">
        <v>0</v>
      </c>
      <c r="I1017" s="1">
        <v>0.002961822719083074</v>
      </c>
      <c r="J1017" s="1">
        <v>0.01178726420548393</v>
      </c>
      <c r="K1017" s="1">
        <v>-0.003719196082070719</v>
      </c>
    </row>
    <row r="1018" spans="1:11">
      <c r="A1018" s="11">
        <v>44124</v>
      </c>
      <c r="B1018" s="1">
        <v>0.01507202113683137</v>
      </c>
      <c r="C1018" s="1">
        <v>0.002904525316389961</v>
      </c>
      <c r="D1018" s="1">
        <v>0.002057688001225744</v>
      </c>
      <c r="E1018" s="1">
        <v>-0.00574710643313936</v>
      </c>
      <c r="F1018" s="1">
        <v>-0.01338978571510385</v>
      </c>
      <c r="G1018" s="1">
        <v>0.006279369969401039</v>
      </c>
      <c r="H1018" s="1">
        <v>-0.0003863626552588206</v>
      </c>
      <c r="I1018" s="1">
        <v>0</v>
      </c>
      <c r="J1018" s="1">
        <v>0</v>
      </c>
      <c r="K1018" s="1">
        <v>0</v>
      </c>
    </row>
    <row r="1019" spans="1:11">
      <c r="A1019" s="11">
        <v>44125</v>
      </c>
      <c r="B1019" s="1">
        <v>0</v>
      </c>
      <c r="C1019" s="1">
        <v>0</v>
      </c>
      <c r="D1019" s="1">
        <v>0</v>
      </c>
      <c r="E1019" s="1">
        <v>0</v>
      </c>
      <c r="F1019" s="1">
        <v>0</v>
      </c>
      <c r="G1019" s="1">
        <v>0</v>
      </c>
      <c r="H1019" s="1">
        <v>0</v>
      </c>
      <c r="I1019" s="1">
        <v>-0.0224251894349129</v>
      </c>
      <c r="J1019" s="1">
        <v>-0.007043984836871742</v>
      </c>
      <c r="K1019" s="1">
        <v>-0.003513440491018982</v>
      </c>
    </row>
    <row r="1020" spans="1:11">
      <c r="A1020" s="11">
        <v>44125</v>
      </c>
      <c r="B1020" s="1">
        <v>0.01226600444410231</v>
      </c>
      <c r="C1020" s="1">
        <v>8.271281463545499E-05</v>
      </c>
      <c r="D1020" s="1">
        <v>-0.004106841217990209</v>
      </c>
      <c r="E1020" s="1">
        <v>-0.009633905425825318</v>
      </c>
      <c r="F1020" s="1">
        <v>-0.01010337858044086</v>
      </c>
      <c r="G1020" s="1">
        <v>-0.00780027156407026</v>
      </c>
      <c r="H1020" s="1">
        <v>0.005290378359237513</v>
      </c>
      <c r="I1020" s="1">
        <v>0</v>
      </c>
      <c r="J1020" s="1">
        <v>0</v>
      </c>
      <c r="K1020" s="1">
        <v>0</v>
      </c>
    </row>
    <row r="1021" spans="1:11">
      <c r="A1021" s="11">
        <v>44126</v>
      </c>
      <c r="B1021" s="1">
        <v>0</v>
      </c>
      <c r="C1021" s="1">
        <v>0</v>
      </c>
      <c r="D1021" s="1">
        <v>0</v>
      </c>
      <c r="E1021" s="1">
        <v>0</v>
      </c>
      <c r="F1021" s="1">
        <v>0</v>
      </c>
      <c r="G1021" s="1">
        <v>0</v>
      </c>
      <c r="H1021" s="1">
        <v>0</v>
      </c>
      <c r="I1021" s="1">
        <v>0.03351277601126257</v>
      </c>
      <c r="J1021" s="1">
        <v>0.02346484631352985</v>
      </c>
      <c r="K1021" s="1">
        <v>0.01024695226663552</v>
      </c>
    </row>
    <row r="1022" spans="1:11">
      <c r="A1022" s="11">
        <v>44126</v>
      </c>
      <c r="B1022" s="1">
        <v>-0.03341841572486615</v>
      </c>
      <c r="C1022" s="1">
        <v>-0.01745814385273936</v>
      </c>
      <c r="D1022" s="1">
        <v>0.008247469469853108</v>
      </c>
      <c r="E1022" s="1">
        <v>-0.01750975038624081</v>
      </c>
      <c r="F1022" s="1">
        <v>-0.01451001384168538</v>
      </c>
      <c r="G1022" s="1">
        <v>-0.007861674045351874</v>
      </c>
      <c r="H1022" s="1">
        <v>-0.01559255029109607</v>
      </c>
      <c r="I1022" s="1">
        <v>0</v>
      </c>
      <c r="J1022" s="1">
        <v>0</v>
      </c>
      <c r="K1022" s="1">
        <v>0</v>
      </c>
    </row>
    <row r="1023" spans="1:11">
      <c r="A1023" s="11">
        <v>44127</v>
      </c>
      <c r="B1023" s="1">
        <v>0</v>
      </c>
      <c r="C1023" s="1">
        <v>0</v>
      </c>
      <c r="D1023" s="1">
        <v>0</v>
      </c>
      <c r="E1023" s="1">
        <v>0</v>
      </c>
      <c r="F1023" s="1">
        <v>0</v>
      </c>
      <c r="G1023" s="1">
        <v>0</v>
      </c>
      <c r="H1023" s="1">
        <v>0</v>
      </c>
      <c r="I1023" s="1">
        <v>-0.01543667345928135</v>
      </c>
      <c r="J1023" s="1">
        <v>0.009064460070860259</v>
      </c>
      <c r="K1023" s="1">
        <v>-0.004798785631314084</v>
      </c>
    </row>
    <row r="1024" spans="1:11">
      <c r="A1024" s="11">
        <v>44129</v>
      </c>
      <c r="B1024" s="1">
        <v>0.01042501281915986</v>
      </c>
      <c r="C1024" s="1">
        <v>-0.0205895434900607</v>
      </c>
      <c r="D1024" s="1">
        <v>0</v>
      </c>
      <c r="E1024" s="1">
        <v>0</v>
      </c>
      <c r="F1024" s="1">
        <v>0.01603925126417183</v>
      </c>
      <c r="G1024" s="1">
        <v>-0.005546674089724979</v>
      </c>
      <c r="H1024" s="1">
        <v>-0.04216681177727422</v>
      </c>
      <c r="I1024" s="1">
        <v>0</v>
      </c>
      <c r="J1024" s="1">
        <v>0</v>
      </c>
      <c r="K1024" s="1">
        <v>0</v>
      </c>
    </row>
    <row r="1025" spans="1:11">
      <c r="A1025" s="11">
        <v>44130</v>
      </c>
      <c r="B1025" s="1">
        <v>0</v>
      </c>
      <c r="C1025" s="1">
        <v>0</v>
      </c>
      <c r="D1025" s="1">
        <v>0</v>
      </c>
      <c r="E1025" s="1">
        <v>0</v>
      </c>
      <c r="F1025" s="1">
        <v>0</v>
      </c>
      <c r="G1025" s="1">
        <v>0</v>
      </c>
      <c r="H1025" s="1">
        <v>0</v>
      </c>
      <c r="I1025" s="1">
        <v>0.01122558961058151</v>
      </c>
      <c r="J1025" s="1">
        <v>-0.02853366254547107</v>
      </c>
      <c r="K1025" s="1">
        <v>-0.004712397842138616</v>
      </c>
    </row>
    <row r="1026" spans="1:11">
      <c r="A1026" s="11">
        <v>44130</v>
      </c>
      <c r="B1026" s="1">
        <v>-0.007183067621302275</v>
      </c>
      <c r="C1026" s="1">
        <v>0.006276614481586673</v>
      </c>
      <c r="D1026" s="1">
        <v>-0.004089960728612452</v>
      </c>
      <c r="E1026" s="1">
        <v>-0.01386139495925442</v>
      </c>
      <c r="F1026" s="1">
        <v>0.002479454155875027</v>
      </c>
      <c r="G1026" s="1">
        <v>0.003984042770325935</v>
      </c>
      <c r="H1026" s="1">
        <v>-0.01095559791778367</v>
      </c>
      <c r="I1026" s="1">
        <v>0</v>
      </c>
      <c r="J1026" s="1">
        <v>0</v>
      </c>
      <c r="K1026" s="1">
        <v>0</v>
      </c>
    </row>
    <row r="1027" spans="1:11">
      <c r="A1027" s="11">
        <v>44131</v>
      </c>
      <c r="B1027" s="1">
        <v>0</v>
      </c>
      <c r="C1027" s="1">
        <v>0</v>
      </c>
      <c r="D1027" s="1">
        <v>0</v>
      </c>
      <c r="E1027" s="1">
        <v>0</v>
      </c>
      <c r="F1027" s="1">
        <v>0</v>
      </c>
      <c r="G1027" s="1">
        <v>0</v>
      </c>
      <c r="H1027" s="1">
        <v>0</v>
      </c>
      <c r="I1027" s="1">
        <v>-0.003853343214548999</v>
      </c>
      <c r="J1027" s="1">
        <v>-0.03834641286196094</v>
      </c>
      <c r="K1027" s="1">
        <v>-0.01959929015181627</v>
      </c>
    </row>
    <row r="1028" spans="1:11">
      <c r="A1028" s="11">
        <v>44131</v>
      </c>
      <c r="B1028" s="1">
        <v>0.01420683641628795</v>
      </c>
      <c r="C1028" s="1">
        <v>0.02700047556379981</v>
      </c>
      <c r="D1028" s="1">
        <v>-0.03285422566178009</v>
      </c>
      <c r="E1028" s="1">
        <v>-0.02409647554798156</v>
      </c>
      <c r="F1028" s="1">
        <v>0.03050455642633376</v>
      </c>
      <c r="G1028" s="1">
        <v>-0.003968233159695078</v>
      </c>
      <c r="H1028" s="1">
        <v>0.02449850540354115</v>
      </c>
      <c r="I1028" s="1">
        <v>0</v>
      </c>
      <c r="J1028" s="1">
        <v>0</v>
      </c>
      <c r="K1028" s="1">
        <v>0</v>
      </c>
    </row>
    <row r="1029" spans="1:11">
      <c r="A1029" s="11">
        <v>44132</v>
      </c>
      <c r="B1029" s="1">
        <v>0</v>
      </c>
      <c r="C1029" s="1">
        <v>0</v>
      </c>
      <c r="D1029" s="1">
        <v>0</v>
      </c>
      <c r="E1029" s="1">
        <v>0</v>
      </c>
      <c r="F1029" s="1">
        <v>0</v>
      </c>
      <c r="G1029" s="1">
        <v>0</v>
      </c>
      <c r="H1029" s="1">
        <v>0</v>
      </c>
      <c r="I1029" s="1">
        <v>-0.01989312943365473</v>
      </c>
      <c r="J1029" s="1">
        <v>-0.03421933690131884</v>
      </c>
      <c r="K1029" s="1">
        <v>-0.01168013840506998</v>
      </c>
    </row>
    <row r="1030" spans="1:11">
      <c r="A1030" s="11">
        <v>44132</v>
      </c>
      <c r="B1030" s="1">
        <v>0.05797669920400206</v>
      </c>
      <c r="C1030" s="1">
        <v>0.04201510114848994</v>
      </c>
      <c r="D1030" s="1">
        <v>0.01273888172134185</v>
      </c>
      <c r="E1030" s="1">
        <v>0.008230484176706021</v>
      </c>
      <c r="F1030" s="1">
        <v>0.05656303718656197</v>
      </c>
      <c r="G1030" s="1">
        <v>0.0007968247529828165</v>
      </c>
      <c r="H1030" s="1">
        <v>0.006721438878544816</v>
      </c>
      <c r="I1030" s="1">
        <v>0</v>
      </c>
      <c r="J1030" s="1">
        <v>0</v>
      </c>
      <c r="K1030" s="1">
        <v>0</v>
      </c>
    </row>
    <row r="1031" spans="1:11">
      <c r="A1031" s="11">
        <v>44133</v>
      </c>
      <c r="B1031" s="1">
        <v>0</v>
      </c>
      <c r="C1031" s="1">
        <v>0</v>
      </c>
      <c r="D1031" s="1">
        <v>0</v>
      </c>
      <c r="E1031" s="1">
        <v>0</v>
      </c>
      <c r="F1031" s="1">
        <v>0</v>
      </c>
      <c r="G1031" s="1">
        <v>0</v>
      </c>
      <c r="H1031" s="1">
        <v>0</v>
      </c>
      <c r="I1031" s="1">
        <v>-0.01334337355611015</v>
      </c>
      <c r="J1031" s="1">
        <v>0.002049574795494946</v>
      </c>
      <c r="K1031" s="1">
        <v>0.006704778487593988</v>
      </c>
    </row>
    <row r="1032" spans="1:11">
      <c r="A1032" s="11">
        <v>44133</v>
      </c>
      <c r="B1032" s="1">
        <v>-0.04486944479393506</v>
      </c>
      <c r="C1032" s="1">
        <v>-0.02582937940233065</v>
      </c>
      <c r="D1032" s="1">
        <v>-0.004192938471632157</v>
      </c>
      <c r="E1032" s="1">
        <v>-0.01326533440946009</v>
      </c>
      <c r="F1032" s="1">
        <v>-0.01865270761244586</v>
      </c>
      <c r="G1032" s="1">
        <v>-0.01990451543021388</v>
      </c>
      <c r="H1032" s="1">
        <v>-0.003568022086021805</v>
      </c>
      <c r="I1032" s="1">
        <v>0</v>
      </c>
      <c r="J1032" s="1">
        <v>0</v>
      </c>
      <c r="K1032" s="1">
        <v>0</v>
      </c>
    </row>
    <row r="1033" spans="1:11">
      <c r="A1033" s="11">
        <v>44134</v>
      </c>
      <c r="B1033" s="1">
        <v>0</v>
      </c>
      <c r="C1033" s="1">
        <v>0</v>
      </c>
      <c r="D1033" s="1">
        <v>0</v>
      </c>
      <c r="E1033" s="1">
        <v>0</v>
      </c>
      <c r="F1033" s="1">
        <v>0</v>
      </c>
      <c r="G1033" s="1">
        <v>0</v>
      </c>
      <c r="H1033" s="1">
        <v>0</v>
      </c>
      <c r="I1033" s="1">
        <v>0.001047692444510417</v>
      </c>
      <c r="J1033" s="1">
        <v>-0.007890086954563613</v>
      </c>
      <c r="K1033" s="1">
        <v>0.001805869361090728</v>
      </c>
    </row>
    <row r="1034" spans="1:11">
      <c r="A1034" s="11">
        <v>44136</v>
      </c>
      <c r="B1034" s="1">
        <v>0.07046588297428991</v>
      </c>
      <c r="C1034" s="1">
        <v>0.006884640538504128</v>
      </c>
      <c r="D1034" s="1">
        <v>0.004210593229974524</v>
      </c>
      <c r="E1034" s="1">
        <v>-0.003102233781897001</v>
      </c>
      <c r="F1034" s="1">
        <v>0.01134258352071216</v>
      </c>
      <c r="G1034" s="1">
        <v>0.008935794414633103</v>
      </c>
      <c r="H1034" s="1">
        <v>0.002389237483016338</v>
      </c>
      <c r="I1034" s="1">
        <v>0</v>
      </c>
      <c r="J1034" s="1">
        <v>0</v>
      </c>
      <c r="K1034" s="1">
        <v>0</v>
      </c>
    </row>
    <row r="1035" spans="1:11">
      <c r="A1035" s="11">
        <v>44137</v>
      </c>
      <c r="B1035" s="1">
        <v>0</v>
      </c>
      <c r="C1035" s="1">
        <v>0</v>
      </c>
      <c r="D1035" s="1">
        <v>0</v>
      </c>
      <c r="E1035" s="1">
        <v>0</v>
      </c>
      <c r="F1035" s="1">
        <v>0</v>
      </c>
      <c r="G1035" s="1">
        <v>0</v>
      </c>
      <c r="H1035" s="1">
        <v>0</v>
      </c>
      <c r="I1035" s="1">
        <v>0.02254772376013703</v>
      </c>
      <c r="J1035" s="1">
        <v>0.04624430519643186</v>
      </c>
      <c r="K1035" s="1">
        <v>0.02422543855718451</v>
      </c>
    </row>
    <row r="1036" spans="1:11">
      <c r="A1036" s="11">
        <v>44137</v>
      </c>
      <c r="B1036" s="1">
        <v>-0.01019176679775924</v>
      </c>
      <c r="C1036" s="1">
        <v>0.01912902713596276</v>
      </c>
      <c r="D1036" s="1">
        <v>0.02096434925823076</v>
      </c>
      <c r="E1036" s="1">
        <v>0.02074687456022706</v>
      </c>
      <c r="F1036" s="1">
        <v>0.03077238767245083</v>
      </c>
      <c r="G1036" s="1">
        <v>0.01932363670469583</v>
      </c>
      <c r="H1036" s="1">
        <v>0.0125387467041771</v>
      </c>
      <c r="I1036" s="1">
        <v>0</v>
      </c>
      <c r="J1036" s="1">
        <v>0</v>
      </c>
      <c r="K1036" s="1">
        <v>0</v>
      </c>
    </row>
    <row r="1037" spans="1:11">
      <c r="A1037" s="11">
        <v>44138</v>
      </c>
      <c r="B1037" s="1">
        <v>0</v>
      </c>
      <c r="C1037" s="1">
        <v>0</v>
      </c>
      <c r="D1037" s="1">
        <v>0</v>
      </c>
      <c r="E1037" s="1">
        <v>0</v>
      </c>
      <c r="F1037" s="1">
        <v>0</v>
      </c>
      <c r="G1037" s="1">
        <v>0</v>
      </c>
      <c r="H1037" s="1">
        <v>0</v>
      </c>
      <c r="I1037" s="1">
        <v>0.01935244746327891</v>
      </c>
      <c r="J1037" s="1">
        <v>0.02027029393683177</v>
      </c>
      <c r="K1037" s="1">
        <v>0.02222213973108667</v>
      </c>
    </row>
    <row r="1038" spans="1:11">
      <c r="A1038" s="11">
        <v>44138</v>
      </c>
      <c r="B1038" s="1">
        <v>0.03767405218567021</v>
      </c>
      <c r="C1038" s="1">
        <v>0.01038338154180862</v>
      </c>
      <c r="D1038" s="1">
        <v>0.02464054322579967</v>
      </c>
      <c r="E1038" s="1">
        <v>0.03861780897605938</v>
      </c>
      <c r="F1038" s="1">
        <v>0.001727109369275448</v>
      </c>
      <c r="G1038" s="1">
        <v>0.004739408412185009</v>
      </c>
      <c r="H1038" s="1">
        <v>0.00270203045405526</v>
      </c>
      <c r="I1038" s="1">
        <v>0</v>
      </c>
      <c r="J1038" s="1">
        <v>0</v>
      </c>
      <c r="K1038" s="1">
        <v>0</v>
      </c>
    </row>
    <row r="1039" spans="1:11">
      <c r="A1039" s="11">
        <v>44139</v>
      </c>
      <c r="B1039" s="1">
        <v>0</v>
      </c>
      <c r="C1039" s="1">
        <v>0</v>
      </c>
      <c r="D1039" s="1">
        <v>0</v>
      </c>
      <c r="E1039" s="1">
        <v>0</v>
      </c>
      <c r="F1039" s="1">
        <v>0</v>
      </c>
      <c r="G1039" s="1">
        <v>0</v>
      </c>
      <c r="H1039" s="1">
        <v>0</v>
      </c>
      <c r="I1039" s="1">
        <v>0.01798102562227277</v>
      </c>
      <c r="J1039" s="1">
        <v>0.008002245886970405</v>
      </c>
      <c r="K1039" s="1">
        <v>-0.009470527528805728</v>
      </c>
    </row>
    <row r="1040" spans="1:11">
      <c r="A1040" s="11">
        <v>44139</v>
      </c>
      <c r="B1040" s="1">
        <v>0.005253407434330448</v>
      </c>
      <c r="C1040" s="1">
        <v>0.02533594931239658</v>
      </c>
      <c r="D1040" s="1">
        <v>0.04008030754714165</v>
      </c>
      <c r="E1040" s="1">
        <v>0.01272018331110125</v>
      </c>
      <c r="F1040" s="1">
        <v>-0.03741289913681056</v>
      </c>
      <c r="G1040" s="1">
        <v>0.001572350791493538</v>
      </c>
      <c r="H1040" s="1">
        <v>0.01313276168478827</v>
      </c>
      <c r="I1040" s="1">
        <v>0</v>
      </c>
      <c r="J1040" s="1">
        <v>0</v>
      </c>
      <c r="K1040" s="1">
        <v>0</v>
      </c>
    </row>
    <row r="1041" spans="1:11">
      <c r="A1041" s="11">
        <v>44140</v>
      </c>
      <c r="B1041" s="1">
        <v>0</v>
      </c>
      <c r="C1041" s="1">
        <v>0</v>
      </c>
      <c r="D1041" s="1">
        <v>0</v>
      </c>
      <c r="E1041" s="1">
        <v>0</v>
      </c>
      <c r="F1041" s="1">
        <v>0</v>
      </c>
      <c r="G1041" s="1">
        <v>0</v>
      </c>
      <c r="H1041" s="1">
        <v>0</v>
      </c>
      <c r="I1041" s="1">
        <v>0.01793230896069931</v>
      </c>
      <c r="J1041" s="1">
        <v>0.01834115405688297</v>
      </c>
      <c r="K1041" s="1">
        <v>-0.01770964684579812</v>
      </c>
    </row>
    <row r="1042" spans="1:11">
      <c r="A1042" s="11">
        <v>44140</v>
      </c>
      <c r="B1042" s="1">
        <v>0.04680053385100713</v>
      </c>
      <c r="C1042" s="1">
        <v>-0.0004241041425622205</v>
      </c>
      <c r="D1042" s="1">
        <v>0.03853562390293108</v>
      </c>
      <c r="E1042" s="1">
        <v>-0.0009661662909445923</v>
      </c>
      <c r="F1042" s="1">
        <v>-0.04214217488189065</v>
      </c>
      <c r="G1042" s="1">
        <v>-0.01883834926819272</v>
      </c>
      <c r="H1042" s="1">
        <v>-0.01235847743696861</v>
      </c>
      <c r="I1042" s="1">
        <v>0</v>
      </c>
      <c r="J1042" s="1">
        <v>0</v>
      </c>
      <c r="K1042" s="1">
        <v>0</v>
      </c>
    </row>
    <row r="1043" spans="1:11">
      <c r="A1043" s="11">
        <v>44141</v>
      </c>
      <c r="B1043" s="1">
        <v>0</v>
      </c>
      <c r="C1043" s="1">
        <v>0</v>
      </c>
      <c r="D1043" s="1">
        <v>0</v>
      </c>
      <c r="E1043" s="1">
        <v>0</v>
      </c>
      <c r="F1043" s="1">
        <v>0</v>
      </c>
      <c r="G1043" s="1">
        <v>0</v>
      </c>
      <c r="H1043" s="1">
        <v>0</v>
      </c>
      <c r="I1043" s="1">
        <v>0.007839435391041594</v>
      </c>
      <c r="J1043" s="1">
        <v>-0.008064587473009643</v>
      </c>
      <c r="K1043" s="1">
        <v>0.008185024982769518</v>
      </c>
    </row>
    <row r="1044" spans="1:11">
      <c r="A1044" s="11">
        <v>44143</v>
      </c>
      <c r="B1044" s="1">
        <v>0.006434440505743044</v>
      </c>
      <c r="C1044" s="1">
        <v>0.04126505068303521</v>
      </c>
      <c r="D1044" s="1">
        <v>-0.009276470802565107</v>
      </c>
      <c r="E1044" s="1">
        <v>0.00290130201303862</v>
      </c>
      <c r="F1044" s="1">
        <v>0.01506610180563417</v>
      </c>
      <c r="G1044" s="1">
        <v>0.01599999804835428</v>
      </c>
      <c r="H1044" s="1">
        <v>0.02466744904185902</v>
      </c>
      <c r="I1044" s="1">
        <v>0</v>
      </c>
      <c r="J1044" s="1">
        <v>0</v>
      </c>
      <c r="K1044" s="1">
        <v>0</v>
      </c>
    </row>
    <row r="1045" spans="1:11">
      <c r="A1045" s="11">
        <v>44144</v>
      </c>
      <c r="B1045" s="1">
        <v>0</v>
      </c>
      <c r="C1045" s="1">
        <v>0</v>
      </c>
      <c r="D1045" s="1">
        <v>0</v>
      </c>
      <c r="E1045" s="1">
        <v>0</v>
      </c>
      <c r="F1045" s="1">
        <v>0</v>
      </c>
      <c r="G1045" s="1">
        <v>0</v>
      </c>
      <c r="H1045" s="1">
        <v>0</v>
      </c>
      <c r="I1045" s="1">
        <v>-0.04396081642788785</v>
      </c>
      <c r="J1045" s="1">
        <v>0.1243902330261246</v>
      </c>
      <c r="K1045" s="1">
        <v>0.03006029281303135</v>
      </c>
    </row>
    <row r="1046" spans="1:11">
      <c r="A1046" s="11">
        <v>44144</v>
      </c>
      <c r="B1046" s="1">
        <v>-0.01168421800500308</v>
      </c>
      <c r="C1046" s="1">
        <v>0.01037034736729758</v>
      </c>
      <c r="D1046" s="1">
        <v>0.02247188342476303</v>
      </c>
      <c r="E1046" s="1">
        <v>0.0009643863686044085</v>
      </c>
      <c r="F1046" s="1">
        <v>-0.06579126931282386</v>
      </c>
      <c r="G1046" s="1">
        <v>0.002362160419930426</v>
      </c>
      <c r="H1046" s="1">
        <v>0.001394471759302407</v>
      </c>
      <c r="I1046" s="1">
        <v>0</v>
      </c>
      <c r="J1046" s="1">
        <v>0</v>
      </c>
      <c r="K1046" s="1">
        <v>0</v>
      </c>
    </row>
    <row r="1047" spans="1:11">
      <c r="A1047" s="11">
        <v>44145</v>
      </c>
      <c r="B1047" s="1">
        <v>0</v>
      </c>
      <c r="C1047" s="1">
        <v>0</v>
      </c>
      <c r="D1047" s="1">
        <v>0</v>
      </c>
      <c r="E1047" s="1">
        <v>0</v>
      </c>
      <c r="F1047" s="1">
        <v>0</v>
      </c>
      <c r="G1047" s="1">
        <v>0</v>
      </c>
      <c r="H1047" s="1">
        <v>0</v>
      </c>
      <c r="I1047" s="1">
        <v>0.0129810212930348</v>
      </c>
      <c r="J1047" s="1">
        <v>0.008676750979471626</v>
      </c>
      <c r="K1047" s="1">
        <v>0.005857949244569394</v>
      </c>
    </row>
    <row r="1048" spans="1:11">
      <c r="A1048" s="11">
        <v>44145</v>
      </c>
      <c r="B1048" s="1">
        <v>-0.0173991899123761</v>
      </c>
      <c r="C1048" s="1">
        <v>-0.01429609485957128</v>
      </c>
      <c r="D1048" s="1">
        <v>0.02380956484551677</v>
      </c>
      <c r="E1048" s="1">
        <v>0.04720615325679622</v>
      </c>
      <c r="F1048" s="1">
        <v>-0.01631025911399353</v>
      </c>
      <c r="G1048" s="1">
        <v>-0.003142151639658475</v>
      </c>
      <c r="H1048" s="1">
        <v>-0.007822363716394665</v>
      </c>
      <c r="I1048" s="1">
        <v>0</v>
      </c>
      <c r="J1048" s="1">
        <v>0</v>
      </c>
      <c r="K1048" s="1">
        <v>0</v>
      </c>
    </row>
    <row r="1049" spans="1:11">
      <c r="A1049" s="11">
        <v>44146</v>
      </c>
      <c r="B1049" s="1">
        <v>0</v>
      </c>
      <c r="C1049" s="1">
        <v>0</v>
      </c>
      <c r="D1049" s="1">
        <v>0</v>
      </c>
      <c r="E1049" s="1">
        <v>0</v>
      </c>
      <c r="F1049" s="1">
        <v>0</v>
      </c>
      <c r="G1049" s="1">
        <v>0</v>
      </c>
      <c r="H1049" s="1">
        <v>0</v>
      </c>
      <c r="I1049" s="1">
        <v>0.0166051466006345</v>
      </c>
      <c r="J1049" s="1">
        <v>-0.02317794644652671</v>
      </c>
      <c r="K1049" s="1">
        <v>-0.0007412182691715063</v>
      </c>
    </row>
    <row r="1050" spans="1:11">
      <c r="A1050" s="11">
        <v>44146</v>
      </c>
      <c r="B1050" s="1">
        <v>0.02837684325236145</v>
      </c>
      <c r="C1050" s="1">
        <v>-0.004648671867873655</v>
      </c>
      <c r="D1050" s="1">
        <v>-0.001788900516754399</v>
      </c>
      <c r="E1050" s="1">
        <v>-0.02115917267196288</v>
      </c>
      <c r="F1050" s="1">
        <v>-0.01520615359239796</v>
      </c>
      <c r="G1050" s="1">
        <v>0.01182034971631807</v>
      </c>
      <c r="H1050" s="1">
        <v>0.001986925140545104</v>
      </c>
      <c r="I1050" s="1">
        <v>0</v>
      </c>
      <c r="J1050" s="1">
        <v>0</v>
      </c>
      <c r="K1050" s="1">
        <v>0</v>
      </c>
    </row>
    <row r="1051" spans="1:11">
      <c r="A1051" s="11">
        <v>44147</v>
      </c>
      <c r="B1051" s="1">
        <v>0</v>
      </c>
      <c r="C1051" s="1">
        <v>0</v>
      </c>
      <c r="D1051" s="1">
        <v>0</v>
      </c>
      <c r="E1051" s="1">
        <v>0</v>
      </c>
      <c r="F1051" s="1">
        <v>0</v>
      </c>
      <c r="G1051" s="1">
        <v>0</v>
      </c>
      <c r="H1051" s="1">
        <v>0</v>
      </c>
      <c r="I1051" s="1">
        <v>-0.006214010773234802</v>
      </c>
      <c r="J1051" s="1">
        <v>-0.01394318602070554</v>
      </c>
      <c r="K1051" s="1">
        <v>0.004662420605573203</v>
      </c>
    </row>
    <row r="1052" spans="1:11">
      <c r="A1052" s="11">
        <v>44147</v>
      </c>
      <c r="B1052" s="1">
        <v>-0.0008829723649342869</v>
      </c>
      <c r="C1052" s="1">
        <v>-0.009900907928055425</v>
      </c>
      <c r="D1052" s="1">
        <v>-0.01075271182487403</v>
      </c>
      <c r="E1052" s="1">
        <v>-0.01127823767443181</v>
      </c>
      <c r="F1052" s="1">
        <v>-0.0001163212838981575</v>
      </c>
      <c r="G1052" s="1">
        <v>-0.004672967853119325</v>
      </c>
      <c r="H1052" s="1">
        <v>-0.01717206222409084</v>
      </c>
      <c r="I1052" s="1">
        <v>0</v>
      </c>
      <c r="J1052" s="1">
        <v>0</v>
      </c>
      <c r="K1052" s="1">
        <v>0</v>
      </c>
    </row>
    <row r="1053" spans="1:11">
      <c r="A1053" s="11">
        <v>44148</v>
      </c>
      <c r="B1053" s="1">
        <v>0</v>
      </c>
      <c r="C1053" s="1">
        <v>0</v>
      </c>
      <c r="D1053" s="1">
        <v>0</v>
      </c>
      <c r="E1053" s="1">
        <v>0</v>
      </c>
      <c r="F1053" s="1">
        <v>0</v>
      </c>
      <c r="G1053" s="1">
        <v>0</v>
      </c>
      <c r="H1053" s="1">
        <v>0</v>
      </c>
      <c r="I1053" s="1">
        <v>0.005806117798135002</v>
      </c>
      <c r="J1053" s="1">
        <v>0.0300171625636676</v>
      </c>
      <c r="K1053" s="1">
        <v>0.02004003889492645</v>
      </c>
    </row>
    <row r="1054" spans="1:11">
      <c r="A1054" s="11">
        <v>44150</v>
      </c>
      <c r="B1054" s="1">
        <v>-0.0128148579834102</v>
      </c>
      <c r="C1054" s="1">
        <v>0.03018852643557679</v>
      </c>
      <c r="D1054" s="1">
        <v>-0.01811593289816527</v>
      </c>
      <c r="E1054" s="1">
        <v>0.0152091830134351</v>
      </c>
      <c r="F1054" s="1">
        <v>0.02178267898233299</v>
      </c>
      <c r="G1054" s="1">
        <v>0.02738663936746488</v>
      </c>
      <c r="H1054" s="1">
        <v>0.0146921157121449</v>
      </c>
      <c r="I1054" s="1">
        <v>0</v>
      </c>
      <c r="J1054" s="1">
        <v>0</v>
      </c>
      <c r="K1054" s="1">
        <v>0</v>
      </c>
    </row>
    <row r="1055" spans="1:11">
      <c r="A1055" s="11">
        <v>44151</v>
      </c>
      <c r="B1055" s="1">
        <v>0</v>
      </c>
      <c r="C1055" s="1">
        <v>0</v>
      </c>
      <c r="D1055" s="1">
        <v>0</v>
      </c>
      <c r="E1055" s="1">
        <v>0</v>
      </c>
      <c r="F1055" s="1">
        <v>0</v>
      </c>
      <c r="G1055" s="1">
        <v>0</v>
      </c>
      <c r="H1055" s="1">
        <v>0</v>
      </c>
      <c r="I1055" s="1">
        <v>0.009502608198675988</v>
      </c>
      <c r="J1055" s="1">
        <v>0.04118527525882154</v>
      </c>
      <c r="K1055" s="1">
        <v>0.01395943914684072</v>
      </c>
    </row>
    <row r="1056" spans="1:11">
      <c r="A1056" s="11">
        <v>44151</v>
      </c>
      <c r="B1056" s="1">
        <v>0.006266753988715124</v>
      </c>
      <c r="C1056" s="1">
        <v>-0.01428562260542543</v>
      </c>
      <c r="D1056" s="1">
        <v>0.01660516507671916</v>
      </c>
      <c r="E1056" s="1">
        <v>0.02902618362602905</v>
      </c>
      <c r="F1056" s="1">
        <v>-0.03424033793575054</v>
      </c>
      <c r="G1056" s="1">
        <v>0.003808053185935911</v>
      </c>
      <c r="H1056" s="1">
        <v>-0.008236816112376588</v>
      </c>
      <c r="I1056" s="1">
        <v>0</v>
      </c>
      <c r="J1056" s="1">
        <v>0</v>
      </c>
      <c r="K1056" s="1">
        <v>0</v>
      </c>
    </row>
    <row r="1057" spans="1:11">
      <c r="A1057" s="11">
        <v>44152</v>
      </c>
      <c r="B1057" s="1">
        <v>0</v>
      </c>
      <c r="C1057" s="1">
        <v>0</v>
      </c>
      <c r="D1057" s="1">
        <v>0</v>
      </c>
      <c r="E1057" s="1">
        <v>0</v>
      </c>
      <c r="F1057" s="1">
        <v>0</v>
      </c>
      <c r="G1057" s="1">
        <v>0</v>
      </c>
      <c r="H1057" s="1">
        <v>0</v>
      </c>
      <c r="I1057" s="1">
        <v>-0.005366355019126967</v>
      </c>
      <c r="J1057" s="1">
        <v>0.001163994884661124</v>
      </c>
      <c r="K1057" s="1">
        <v>0.0133590811724662</v>
      </c>
    </row>
    <row r="1058" spans="1:11">
      <c r="A1058" s="11">
        <v>44152</v>
      </c>
      <c r="B1058" s="1">
        <v>-0.007006192154673574</v>
      </c>
      <c r="C1058" s="1">
        <v>-0.01999251277710867</v>
      </c>
      <c r="D1058" s="1">
        <v>0.007259494709050296</v>
      </c>
      <c r="E1058" s="1">
        <v>-0.01000899903790353</v>
      </c>
      <c r="F1058" s="1">
        <v>-0.01329163752154783</v>
      </c>
      <c r="G1058" s="1">
        <v>0</v>
      </c>
      <c r="H1058" s="1">
        <v>-0.0129093823640154</v>
      </c>
      <c r="I1058" s="1">
        <v>0</v>
      </c>
      <c r="J1058" s="1">
        <v>0</v>
      </c>
      <c r="K1058" s="1">
        <v>0</v>
      </c>
    </row>
    <row r="1059" spans="1:11">
      <c r="A1059" s="11">
        <v>44153</v>
      </c>
      <c r="B1059" s="1">
        <v>0</v>
      </c>
      <c r="C1059" s="1">
        <v>0</v>
      </c>
      <c r="D1059" s="1">
        <v>0</v>
      </c>
      <c r="E1059" s="1">
        <v>0</v>
      </c>
      <c r="F1059" s="1">
        <v>0</v>
      </c>
      <c r="G1059" s="1">
        <v>0</v>
      </c>
      <c r="H1059" s="1">
        <v>0</v>
      </c>
      <c r="I1059" s="1">
        <v>-0.02909958851777561</v>
      </c>
      <c r="J1059" s="1">
        <v>-0.003255915697080058</v>
      </c>
      <c r="K1059" s="1">
        <v>0.007044445576342095</v>
      </c>
    </row>
    <row r="1060" spans="1:11">
      <c r="A1060" s="11">
        <v>44153</v>
      </c>
      <c r="B1060" s="1">
        <v>0.05274950667327682</v>
      </c>
      <c r="C1060" s="1">
        <v>0.003715941356388086</v>
      </c>
      <c r="D1060" s="1">
        <v>-0.01621621581772903</v>
      </c>
      <c r="E1060" s="1">
        <v>-0.0275735109933497</v>
      </c>
      <c r="F1060" s="1">
        <v>0.02697130935413972</v>
      </c>
      <c r="G1060" s="1">
        <v>-0.00227621043123527</v>
      </c>
      <c r="H1060" s="1">
        <v>0.0156701772081822</v>
      </c>
      <c r="I1060" s="1">
        <v>0</v>
      </c>
      <c r="J1060" s="1">
        <v>0</v>
      </c>
      <c r="K1060" s="1">
        <v>0</v>
      </c>
    </row>
    <row r="1061" spans="1:11">
      <c r="A1061" s="11">
        <v>44154</v>
      </c>
      <c r="B1061" s="1">
        <v>0</v>
      </c>
      <c r="C1061" s="1">
        <v>0</v>
      </c>
      <c r="D1061" s="1">
        <v>0</v>
      </c>
      <c r="E1061" s="1">
        <v>0</v>
      </c>
      <c r="F1061" s="1">
        <v>0</v>
      </c>
      <c r="G1061" s="1">
        <v>0</v>
      </c>
      <c r="H1061" s="1">
        <v>0</v>
      </c>
      <c r="I1061" s="1">
        <v>0.01120523985902966</v>
      </c>
      <c r="J1061" s="1">
        <v>0.0200654929025168</v>
      </c>
      <c r="K1061" s="1">
        <v>0.002997894946426216</v>
      </c>
    </row>
    <row r="1062" spans="1:11">
      <c r="A1062" s="11">
        <v>44154</v>
      </c>
      <c r="B1062" s="1">
        <v>-0.02563834893393202</v>
      </c>
      <c r="C1062" s="1">
        <v>0.0142425887466977</v>
      </c>
      <c r="D1062" s="1">
        <v>-0.02014650299100473</v>
      </c>
      <c r="E1062" s="1">
        <v>-0.01039711547960087</v>
      </c>
      <c r="F1062" s="1">
        <v>0.007794615667953808</v>
      </c>
      <c r="G1062" s="1">
        <v>0</v>
      </c>
      <c r="H1062" s="1">
        <v>-0.000133658932091163</v>
      </c>
      <c r="I1062" s="1">
        <v>0</v>
      </c>
      <c r="J1062" s="1">
        <v>0</v>
      </c>
      <c r="K1062" s="1">
        <v>0</v>
      </c>
    </row>
    <row r="1063" spans="1:11">
      <c r="A1063" s="11">
        <v>44155</v>
      </c>
      <c r="B1063" s="1">
        <v>0</v>
      </c>
      <c r="C1063" s="1">
        <v>0</v>
      </c>
      <c r="D1063" s="1">
        <v>0</v>
      </c>
      <c r="E1063" s="1">
        <v>0</v>
      </c>
      <c r="F1063" s="1">
        <v>0</v>
      </c>
      <c r="G1063" s="1">
        <v>0</v>
      </c>
      <c r="H1063" s="1">
        <v>0</v>
      </c>
      <c r="I1063" s="1">
        <v>-0.0009909897628568309</v>
      </c>
      <c r="J1063" s="1">
        <v>0.002973469064265988</v>
      </c>
      <c r="K1063" s="1">
        <v>-0.001893047839840345</v>
      </c>
    </row>
    <row r="1064" spans="1:11">
      <c r="A1064" s="11">
        <v>44157</v>
      </c>
      <c r="B1064" s="1">
        <v>0.02052626642054367</v>
      </c>
      <c r="C1064" s="1">
        <v>0.0153089614800197</v>
      </c>
      <c r="D1064" s="1">
        <v>0.07289716767251742</v>
      </c>
      <c r="E1064" s="1">
        <v>0.005730722008170597</v>
      </c>
      <c r="F1064" s="1">
        <v>0.005742891935313521</v>
      </c>
      <c r="G1064" s="1">
        <v>0.002281403385419045</v>
      </c>
      <c r="H1064" s="1">
        <v>0.04084398288212832</v>
      </c>
      <c r="I1064" s="1">
        <v>0</v>
      </c>
      <c r="J1064" s="1">
        <v>0</v>
      </c>
      <c r="K1064" s="1">
        <v>0</v>
      </c>
    </row>
    <row r="1065" spans="1:11">
      <c r="A1065" s="11">
        <v>44158</v>
      </c>
      <c r="B1065" s="1">
        <v>0</v>
      </c>
      <c r="C1065" s="1">
        <v>0</v>
      </c>
      <c r="D1065" s="1">
        <v>0</v>
      </c>
      <c r="E1065" s="1">
        <v>0</v>
      </c>
      <c r="F1065" s="1">
        <v>0</v>
      </c>
      <c r="G1065" s="1">
        <v>0</v>
      </c>
      <c r="H1065" s="1">
        <v>0</v>
      </c>
      <c r="I1065" s="1">
        <v>-0.01460907964085068</v>
      </c>
      <c r="J1065" s="1">
        <v>0.01368298237093546</v>
      </c>
      <c r="K1065" s="1">
        <v>0.0112796646454838</v>
      </c>
    </row>
    <row r="1066" spans="1:11">
      <c r="A1066" s="11">
        <v>44158</v>
      </c>
      <c r="B1066" s="1">
        <v>-0.03017007672480343</v>
      </c>
      <c r="C1066" s="1">
        <v>-0.002898117566471958</v>
      </c>
      <c r="D1066" s="1">
        <v>-0.008710761655798094</v>
      </c>
      <c r="E1066" s="1">
        <v>-0.0142450055838601</v>
      </c>
      <c r="F1066" s="1">
        <v>-0.01406019825418281</v>
      </c>
      <c r="G1066" s="1">
        <v>0.008345950668379398</v>
      </c>
      <c r="H1066" s="1">
        <v>-0.01491999942393829</v>
      </c>
      <c r="I1066" s="1">
        <v>0</v>
      </c>
      <c r="J1066" s="1">
        <v>0</v>
      </c>
      <c r="K1066" s="1">
        <v>0</v>
      </c>
    </row>
    <row r="1067" spans="1:11">
      <c r="A1067" s="11">
        <v>44159</v>
      </c>
      <c r="B1067" s="1">
        <v>0</v>
      </c>
      <c r="C1067" s="1">
        <v>0</v>
      </c>
      <c r="D1067" s="1">
        <v>0</v>
      </c>
      <c r="E1067" s="1">
        <v>0</v>
      </c>
      <c r="F1067" s="1">
        <v>0</v>
      </c>
      <c r="G1067" s="1">
        <v>0</v>
      </c>
      <c r="H1067" s="1">
        <v>0</v>
      </c>
      <c r="I1067" s="1">
        <v>-0.015191675571678</v>
      </c>
      <c r="J1067" s="1">
        <v>0.03779528929344433</v>
      </c>
      <c r="K1067" s="1">
        <v>0.03523831169377001</v>
      </c>
    </row>
    <row r="1068" spans="1:11">
      <c r="A1068" s="11">
        <v>44159</v>
      </c>
      <c r="B1068" s="1">
        <v>-0.01202437198501916</v>
      </c>
      <c r="C1068" s="1">
        <v>-0.0324516173145587</v>
      </c>
      <c r="D1068" s="1">
        <v>-0.01933214462680755</v>
      </c>
      <c r="E1068" s="1">
        <v>-0.03082854737339757</v>
      </c>
      <c r="F1068" s="1">
        <v>-0.05698484252935687</v>
      </c>
      <c r="G1068" s="1">
        <v>-0.0158012877582201</v>
      </c>
      <c r="H1068" s="1">
        <v>-0.02076558052411448</v>
      </c>
      <c r="I1068" s="1">
        <v>0</v>
      </c>
      <c r="J1068" s="1">
        <v>0</v>
      </c>
      <c r="K1068" s="1">
        <v>0</v>
      </c>
    </row>
    <row r="1069" spans="1:11">
      <c r="A1069" s="11">
        <v>44160</v>
      </c>
      <c r="B1069" s="1">
        <v>0</v>
      </c>
      <c r="C1069" s="1">
        <v>0</v>
      </c>
      <c r="D1069" s="1">
        <v>0</v>
      </c>
      <c r="E1069" s="1">
        <v>0</v>
      </c>
      <c r="F1069" s="1">
        <v>0</v>
      </c>
      <c r="G1069" s="1">
        <v>0</v>
      </c>
      <c r="H1069" s="1">
        <v>0</v>
      </c>
      <c r="I1069" s="1">
        <v>-0.01115132591300783</v>
      </c>
      <c r="J1069" s="1">
        <v>-0.01127258322058278</v>
      </c>
      <c r="K1069" s="1">
        <v>-0.008867251295344714</v>
      </c>
    </row>
    <row r="1070" spans="1:11">
      <c r="A1070" s="11">
        <v>44160</v>
      </c>
      <c r="B1070" s="1">
        <v>-0.02836077096673428</v>
      </c>
      <c r="C1070" s="1">
        <v>-0.009088518848333504</v>
      </c>
      <c r="D1070" s="1">
        <v>0.003584212833699363</v>
      </c>
      <c r="E1070" s="1">
        <v>0.01192847404906061</v>
      </c>
      <c r="F1070" s="1">
        <v>0.03012155622772861</v>
      </c>
      <c r="G1070" s="1">
        <v>0.01070336985571085</v>
      </c>
      <c r="H1070" s="1">
        <v>0.004348940247834276</v>
      </c>
      <c r="I1070" s="1">
        <v>0</v>
      </c>
      <c r="J1070" s="1">
        <v>0</v>
      </c>
      <c r="K1070" s="1">
        <v>0</v>
      </c>
    </row>
    <row r="1071" spans="1:11">
      <c r="A1071" s="11">
        <v>44161</v>
      </c>
      <c r="B1071" s="1">
        <v>0.008963476522996672</v>
      </c>
      <c r="C1071" s="1">
        <v>0.006600618262052604</v>
      </c>
      <c r="D1071" s="1">
        <v>-0.003571412132499563</v>
      </c>
      <c r="E1071" s="1">
        <v>0.001964601311122305</v>
      </c>
      <c r="F1071" s="1">
        <v>0.0144706067427598</v>
      </c>
      <c r="G1071" s="1">
        <v>0.002269246265466318</v>
      </c>
      <c r="H1071" s="1">
        <v>0.002023728778262068</v>
      </c>
      <c r="I1071" s="1">
        <v>0</v>
      </c>
      <c r="J1071" s="1">
        <v>0</v>
      </c>
      <c r="K1071" s="1">
        <v>0</v>
      </c>
    </row>
    <row r="1072" spans="1:11">
      <c r="A1072" s="11">
        <v>44162</v>
      </c>
      <c r="B1072" s="1">
        <v>0</v>
      </c>
      <c r="C1072" s="1">
        <v>0</v>
      </c>
      <c r="D1072" s="1">
        <v>0</v>
      </c>
      <c r="E1072" s="1">
        <v>0</v>
      </c>
      <c r="F1072" s="1">
        <v>0</v>
      </c>
      <c r="G1072" s="1">
        <v>0</v>
      </c>
      <c r="H1072" s="1">
        <v>0</v>
      </c>
      <c r="I1072" s="1">
        <v>0.01137109650438073</v>
      </c>
      <c r="J1072" s="1">
        <v>-0.00723521960234752</v>
      </c>
      <c r="K1072" s="1">
        <v>0.007059296529638992</v>
      </c>
    </row>
    <row r="1073" spans="1:11">
      <c r="A1073" s="11">
        <v>44164</v>
      </c>
      <c r="B1073" s="1">
        <v>-0.0108200681288636</v>
      </c>
      <c r="C1073" s="1">
        <v>-0.0316430678596259</v>
      </c>
      <c r="D1073" s="1">
        <v>0.02329745674282147</v>
      </c>
      <c r="E1073" s="1">
        <v>-0.02745099802186224</v>
      </c>
      <c r="F1073" s="1">
        <v>-0.003721026655458703</v>
      </c>
      <c r="G1073" s="1">
        <v>-0.01886790281633055</v>
      </c>
      <c r="H1073" s="1">
        <v>-0.01380402546578752</v>
      </c>
      <c r="I1073" s="1">
        <v>0</v>
      </c>
      <c r="J1073" s="1">
        <v>0</v>
      </c>
      <c r="K1073" s="1">
        <v>0</v>
      </c>
    </row>
    <row r="1074" spans="1:11">
      <c r="A1074" s="11">
        <v>44165</v>
      </c>
      <c r="B1074" s="1">
        <v>0</v>
      </c>
      <c r="C1074" s="1">
        <v>0</v>
      </c>
      <c r="D1074" s="1">
        <v>0</v>
      </c>
      <c r="E1074" s="1">
        <v>0</v>
      </c>
      <c r="F1074" s="1">
        <v>0</v>
      </c>
      <c r="G1074" s="1">
        <v>0</v>
      </c>
      <c r="H1074" s="1">
        <v>0</v>
      </c>
      <c r="I1074" s="1">
        <v>0.005575071795641318</v>
      </c>
      <c r="J1074" s="1">
        <v>-0.02981445101207136</v>
      </c>
      <c r="K1074" s="1">
        <v>-0.01718838365648068</v>
      </c>
    </row>
    <row r="1075" spans="1:11">
      <c r="A1075" s="11">
        <v>44165</v>
      </c>
      <c r="B1075" s="1">
        <v>0.01232006841696109</v>
      </c>
      <c r="C1075" s="1">
        <v>0.01570859873739239</v>
      </c>
      <c r="D1075" s="1">
        <v>-0.003502610907592629</v>
      </c>
      <c r="E1075" s="1">
        <v>0.01209681956011388</v>
      </c>
      <c r="F1075" s="1">
        <v>0.01111600196308671</v>
      </c>
      <c r="G1075" s="1">
        <v>0.005384618452105805</v>
      </c>
      <c r="H1075" s="1">
        <v>0.01347213094072952</v>
      </c>
      <c r="I1075" s="1">
        <v>0</v>
      </c>
      <c r="J1075" s="1">
        <v>0</v>
      </c>
      <c r="K1075" s="1">
        <v>0</v>
      </c>
    </row>
    <row r="1076" spans="1:11">
      <c r="A1076" s="11">
        <v>44166</v>
      </c>
      <c r="B1076" s="1">
        <v>0</v>
      </c>
      <c r="C1076" s="1">
        <v>0</v>
      </c>
      <c r="D1076" s="1">
        <v>0</v>
      </c>
      <c r="E1076" s="1">
        <v>0</v>
      </c>
      <c r="F1076" s="1">
        <v>0</v>
      </c>
      <c r="G1076" s="1">
        <v>0</v>
      </c>
      <c r="H1076" s="1">
        <v>0</v>
      </c>
      <c r="I1076" s="1">
        <v>0.002494822497103089</v>
      </c>
      <c r="J1076" s="1">
        <v>0.01752788795802962</v>
      </c>
      <c r="K1076" s="1">
        <v>0.01895462584264829</v>
      </c>
    </row>
    <row r="1077" spans="1:11">
      <c r="A1077" s="11">
        <v>44166</v>
      </c>
      <c r="B1077" s="1">
        <v>0.02263429293509134</v>
      </c>
      <c r="C1077" s="1">
        <v>0.009922803907129518</v>
      </c>
      <c r="D1077" s="1">
        <v>0.01581722231398253</v>
      </c>
      <c r="E1077" s="1">
        <v>-0.00298808042438925</v>
      </c>
      <c r="F1077" s="1">
        <v>-0.009088226846392655</v>
      </c>
      <c r="G1077" s="1">
        <v>-0.005355779622325918</v>
      </c>
      <c r="H1077" s="1">
        <v>0.000581447042356853</v>
      </c>
      <c r="I1077" s="1">
        <v>0</v>
      </c>
      <c r="J1077" s="1">
        <v>0</v>
      </c>
      <c r="K1077" s="1">
        <v>0</v>
      </c>
    </row>
    <row r="1078" spans="1:11">
      <c r="A1078" s="11">
        <v>44167</v>
      </c>
      <c r="B1078" s="1">
        <v>0</v>
      </c>
      <c r="C1078" s="1">
        <v>0</v>
      </c>
      <c r="D1078" s="1">
        <v>0</v>
      </c>
      <c r="E1078" s="1">
        <v>0</v>
      </c>
      <c r="F1078" s="1">
        <v>0</v>
      </c>
      <c r="G1078" s="1">
        <v>0</v>
      </c>
      <c r="H1078" s="1">
        <v>0</v>
      </c>
      <c r="I1078" s="1">
        <v>-0.003133748468464703</v>
      </c>
      <c r="J1078" s="1">
        <v>0.01364651248259441</v>
      </c>
      <c r="K1078" s="1">
        <v>-0.005849201343572807</v>
      </c>
    </row>
    <row r="1079" spans="1:11">
      <c r="A1079" s="11">
        <v>44167</v>
      </c>
      <c r="B1079" s="1">
        <v>-0.003447976572995226</v>
      </c>
      <c r="C1079" s="1">
        <v>0.004145216523517625</v>
      </c>
      <c r="D1079" s="1">
        <v>0.00346012090496739</v>
      </c>
      <c r="E1079" s="1">
        <v>-0.005993985184660211</v>
      </c>
      <c r="F1079" s="1">
        <v>0.02068037878801787</v>
      </c>
      <c r="G1079" s="1">
        <v>0.001538484755153391</v>
      </c>
      <c r="H1079" s="1">
        <v>0.006323333320672919</v>
      </c>
      <c r="I1079" s="1">
        <v>0</v>
      </c>
      <c r="J1079" s="1">
        <v>0</v>
      </c>
      <c r="K1079" s="1">
        <v>0</v>
      </c>
    </row>
    <row r="1080" spans="1:11">
      <c r="A1080" s="11">
        <v>44168</v>
      </c>
      <c r="B1080" s="1">
        <v>0</v>
      </c>
      <c r="C1080" s="1">
        <v>0</v>
      </c>
      <c r="D1080" s="1">
        <v>0</v>
      </c>
      <c r="E1080" s="1">
        <v>0</v>
      </c>
      <c r="F1080" s="1">
        <v>0</v>
      </c>
      <c r="G1080" s="1">
        <v>0</v>
      </c>
      <c r="H1080" s="1">
        <v>0</v>
      </c>
      <c r="I1080" s="1">
        <v>-0.00573290283882355</v>
      </c>
      <c r="J1080" s="1">
        <v>0.008386667608873521</v>
      </c>
      <c r="K1080" s="1">
        <v>0.001446756649565062</v>
      </c>
    </row>
    <row r="1081" spans="1:11">
      <c r="A1081" s="11">
        <v>44168</v>
      </c>
      <c r="B1081" s="1">
        <v>-0.0138392662135679</v>
      </c>
      <c r="C1081" s="1">
        <v>0.02125134132160222</v>
      </c>
      <c r="D1081" s="1">
        <v>-0.01206884048667578</v>
      </c>
      <c r="E1081" s="1">
        <v>-0.005025122569479179</v>
      </c>
      <c r="F1081" s="1">
        <v>0.0145222258663491</v>
      </c>
      <c r="G1081" s="1">
        <v>-0.007680607278558127</v>
      </c>
      <c r="H1081" s="1">
        <v>0.02522013928060396</v>
      </c>
      <c r="I1081" s="1">
        <v>0</v>
      </c>
      <c r="J1081" s="1">
        <v>0</v>
      </c>
      <c r="K1081" s="1">
        <v>0</v>
      </c>
    </row>
    <row r="1082" spans="1:11">
      <c r="A1082" s="11">
        <v>44169</v>
      </c>
      <c r="B1082" s="1">
        <v>0</v>
      </c>
      <c r="C1082" s="1">
        <v>0</v>
      </c>
      <c r="D1082" s="1">
        <v>0</v>
      </c>
      <c r="E1082" s="1">
        <v>0</v>
      </c>
      <c r="F1082" s="1">
        <v>0</v>
      </c>
      <c r="G1082" s="1">
        <v>0</v>
      </c>
      <c r="H1082" s="1">
        <v>0</v>
      </c>
      <c r="I1082" s="1">
        <v>0.003440909388195301</v>
      </c>
      <c r="J1082" s="1">
        <v>0.01313203756030146</v>
      </c>
      <c r="K1082" s="1">
        <v>0.005104519332383539</v>
      </c>
    </row>
    <row r="1083" spans="1:11">
      <c r="A1083" s="11">
        <v>44171</v>
      </c>
      <c r="B1083" s="1">
        <v>-0.003395223003365699</v>
      </c>
      <c r="C1083" s="1">
        <v>0.01141509577566047</v>
      </c>
      <c r="D1083" s="1">
        <v>-0.0017452640024197</v>
      </c>
      <c r="E1083" s="1">
        <v>-0.03030301176521999</v>
      </c>
      <c r="F1083" s="1">
        <v>-0.01251424975636761</v>
      </c>
      <c r="G1083" s="1">
        <v>-0.0108359204981896</v>
      </c>
      <c r="H1083" s="1">
        <v>0.01075784988312978</v>
      </c>
      <c r="I1083" s="1">
        <v>0</v>
      </c>
      <c r="J1083" s="1">
        <v>0</v>
      </c>
      <c r="K1083" s="1">
        <v>0</v>
      </c>
    </row>
    <row r="1084" spans="1:11">
      <c r="A1084" s="11">
        <v>44172</v>
      </c>
      <c r="B1084" s="1">
        <v>0</v>
      </c>
      <c r="C1084" s="1">
        <v>0</v>
      </c>
      <c r="D1084" s="1">
        <v>0</v>
      </c>
      <c r="E1084" s="1">
        <v>0</v>
      </c>
      <c r="F1084" s="1">
        <v>0</v>
      </c>
      <c r="G1084" s="1">
        <v>0</v>
      </c>
      <c r="H1084" s="1">
        <v>0</v>
      </c>
      <c r="I1084" s="1">
        <v>-0.006672711740029924</v>
      </c>
      <c r="J1084" s="1">
        <v>-0.02419535591261046</v>
      </c>
      <c r="K1084" s="1">
        <v>-0.009102934877431412</v>
      </c>
    </row>
    <row r="1085" spans="1:11">
      <c r="A1085" s="11">
        <v>44172</v>
      </c>
      <c r="B1085" s="1">
        <v>-0.01544404081467265</v>
      </c>
      <c r="C1085" s="1">
        <v>0.006512801122698697</v>
      </c>
      <c r="D1085" s="1">
        <v>0</v>
      </c>
      <c r="E1085" s="1">
        <v>0.003124943954417647</v>
      </c>
      <c r="F1085" s="1">
        <v>0.01817022060632523</v>
      </c>
      <c r="G1085" s="1">
        <v>0.005477391503051932</v>
      </c>
      <c r="H1085" s="1">
        <v>0.02074600486090183</v>
      </c>
      <c r="I1085" s="1">
        <v>0</v>
      </c>
      <c r="J1085" s="1">
        <v>0</v>
      </c>
      <c r="K1085" s="1">
        <v>0</v>
      </c>
    </row>
    <row r="1086" spans="1:11">
      <c r="A1086" s="11">
        <v>44173</v>
      </c>
      <c r="B1086" s="1">
        <v>0</v>
      </c>
      <c r="C1086" s="1">
        <v>0</v>
      </c>
      <c r="D1086" s="1">
        <v>0</v>
      </c>
      <c r="E1086" s="1">
        <v>0</v>
      </c>
      <c r="F1086" s="1">
        <v>0</v>
      </c>
      <c r="G1086" s="1">
        <v>0</v>
      </c>
      <c r="H1086" s="1">
        <v>0</v>
      </c>
      <c r="I1086" s="1">
        <v>-0.003545486066915626</v>
      </c>
      <c r="J1086" s="1">
        <v>0.001549837830661316</v>
      </c>
      <c r="K1086" s="1">
        <v>0.01972712064634075</v>
      </c>
    </row>
    <row r="1087" spans="1:11">
      <c r="A1087" s="11">
        <v>44173</v>
      </c>
      <c r="B1087" s="1">
        <v>-0.03621686738946894</v>
      </c>
      <c r="C1087" s="1">
        <v>-0.008382319145103789</v>
      </c>
      <c r="D1087" s="1">
        <v>0.01923075272404429</v>
      </c>
      <c r="E1087" s="1">
        <v>0.001038492876319852</v>
      </c>
      <c r="F1087" s="1">
        <v>-0.02492184832331057</v>
      </c>
      <c r="G1087" s="1">
        <v>-0.009338583390966937</v>
      </c>
      <c r="H1087" s="1">
        <v>-0.005405389393173032</v>
      </c>
      <c r="I1087" s="1">
        <v>0</v>
      </c>
      <c r="J1087" s="1">
        <v>0</v>
      </c>
      <c r="K1087" s="1">
        <v>0</v>
      </c>
    </row>
    <row r="1088" spans="1:11">
      <c r="A1088" s="11">
        <v>44174</v>
      </c>
      <c r="B1088" s="1">
        <v>0</v>
      </c>
      <c r="C1088" s="1">
        <v>0</v>
      </c>
      <c r="D1088" s="1">
        <v>0</v>
      </c>
      <c r="E1088" s="1">
        <v>0</v>
      </c>
      <c r="F1088" s="1">
        <v>0</v>
      </c>
      <c r="G1088" s="1">
        <v>0</v>
      </c>
      <c r="H1088" s="1">
        <v>0</v>
      </c>
      <c r="I1088" s="1">
        <v>-0.004494389611060745</v>
      </c>
      <c r="J1088" s="1">
        <v>-0.002652602421028494</v>
      </c>
      <c r="K1088" s="1">
        <v>-0.002465452289871495</v>
      </c>
    </row>
    <row r="1089" spans="1:11">
      <c r="A1089" s="11">
        <v>44174</v>
      </c>
      <c r="B1089" s="1">
        <v>0.01842996992297241</v>
      </c>
      <c r="C1089" s="1">
        <v>-0.007600504712950928</v>
      </c>
      <c r="D1089" s="1">
        <v>-0.005145844304734193</v>
      </c>
      <c r="E1089" s="1">
        <v>-0.002074741305777561</v>
      </c>
      <c r="F1089" s="1">
        <v>0.02448048894774812</v>
      </c>
      <c r="G1089" s="1">
        <v>0.0102120926405731</v>
      </c>
      <c r="H1089" s="1">
        <v>-0.003858738988521071</v>
      </c>
      <c r="I1089" s="1">
        <v>0</v>
      </c>
      <c r="J1089" s="1">
        <v>0</v>
      </c>
      <c r="K1089" s="1">
        <v>0</v>
      </c>
    </row>
    <row r="1090" spans="1:11">
      <c r="A1090" s="11">
        <v>44175</v>
      </c>
      <c r="B1090" s="1">
        <v>0</v>
      </c>
      <c r="C1090" s="1">
        <v>0</v>
      </c>
      <c r="D1090" s="1">
        <v>0</v>
      </c>
      <c r="E1090" s="1">
        <v>0</v>
      </c>
      <c r="F1090" s="1">
        <v>0</v>
      </c>
      <c r="G1090" s="1">
        <v>0</v>
      </c>
      <c r="H1090" s="1">
        <v>0</v>
      </c>
      <c r="I1090" s="1">
        <v>0.001881104519326104</v>
      </c>
      <c r="J1090" s="1">
        <v>0.005097323260169428</v>
      </c>
      <c r="K1090" s="1">
        <v>0.002186469690646176</v>
      </c>
    </row>
    <row r="1091" spans="1:11">
      <c r="A1091" s="11">
        <v>44175</v>
      </c>
      <c r="B1091" s="1">
        <v>-0.01292595679675157</v>
      </c>
      <c r="C1091" s="1">
        <v>-0.0005605676647599811</v>
      </c>
      <c r="D1091" s="1">
        <v>0.006896591130658658</v>
      </c>
      <c r="E1091" s="1">
        <v>0.004158019677138025</v>
      </c>
      <c r="F1091" s="1">
        <v>0.01186247882929825</v>
      </c>
      <c r="G1091" s="1">
        <v>-0.004665542581750892</v>
      </c>
      <c r="H1091" s="1">
        <v>-0.007038019425376629</v>
      </c>
      <c r="I1091" s="1">
        <v>0</v>
      </c>
      <c r="J1091" s="1">
        <v>0</v>
      </c>
      <c r="K1091" s="1">
        <v>0</v>
      </c>
    </row>
    <row r="1092" spans="1:11">
      <c r="A1092" s="11">
        <v>44176</v>
      </c>
      <c r="B1092" s="1">
        <v>0</v>
      </c>
      <c r="C1092" s="1">
        <v>0</v>
      </c>
      <c r="D1092" s="1">
        <v>0</v>
      </c>
      <c r="E1092" s="1">
        <v>0</v>
      </c>
      <c r="F1092" s="1">
        <v>0</v>
      </c>
      <c r="G1092" s="1">
        <v>0</v>
      </c>
      <c r="H1092" s="1">
        <v>0</v>
      </c>
      <c r="I1092" s="1">
        <v>0.004693894720354752</v>
      </c>
      <c r="J1092" s="1">
        <v>-0.01124569094106498</v>
      </c>
      <c r="K1092" s="1">
        <v>-0.009391004335347786</v>
      </c>
    </row>
    <row r="1093" spans="1:11">
      <c r="A1093" s="11">
        <v>44178</v>
      </c>
      <c r="B1093" s="1">
        <v>0.005238109179305894</v>
      </c>
      <c r="C1093" s="1">
        <v>0.02104524047234313</v>
      </c>
      <c r="D1093" s="1">
        <v>0.008561674906465422</v>
      </c>
      <c r="E1093" s="1">
        <v>0.007246426136573225</v>
      </c>
      <c r="F1093" s="1">
        <v>0.03497331777575474</v>
      </c>
      <c r="G1093" s="1">
        <v>0.01406239453005576</v>
      </c>
      <c r="H1093" s="1">
        <v>0.004945033550061151</v>
      </c>
      <c r="I1093" s="1">
        <v>0</v>
      </c>
      <c r="J1093" s="1">
        <v>0</v>
      </c>
      <c r="K1093" s="1">
        <v>0</v>
      </c>
    </row>
    <row r="1094" spans="1:11">
      <c r="A1094" s="11">
        <v>44179</v>
      </c>
      <c r="B1094" s="1">
        <v>0</v>
      </c>
      <c r="C1094" s="1">
        <v>0</v>
      </c>
      <c r="D1094" s="1">
        <v>0</v>
      </c>
      <c r="E1094" s="1">
        <v>0</v>
      </c>
      <c r="F1094" s="1">
        <v>0</v>
      </c>
      <c r="G1094" s="1">
        <v>0</v>
      </c>
      <c r="H1094" s="1">
        <v>0</v>
      </c>
      <c r="I1094" s="1">
        <v>-0.002149095112641941</v>
      </c>
      <c r="J1094" s="1">
        <v>-0.01427297143458273</v>
      </c>
      <c r="K1094" s="1">
        <v>0.004213355770685601</v>
      </c>
    </row>
    <row r="1095" spans="1:11">
      <c r="A1095" s="11">
        <v>44179</v>
      </c>
      <c r="B1095" s="1">
        <v>0.01527714948115055</v>
      </c>
      <c r="C1095" s="1">
        <v>-0.008603363895353544</v>
      </c>
      <c r="D1095" s="1">
        <v>-0.003395570170914297</v>
      </c>
      <c r="E1095" s="1">
        <v>-0.01541631721330772</v>
      </c>
      <c r="F1095" s="1">
        <v>0.02678322149914014</v>
      </c>
      <c r="G1095" s="1">
        <v>0.006163421833066618</v>
      </c>
      <c r="H1095" s="1">
        <v>-0.007102261023073986</v>
      </c>
      <c r="I1095" s="1">
        <v>0</v>
      </c>
      <c r="J1095" s="1">
        <v>0</v>
      </c>
      <c r="K1095" s="1">
        <v>0</v>
      </c>
    </row>
    <row r="1096" spans="1:11">
      <c r="A1096" s="11">
        <v>44180</v>
      </c>
      <c r="B1096" s="1">
        <v>0</v>
      </c>
      <c r="C1096" s="1">
        <v>0</v>
      </c>
      <c r="D1096" s="1">
        <v>0</v>
      </c>
      <c r="E1096" s="1">
        <v>0</v>
      </c>
      <c r="F1096" s="1">
        <v>0</v>
      </c>
      <c r="G1096" s="1">
        <v>0</v>
      </c>
      <c r="H1096" s="1">
        <v>0</v>
      </c>
      <c r="I1096" s="1">
        <v>0.006180346293216621</v>
      </c>
      <c r="J1096" s="1">
        <v>0.0151583931242667</v>
      </c>
      <c r="K1096" s="1">
        <v>0.01001230055421076</v>
      </c>
    </row>
    <row r="1097" spans="1:11">
      <c r="A1097" s="11">
        <v>44180</v>
      </c>
      <c r="B1097" s="1">
        <v>0.02764481453021417</v>
      </c>
      <c r="C1097" s="1">
        <v>0.0130354056312536</v>
      </c>
      <c r="D1097" s="1">
        <v>0.006814209002021565</v>
      </c>
      <c r="E1097" s="1">
        <v>-0.00313155832302725</v>
      </c>
      <c r="F1097" s="1">
        <v>-0.002566145758589711</v>
      </c>
      <c r="G1097" s="1">
        <v>-0.0007657083455983038</v>
      </c>
      <c r="H1097" s="1">
        <v>0.01321035718339525</v>
      </c>
      <c r="I1097" s="1">
        <v>0</v>
      </c>
      <c r="J1097" s="1">
        <v>0</v>
      </c>
      <c r="K1097" s="1">
        <v>0</v>
      </c>
    </row>
    <row r="1098" spans="1:11">
      <c r="A1098" s="11">
        <v>44181</v>
      </c>
      <c r="B1098" s="1">
        <v>0</v>
      </c>
      <c r="C1098" s="1">
        <v>0</v>
      </c>
      <c r="D1098" s="1">
        <v>0</v>
      </c>
      <c r="E1098" s="1">
        <v>0</v>
      </c>
      <c r="F1098" s="1">
        <v>0</v>
      </c>
      <c r="G1098" s="1">
        <v>0</v>
      </c>
      <c r="H1098" s="1">
        <v>0</v>
      </c>
      <c r="I1098" s="1">
        <v>-0.001023803672529966</v>
      </c>
      <c r="J1098" s="1">
        <v>-0.004234498306902701</v>
      </c>
      <c r="K1098" s="1">
        <v>0.00472038413203002</v>
      </c>
    </row>
    <row r="1099" spans="1:11">
      <c r="A1099" s="11">
        <v>44181</v>
      </c>
      <c r="B1099" s="1">
        <v>0.01782067179318636</v>
      </c>
      <c r="C1099" s="1">
        <v>0.01268554084644258</v>
      </c>
      <c r="D1099" s="1">
        <v>-0.006768089823420254</v>
      </c>
      <c r="E1099" s="1">
        <v>0.01989538585807482</v>
      </c>
      <c r="F1099" s="1">
        <v>0.01188236294420064</v>
      </c>
      <c r="G1099" s="1">
        <v>-0.0007662951041547128</v>
      </c>
      <c r="H1099" s="1">
        <v>0.01386407296445857</v>
      </c>
      <c r="I1099" s="1">
        <v>0</v>
      </c>
      <c r="J1099" s="1">
        <v>0</v>
      </c>
      <c r="K1099" s="1">
        <v>0</v>
      </c>
    </row>
    <row r="1100" spans="1:11">
      <c r="A1100" s="11">
        <v>44182</v>
      </c>
      <c r="B1100" s="1">
        <v>0</v>
      </c>
      <c r="C1100" s="1">
        <v>0</v>
      </c>
      <c r="D1100" s="1">
        <v>0</v>
      </c>
      <c r="E1100" s="1">
        <v>0</v>
      </c>
      <c r="F1100" s="1">
        <v>0</v>
      </c>
      <c r="G1100" s="1">
        <v>0</v>
      </c>
      <c r="H1100" s="1">
        <v>0</v>
      </c>
      <c r="I1100" s="1">
        <v>0.01341534007097489</v>
      </c>
      <c r="J1100" s="1">
        <v>0.002909580867928474</v>
      </c>
      <c r="K1100" s="1">
        <v>0.001315630080389596</v>
      </c>
    </row>
    <row r="1101" spans="1:11">
      <c r="A1101" s="11">
        <v>44182</v>
      </c>
      <c r="B1101" s="1">
        <v>-0.004126257991549642</v>
      </c>
      <c r="C1101" s="1">
        <v>-0.003419702423049342</v>
      </c>
      <c r="D1101" s="1">
        <v>0.006814209002021565</v>
      </c>
      <c r="E1101" s="1">
        <v>0.009240258262482426</v>
      </c>
      <c r="F1101" s="1">
        <v>-0.009016784222136476</v>
      </c>
      <c r="G1101" s="1">
        <v>0</v>
      </c>
      <c r="H1101" s="1">
        <v>-0.01099429785091333</v>
      </c>
      <c r="I1101" s="1">
        <v>0</v>
      </c>
      <c r="J1101" s="1">
        <v>0</v>
      </c>
      <c r="K1101" s="1">
        <v>0</v>
      </c>
    </row>
    <row r="1102" spans="1:11">
      <c r="A1102" s="11">
        <v>44183</v>
      </c>
      <c r="B1102" s="1">
        <v>0</v>
      </c>
      <c r="C1102" s="1">
        <v>0</v>
      </c>
      <c r="D1102" s="1">
        <v>0</v>
      </c>
      <c r="E1102" s="1">
        <v>0</v>
      </c>
      <c r="F1102" s="1">
        <v>0</v>
      </c>
      <c r="G1102" s="1">
        <v>0</v>
      </c>
      <c r="H1102" s="1">
        <v>0</v>
      </c>
      <c r="I1102" s="1">
        <v>0.001746668741469559</v>
      </c>
      <c r="J1102" s="1">
        <v>-0.02053114981255111</v>
      </c>
      <c r="K1102" s="1">
        <v>0.007883033817849716</v>
      </c>
    </row>
    <row r="1103" spans="1:11">
      <c r="A1103" s="11">
        <v>44185</v>
      </c>
      <c r="B1103" s="1">
        <v>-0.005487094124228431</v>
      </c>
      <c r="C1103" s="1">
        <v>0.01824042749335142</v>
      </c>
      <c r="D1103" s="1">
        <v>-0.01522835786921373</v>
      </c>
      <c r="E1103" s="1">
        <v>-0.02238050618753251</v>
      </c>
      <c r="F1103" s="1">
        <v>0.0474250540517025</v>
      </c>
      <c r="G1103" s="1">
        <v>-0.01150300758666722</v>
      </c>
      <c r="H1103" s="1">
        <v>-0.00135499269443462</v>
      </c>
      <c r="I1103" s="1">
        <v>0</v>
      </c>
      <c r="J1103" s="1">
        <v>0</v>
      </c>
      <c r="K1103" s="1">
        <v>0</v>
      </c>
    </row>
    <row r="1104" spans="1:11">
      <c r="A1104" s="11">
        <v>44186</v>
      </c>
      <c r="B1104" s="1">
        <v>0</v>
      </c>
      <c r="C1104" s="1">
        <v>0</v>
      </c>
      <c r="D1104" s="1">
        <v>0</v>
      </c>
      <c r="E1104" s="1">
        <v>0</v>
      </c>
      <c r="F1104" s="1">
        <v>0</v>
      </c>
      <c r="G1104" s="1">
        <v>0</v>
      </c>
      <c r="H1104" s="1">
        <v>0</v>
      </c>
      <c r="I1104" s="1">
        <v>-0.008075679319818563</v>
      </c>
      <c r="J1104" s="1">
        <v>-0.006835211062363511</v>
      </c>
      <c r="K1104" s="1">
        <v>-0.01145267040702891</v>
      </c>
    </row>
    <row r="1105" spans="1:11">
      <c r="A1105" s="11">
        <v>44186</v>
      </c>
      <c r="B1105" s="1">
        <v>0.01058444288514671</v>
      </c>
      <c r="C1105" s="1">
        <v>0.001667116128810209</v>
      </c>
      <c r="D1105" s="1">
        <v>0</v>
      </c>
      <c r="E1105" s="1">
        <v>-0.006243564559492931</v>
      </c>
      <c r="F1105" s="1">
        <v>-0.0214393597015301</v>
      </c>
      <c r="G1105" s="1">
        <v>-0.02249808394312403</v>
      </c>
      <c r="H1105" s="1">
        <v>0.02089548425056442</v>
      </c>
      <c r="I1105" s="1">
        <v>0</v>
      </c>
      <c r="J1105" s="1">
        <v>0</v>
      </c>
      <c r="K1105" s="1">
        <v>0</v>
      </c>
    </row>
    <row r="1106" spans="1:11">
      <c r="A1106" s="11">
        <v>44187</v>
      </c>
      <c r="B1106" s="1">
        <v>0</v>
      </c>
      <c r="C1106" s="1">
        <v>0</v>
      </c>
      <c r="D1106" s="1">
        <v>0</v>
      </c>
      <c r="E1106" s="1">
        <v>0</v>
      </c>
      <c r="F1106" s="1">
        <v>0</v>
      </c>
      <c r="G1106" s="1">
        <v>0</v>
      </c>
      <c r="H1106" s="1">
        <v>0</v>
      </c>
      <c r="I1106" s="1">
        <v>0.001757891325395722</v>
      </c>
      <c r="J1106" s="1">
        <v>-0.01284710956271529</v>
      </c>
      <c r="K1106" s="1">
        <v>0.0001884972418728648</v>
      </c>
    </row>
    <row r="1107" spans="1:11">
      <c r="A1107" s="11">
        <v>44187</v>
      </c>
      <c r="B1107" s="1">
        <v>0.02506957228291107</v>
      </c>
      <c r="C1107" s="1">
        <v>-0.0144839367005134</v>
      </c>
      <c r="D1107" s="1">
        <v>0.01374571195636998</v>
      </c>
      <c r="E1107" s="1">
        <v>-0.007329712114064746</v>
      </c>
      <c r="F1107" s="1">
        <v>0.002064471840288462</v>
      </c>
      <c r="G1107" s="1">
        <v>-0.01904766437826433</v>
      </c>
      <c r="H1107" s="1">
        <v>-0.02091971444283214</v>
      </c>
      <c r="I1107" s="1">
        <v>0</v>
      </c>
      <c r="J1107" s="1">
        <v>0</v>
      </c>
      <c r="K1107" s="1">
        <v>0</v>
      </c>
    </row>
    <row r="1108" spans="1:11">
      <c r="A1108" s="11">
        <v>44188</v>
      </c>
      <c r="B1108" s="1">
        <v>0</v>
      </c>
      <c r="C1108" s="1">
        <v>0</v>
      </c>
      <c r="D1108" s="1">
        <v>0</v>
      </c>
      <c r="E1108" s="1">
        <v>0</v>
      </c>
      <c r="F1108" s="1">
        <v>0</v>
      </c>
      <c r="G1108" s="1">
        <v>0</v>
      </c>
      <c r="H1108" s="1">
        <v>0</v>
      </c>
      <c r="I1108" s="1">
        <v>-0.007665322364881155</v>
      </c>
      <c r="J1108" s="1">
        <v>0.01161988608532605</v>
      </c>
      <c r="K1108" s="1">
        <v>-0.001883563473891403</v>
      </c>
    </row>
    <row r="1109" spans="1:11">
      <c r="A1109" s="11">
        <v>44188</v>
      </c>
      <c r="B1109" s="1">
        <v>0.009673913584701932</v>
      </c>
      <c r="C1109" s="1">
        <v>-0.01067232463671142</v>
      </c>
      <c r="D1109" s="1">
        <v>0.006779629987151425</v>
      </c>
      <c r="E1109" s="1">
        <v>0.0021095754464584</v>
      </c>
      <c r="F1109" s="1">
        <v>0.002935805478412101</v>
      </c>
      <c r="G1109" s="1">
        <v>-0.02427180074581503</v>
      </c>
      <c r="H1109" s="1">
        <v>-0.00614129122257534</v>
      </c>
      <c r="I1109" s="1">
        <v>0</v>
      </c>
      <c r="J1109" s="1">
        <v>0</v>
      </c>
      <c r="K1109" s="1">
        <v>0</v>
      </c>
    </row>
    <row r="1110" spans="1:11">
      <c r="A1110" s="11">
        <v>44189</v>
      </c>
      <c r="B1110" s="1">
        <v>0</v>
      </c>
      <c r="C1110" s="1">
        <v>0</v>
      </c>
      <c r="D1110" s="1">
        <v>0</v>
      </c>
      <c r="E1110" s="1">
        <v>0</v>
      </c>
      <c r="F1110" s="1">
        <v>0</v>
      </c>
      <c r="G1110" s="1">
        <v>0</v>
      </c>
      <c r="H1110" s="1">
        <v>0</v>
      </c>
      <c r="I1110" s="1">
        <v>0.008375985131023</v>
      </c>
      <c r="J1110" s="1">
        <v>0.007121564630081512</v>
      </c>
      <c r="K1110" s="1">
        <v>0.01132195381937406</v>
      </c>
    </row>
    <row r="1111" spans="1:11">
      <c r="A1111" s="11">
        <v>44189</v>
      </c>
      <c r="B1111" s="1">
        <v>0.007428127613668067</v>
      </c>
      <c r="C1111" s="1">
        <v>0.002179285492535765</v>
      </c>
      <c r="D1111" s="1">
        <v>0</v>
      </c>
      <c r="E1111" s="1">
        <v>0</v>
      </c>
      <c r="F1111" s="1">
        <v>0.03350878542027824</v>
      </c>
      <c r="G1111" s="1">
        <v>0.01077934592664187</v>
      </c>
      <c r="H1111" s="1">
        <v>-0.0001857010971743067</v>
      </c>
      <c r="I1111" s="1">
        <v>0</v>
      </c>
      <c r="J1111" s="1">
        <v>0</v>
      </c>
      <c r="K1111" s="1">
        <v>0</v>
      </c>
    </row>
    <row r="1112" spans="1:11">
      <c r="A1112" s="11">
        <v>44192</v>
      </c>
      <c r="B1112" s="1">
        <v>0.02372311778898895</v>
      </c>
      <c r="C1112" s="1">
        <v>0.03635114311663834</v>
      </c>
      <c r="D1112" s="1">
        <v>0.005050482090533048</v>
      </c>
      <c r="E1112" s="1">
        <v>-0.01368423947769715</v>
      </c>
      <c r="F1112" s="1">
        <v>-0.007701848642594711</v>
      </c>
      <c r="G1112" s="1">
        <v>-0.004101618199617407</v>
      </c>
      <c r="H1112" s="1">
        <v>0.02349728747091295</v>
      </c>
      <c r="I1112" s="1">
        <v>0</v>
      </c>
      <c r="J1112" s="1">
        <v>0</v>
      </c>
      <c r="K1112" s="1">
        <v>0</v>
      </c>
    </row>
    <row r="1113" spans="1:11">
      <c r="A1113" s="11">
        <v>44193</v>
      </c>
      <c r="B1113" s="1">
        <v>0</v>
      </c>
      <c r="C1113" s="1">
        <v>0</v>
      </c>
      <c r="D1113" s="1">
        <v>0</v>
      </c>
      <c r="E1113" s="1">
        <v>0</v>
      </c>
      <c r="F1113" s="1">
        <v>0</v>
      </c>
      <c r="G1113" s="1">
        <v>0</v>
      </c>
      <c r="H1113" s="1">
        <v>0</v>
      </c>
      <c r="I1113" s="1">
        <v>-0.005168396375950124</v>
      </c>
      <c r="J1113" s="1">
        <v>0.001824692541307682</v>
      </c>
      <c r="K1113" s="1">
        <v>0.002612134326918092</v>
      </c>
    </row>
    <row r="1114" spans="1:11">
      <c r="A1114" s="11">
        <v>44193</v>
      </c>
      <c r="B1114" s="1">
        <v>-0.00636753093604292</v>
      </c>
      <c r="C1114" s="1">
        <v>-0.01731079829958793</v>
      </c>
      <c r="D1114" s="1">
        <v>-0.01340027439557823</v>
      </c>
      <c r="E1114" s="1">
        <v>0.005336176536391068</v>
      </c>
      <c r="F1114" s="1">
        <v>0.005508266829110209</v>
      </c>
      <c r="G1114" s="1">
        <v>0.000823651913665735</v>
      </c>
      <c r="H1114" s="1">
        <v>-0.00320344743982881</v>
      </c>
      <c r="I1114" s="1">
        <v>0</v>
      </c>
      <c r="J1114" s="1">
        <v>0</v>
      </c>
      <c r="K1114" s="1">
        <v>0</v>
      </c>
    </row>
    <row r="1115" spans="1:11">
      <c r="A1115" s="11">
        <v>44194</v>
      </c>
      <c r="B1115" s="1">
        <v>0</v>
      </c>
      <c r="C1115" s="1">
        <v>0</v>
      </c>
      <c r="D1115" s="1">
        <v>0</v>
      </c>
      <c r="E1115" s="1">
        <v>0</v>
      </c>
      <c r="F1115" s="1">
        <v>0</v>
      </c>
      <c r="G1115" s="1">
        <v>0</v>
      </c>
      <c r="H1115" s="1">
        <v>0</v>
      </c>
      <c r="I1115" s="1">
        <v>0.005009695128258107</v>
      </c>
      <c r="J1115" s="1">
        <v>-0.003870613614003204</v>
      </c>
      <c r="K1115" s="1">
        <v>0.0004652452640507843</v>
      </c>
    </row>
    <row r="1116" spans="1:11">
      <c r="A1116" s="11">
        <v>44194</v>
      </c>
      <c r="B1116" s="1">
        <v>0.008299269461660153</v>
      </c>
      <c r="C1116" s="1">
        <v>0.02092536554674673</v>
      </c>
      <c r="D1116" s="1">
        <v>0.04584033623660755</v>
      </c>
      <c r="E1116" s="1">
        <v>0.02760100038299651</v>
      </c>
      <c r="F1116" s="1">
        <v>0.04098600711135036</v>
      </c>
      <c r="G1116" s="1">
        <v>0.005761404114067226</v>
      </c>
      <c r="H1116" s="1">
        <v>0.03535083388925941</v>
      </c>
      <c r="I1116" s="1">
        <v>0</v>
      </c>
      <c r="J1116" s="1">
        <v>0</v>
      </c>
      <c r="K1116" s="1">
        <v>0</v>
      </c>
    </row>
    <row r="1117" spans="1:11">
      <c r="A1117" s="11">
        <v>44195</v>
      </c>
      <c r="B1117" s="1">
        <v>0</v>
      </c>
      <c r="C1117" s="1">
        <v>0</v>
      </c>
      <c r="D1117" s="1">
        <v>0</v>
      </c>
      <c r="E1117" s="1">
        <v>0</v>
      </c>
      <c r="F1117" s="1">
        <v>0</v>
      </c>
      <c r="G1117" s="1">
        <v>0</v>
      </c>
      <c r="H1117" s="1">
        <v>0</v>
      </c>
      <c r="I1117" s="1">
        <v>0.001015486990823433</v>
      </c>
      <c r="J1117" s="1">
        <v>0.005942769502842449</v>
      </c>
      <c r="K1117" s="1">
        <v>0.005859394018862929</v>
      </c>
    </row>
    <row r="1118" spans="1:11">
      <c r="A1118" s="11">
        <v>44195</v>
      </c>
      <c r="B1118" s="1">
        <v>0.02563035075103515</v>
      </c>
      <c r="C1118" s="1">
        <v>0.01732425786520464</v>
      </c>
      <c r="D1118" s="1">
        <v>-0.01785712862430267</v>
      </c>
      <c r="E1118" s="1">
        <v>0.005165285839862754</v>
      </c>
      <c r="F1118" s="1">
        <v>0.01899245527674109</v>
      </c>
      <c r="G1118" s="1">
        <v>0.0188214713952215</v>
      </c>
      <c r="H1118" s="1">
        <v>0.03362648582540007</v>
      </c>
      <c r="I1118" s="1">
        <v>0</v>
      </c>
      <c r="J1118" s="1">
        <v>0</v>
      </c>
      <c r="K1118" s="1">
        <v>0</v>
      </c>
    </row>
    <row r="1119" spans="1:11">
      <c r="A1119" s="11">
        <v>44196</v>
      </c>
      <c r="B1119" s="1">
        <v>0</v>
      </c>
      <c r="C1119" s="1">
        <v>0</v>
      </c>
      <c r="D1119" s="1">
        <v>0</v>
      </c>
      <c r="E1119" s="1">
        <v>0</v>
      </c>
      <c r="F1119" s="1">
        <v>0</v>
      </c>
      <c r="G1119" s="1">
        <v>0</v>
      </c>
      <c r="H1119" s="1">
        <v>0</v>
      </c>
      <c r="I1119" s="1">
        <v>0.009682781064947577</v>
      </c>
      <c r="J1119" s="1">
        <v>0.01045231641401267</v>
      </c>
      <c r="K1119" s="1">
        <v>0.01645854753630216</v>
      </c>
    </row>
    <row r="1120" spans="1:11">
      <c r="A1120" s="11">
        <v>44199</v>
      </c>
      <c r="B1120" s="1">
        <v>0.005790275824300251</v>
      </c>
      <c r="C1120" s="1">
        <v>0.02124374965495468</v>
      </c>
      <c r="D1120" s="1">
        <v>0.01487603328141351</v>
      </c>
      <c r="E1120" s="1">
        <v>-0.005138742764626003</v>
      </c>
      <c r="F1120" s="1">
        <v>0.01849765033174511</v>
      </c>
      <c r="G1120" s="1">
        <v>-0.004016043599819885</v>
      </c>
      <c r="H1120" s="1">
        <v>-0.0005005052740688631</v>
      </c>
      <c r="I1120" s="1">
        <v>0</v>
      </c>
      <c r="J1120" s="1">
        <v>0</v>
      </c>
      <c r="K1120" s="1">
        <v>0</v>
      </c>
    </row>
    <row r="1121" spans="1:11">
      <c r="A1121" s="11">
        <v>44200</v>
      </c>
      <c r="B1121" s="1">
        <v>0</v>
      </c>
      <c r="C1121" s="1">
        <v>0</v>
      </c>
      <c r="D1121" s="1">
        <v>0</v>
      </c>
      <c r="E1121" s="1">
        <v>0</v>
      </c>
      <c r="F1121" s="1">
        <v>0</v>
      </c>
      <c r="G1121" s="1">
        <v>0</v>
      </c>
      <c r="H1121" s="1">
        <v>0</v>
      </c>
      <c r="I1121" s="1">
        <v>-0.003470684147549141</v>
      </c>
      <c r="J1121" s="1">
        <v>-0.02878336134441728</v>
      </c>
      <c r="K1121" s="1">
        <v>-0.01682878855493186</v>
      </c>
    </row>
    <row r="1122" spans="1:11">
      <c r="A1122" s="11">
        <v>44200</v>
      </c>
      <c r="B1122" s="1">
        <v>0.02555298262884853</v>
      </c>
      <c r="C1122" s="1">
        <v>0.07357827619909063</v>
      </c>
      <c r="D1122" s="1">
        <v>0.001628723751472938</v>
      </c>
      <c r="E1122" s="1">
        <v>0.004132067790187044</v>
      </c>
      <c r="F1122" s="1">
        <v>0.004932202069653835</v>
      </c>
      <c r="G1122" s="1">
        <v>0.01290333951283462</v>
      </c>
      <c r="H1122" s="1">
        <v>0.03127182894093461</v>
      </c>
      <c r="I1122" s="1">
        <v>0</v>
      </c>
      <c r="J1122" s="1">
        <v>0</v>
      </c>
      <c r="K1122" s="1">
        <v>0</v>
      </c>
    </row>
    <row r="1123" spans="1:11">
      <c r="A1123" s="11">
        <v>44201</v>
      </c>
      <c r="B1123" s="1">
        <v>0</v>
      </c>
      <c r="C1123" s="1">
        <v>0</v>
      </c>
      <c r="D1123" s="1">
        <v>0</v>
      </c>
      <c r="E1123" s="1">
        <v>0</v>
      </c>
      <c r="F1123" s="1">
        <v>0</v>
      </c>
      <c r="G1123" s="1">
        <v>0</v>
      </c>
      <c r="H1123" s="1">
        <v>0</v>
      </c>
      <c r="I1123" s="1">
        <v>0.01237286496276147</v>
      </c>
      <c r="J1123" s="1">
        <v>0.001620519003685095</v>
      </c>
      <c r="K1123" s="1">
        <v>-0.007864530009809245</v>
      </c>
    </row>
    <row r="1124" spans="1:11">
      <c r="A1124" s="11">
        <v>44201</v>
      </c>
      <c r="B1124" s="1">
        <v>-0.005712118413156553</v>
      </c>
      <c r="C1124" s="1">
        <v>0.02600157299670736</v>
      </c>
      <c r="D1124" s="1">
        <v>-0.001626075323970966</v>
      </c>
      <c r="E1124" s="1">
        <v>0.0637861188530835</v>
      </c>
      <c r="F1124" s="1">
        <v>0.03160410464325003</v>
      </c>
      <c r="G1124" s="1">
        <v>0.009554122085646322</v>
      </c>
      <c r="H1124" s="1">
        <v>0.0196898549243385</v>
      </c>
      <c r="I1124" s="1">
        <v>0</v>
      </c>
      <c r="J1124" s="1">
        <v>0</v>
      </c>
      <c r="K1124" s="1">
        <v>0</v>
      </c>
    </row>
    <row r="1125" spans="1:11">
      <c r="A1125" s="11">
        <v>44202</v>
      </c>
      <c r="B1125" s="1">
        <v>0</v>
      </c>
      <c r="C1125" s="1">
        <v>0</v>
      </c>
      <c r="D1125" s="1">
        <v>0</v>
      </c>
      <c r="E1125" s="1">
        <v>0</v>
      </c>
      <c r="F1125" s="1">
        <v>0</v>
      </c>
      <c r="G1125" s="1">
        <v>0</v>
      </c>
      <c r="H1125" s="1">
        <v>0</v>
      </c>
      <c r="I1125" s="1">
        <v>-0.002082237744051252</v>
      </c>
      <c r="J1125" s="1">
        <v>0.03860380257912333</v>
      </c>
      <c r="K1125" s="1">
        <v>0.02573900192469902</v>
      </c>
    </row>
    <row r="1126" spans="1:11">
      <c r="A1126" s="11">
        <v>44202</v>
      </c>
      <c r="B1126" s="1">
        <v>0.03823306617571909</v>
      </c>
      <c r="C1126" s="1">
        <v>0.005178230504731207</v>
      </c>
      <c r="D1126" s="1">
        <v>0.01143798275479946</v>
      </c>
      <c r="E1126" s="1">
        <v>-0.01353966041529264</v>
      </c>
      <c r="F1126" s="1">
        <v>0.01376166252672872</v>
      </c>
      <c r="G1126" s="1">
        <v>-0.02129337564720568</v>
      </c>
      <c r="H1126" s="1">
        <v>0.01904756256249729</v>
      </c>
      <c r="I1126" s="1">
        <v>0</v>
      </c>
      <c r="J1126" s="1">
        <v>0</v>
      </c>
      <c r="K1126" s="1">
        <v>0</v>
      </c>
    </row>
    <row r="1127" spans="1:11">
      <c r="A1127" s="11">
        <v>44203</v>
      </c>
      <c r="B1127" s="1">
        <v>0</v>
      </c>
      <c r="C1127" s="1">
        <v>0</v>
      </c>
      <c r="D1127" s="1">
        <v>0</v>
      </c>
      <c r="E1127" s="1">
        <v>0</v>
      </c>
      <c r="F1127" s="1">
        <v>0</v>
      </c>
      <c r="G1127" s="1">
        <v>0</v>
      </c>
      <c r="H1127" s="1">
        <v>0</v>
      </c>
      <c r="I1127" s="1">
        <v>0.009706990072729571</v>
      </c>
      <c r="J1127" s="1">
        <v>-0.00556411906861598</v>
      </c>
      <c r="K1127" s="1">
        <v>0.0007274392467242485</v>
      </c>
    </row>
    <row r="1128" spans="1:11">
      <c r="A1128" s="11">
        <v>44203</v>
      </c>
      <c r="B1128" s="1">
        <v>-0.0172677066888911</v>
      </c>
      <c r="C1128" s="1">
        <v>-0.03939396754837277</v>
      </c>
      <c r="D1128" s="1">
        <v>-0.003231085569117886</v>
      </c>
      <c r="E1128" s="1">
        <v>0.03039212185281137</v>
      </c>
      <c r="F1128" s="1">
        <v>-0.01335557152164379</v>
      </c>
      <c r="G1128" s="1">
        <v>-0.0008058958254121285</v>
      </c>
      <c r="H1128" s="1">
        <v>-0.02336447619052051</v>
      </c>
      <c r="I1128" s="1">
        <v>0</v>
      </c>
      <c r="J1128" s="1">
        <v>0</v>
      </c>
      <c r="K1128" s="1">
        <v>0</v>
      </c>
    </row>
    <row r="1129" spans="1:11">
      <c r="A1129" s="11">
        <v>44204</v>
      </c>
      <c r="B1129" s="1">
        <v>0</v>
      </c>
      <c r="C1129" s="1">
        <v>0</v>
      </c>
      <c r="D1129" s="1">
        <v>0</v>
      </c>
      <c r="E1129" s="1">
        <v>0</v>
      </c>
      <c r="F1129" s="1">
        <v>0</v>
      </c>
      <c r="G1129" s="1">
        <v>0</v>
      </c>
      <c r="H1129" s="1">
        <v>0</v>
      </c>
      <c r="I1129" s="1">
        <v>0.002785255131666498</v>
      </c>
      <c r="J1129" s="1">
        <v>-0.004252416291653849</v>
      </c>
      <c r="K1129" s="1">
        <v>-0.001090256778525367</v>
      </c>
    </row>
    <row r="1130" spans="1:11">
      <c r="A1130" s="11">
        <v>44206</v>
      </c>
      <c r="B1130" s="1">
        <v>-0.01951269101591402</v>
      </c>
      <c r="C1130" s="1">
        <v>-0.04984218387007722</v>
      </c>
      <c r="D1130" s="1">
        <v>0.006482986456808337</v>
      </c>
      <c r="E1130" s="1">
        <v>-0.01236911590077938</v>
      </c>
      <c r="F1130" s="1">
        <v>0.0073350388804172</v>
      </c>
      <c r="G1130" s="1">
        <v>0.002419391528850623</v>
      </c>
      <c r="H1130" s="1">
        <v>0.004655536651281711</v>
      </c>
      <c r="I1130" s="1">
        <v>0</v>
      </c>
      <c r="J1130" s="1">
        <v>0</v>
      </c>
      <c r="K1130" s="1">
        <v>0</v>
      </c>
    </row>
    <row r="1131" spans="1:11">
      <c r="A1131" s="11">
        <v>44207</v>
      </c>
      <c r="B1131" s="1">
        <v>0</v>
      </c>
      <c r="C1131" s="1">
        <v>0</v>
      </c>
      <c r="D1131" s="1">
        <v>0</v>
      </c>
      <c r="E1131" s="1">
        <v>0</v>
      </c>
      <c r="F1131" s="1">
        <v>0</v>
      </c>
      <c r="G1131" s="1">
        <v>0</v>
      </c>
      <c r="H1131" s="1">
        <v>0</v>
      </c>
      <c r="I1131" s="1">
        <v>-0.006899084997182392</v>
      </c>
      <c r="J1131" s="1">
        <v>0.0004493739953166376</v>
      </c>
      <c r="K1131" s="1">
        <v>-0.007276020809814931</v>
      </c>
    </row>
    <row r="1132" spans="1:11">
      <c r="A1132" s="11">
        <v>44207</v>
      </c>
      <c r="B1132" s="1">
        <v>0.03069302597604118</v>
      </c>
      <c r="C1132" s="1">
        <v>0.02921647532621163</v>
      </c>
      <c r="D1132" s="1">
        <v>0.01449276314065617</v>
      </c>
      <c r="E1132" s="1">
        <v>0.01252402704281641</v>
      </c>
      <c r="F1132" s="1">
        <v>0.01500437559145817</v>
      </c>
      <c r="G1132" s="1">
        <v>-0.005631540026049042</v>
      </c>
      <c r="H1132" s="1">
        <v>0.02913224204280174</v>
      </c>
      <c r="I1132" s="1">
        <v>0</v>
      </c>
      <c r="J1132" s="1">
        <v>0</v>
      </c>
      <c r="K1132" s="1">
        <v>0</v>
      </c>
    </row>
    <row r="1133" spans="1:11">
      <c r="A1133" s="11">
        <v>44208</v>
      </c>
      <c r="B1133" s="1">
        <v>0</v>
      </c>
      <c r="C1133" s="1">
        <v>0</v>
      </c>
      <c r="D1133" s="1">
        <v>0</v>
      </c>
      <c r="E1133" s="1">
        <v>0</v>
      </c>
      <c r="F1133" s="1">
        <v>0</v>
      </c>
      <c r="G1133" s="1">
        <v>0</v>
      </c>
      <c r="H1133" s="1">
        <v>0</v>
      </c>
      <c r="I1133" s="1">
        <v>-0.0180440123914607</v>
      </c>
      <c r="J1133" s="1">
        <v>0.0375198494852258</v>
      </c>
      <c r="K1133" s="1">
        <v>0.005771745422854524</v>
      </c>
    </row>
    <row r="1134" spans="1:11">
      <c r="A1134" s="11">
        <v>44208</v>
      </c>
      <c r="B1134" s="1">
        <v>-0.007300580248095434</v>
      </c>
      <c r="C1134" s="1">
        <v>-0.01506456146916135</v>
      </c>
      <c r="D1134" s="1">
        <v>-0.006349210459198562</v>
      </c>
      <c r="E1134" s="1">
        <v>-0.004757371266518096</v>
      </c>
      <c r="F1134" s="1">
        <v>-0.05780436433994518</v>
      </c>
      <c r="G1134" s="1">
        <v>0.004854360149163073</v>
      </c>
      <c r="H1134" s="1">
        <v>0.001434606938448546</v>
      </c>
      <c r="I1134" s="1">
        <v>0</v>
      </c>
      <c r="J1134" s="1">
        <v>0</v>
      </c>
      <c r="K1134" s="1">
        <v>0</v>
      </c>
    </row>
    <row r="1135" spans="1:11">
      <c r="A1135" s="11">
        <v>44209</v>
      </c>
      <c r="B1135" s="1">
        <v>0</v>
      </c>
      <c r="C1135" s="1">
        <v>0</v>
      </c>
      <c r="D1135" s="1">
        <v>0</v>
      </c>
      <c r="E1135" s="1">
        <v>0</v>
      </c>
      <c r="F1135" s="1">
        <v>0</v>
      </c>
      <c r="G1135" s="1">
        <v>0</v>
      </c>
      <c r="H1135" s="1">
        <v>0</v>
      </c>
      <c r="I1135" s="1">
        <v>0.03041161602482156</v>
      </c>
      <c r="J1135" s="1">
        <v>-0.001948956373235</v>
      </c>
      <c r="K1135" s="1">
        <v>-0.00819812724478941</v>
      </c>
    </row>
    <row r="1136" spans="1:11">
      <c r="A1136" s="11">
        <v>44209</v>
      </c>
      <c r="B1136" s="1">
        <v>-0.03619127092047569</v>
      </c>
      <c r="C1136" s="1">
        <v>-0.0521731467771932</v>
      </c>
      <c r="D1136" s="1">
        <v>0.01757196157740881</v>
      </c>
      <c r="E1136" s="1">
        <v>-0.01434033610248042</v>
      </c>
      <c r="F1136" s="1">
        <v>-0.01712003565221165</v>
      </c>
      <c r="G1136" s="1">
        <v>-0.01127214869186033</v>
      </c>
      <c r="H1136" s="1">
        <v>-0.01386323360723907</v>
      </c>
      <c r="I1136" s="1">
        <v>0</v>
      </c>
      <c r="J1136" s="1">
        <v>0</v>
      </c>
      <c r="K1136" s="1">
        <v>0</v>
      </c>
    </row>
    <row r="1137" spans="1:11">
      <c r="A1137" s="11">
        <v>44210</v>
      </c>
      <c r="B1137" s="1">
        <v>0</v>
      </c>
      <c r="C1137" s="1">
        <v>0</v>
      </c>
      <c r="D1137" s="1">
        <v>0</v>
      </c>
      <c r="E1137" s="1">
        <v>0</v>
      </c>
      <c r="F1137" s="1">
        <v>0</v>
      </c>
      <c r="G1137" s="1">
        <v>0</v>
      </c>
      <c r="H1137" s="1">
        <v>0</v>
      </c>
      <c r="I1137" s="1">
        <v>-0.01486125792072845</v>
      </c>
      <c r="J1137" s="1">
        <v>0.01692342017842186</v>
      </c>
      <c r="K1137" s="1">
        <v>0.001653222458838366</v>
      </c>
    </row>
    <row r="1138" spans="1:11">
      <c r="A1138" s="11">
        <v>44210</v>
      </c>
      <c r="B1138" s="1">
        <v>0.0009037251145773695</v>
      </c>
      <c r="C1138" s="1">
        <v>-0.005874051666487579</v>
      </c>
      <c r="D1138" s="1">
        <v>0.001569795596223944</v>
      </c>
      <c r="E1138" s="1">
        <v>-0.01066923028057454</v>
      </c>
      <c r="F1138" s="1">
        <v>0.03753612878621482</v>
      </c>
      <c r="G1138" s="1">
        <v>0.0171009879163615</v>
      </c>
      <c r="H1138" s="1">
        <v>-0.0243673266088944</v>
      </c>
      <c r="I1138" s="1">
        <v>0</v>
      </c>
      <c r="J1138" s="1">
        <v>0</v>
      </c>
      <c r="K1138" s="1">
        <v>0</v>
      </c>
    </row>
    <row r="1139" spans="1:11">
      <c r="A1139" s="11">
        <v>44211</v>
      </c>
      <c r="B1139" s="1">
        <v>0</v>
      </c>
      <c r="C1139" s="1">
        <v>0</v>
      </c>
      <c r="D1139" s="1">
        <v>0</v>
      </c>
      <c r="E1139" s="1">
        <v>0</v>
      </c>
      <c r="F1139" s="1">
        <v>0</v>
      </c>
      <c r="G1139" s="1">
        <v>0</v>
      </c>
      <c r="H1139" s="1">
        <v>0</v>
      </c>
      <c r="I1139" s="1">
        <v>0.0114504599564238</v>
      </c>
      <c r="J1139" s="1">
        <v>-0.008320892135345148</v>
      </c>
      <c r="K1139" s="1">
        <v>-0.006051688553676549</v>
      </c>
    </row>
    <row r="1140" spans="1:11">
      <c r="A1140" s="11">
        <v>44213</v>
      </c>
      <c r="B1140" s="1">
        <v>-0.005717752701088985</v>
      </c>
      <c r="C1140" s="1">
        <v>-0.01094897496019398</v>
      </c>
      <c r="D1140" s="1">
        <v>-0.03605011586263396</v>
      </c>
      <c r="E1140" s="1">
        <v>-0.0107842903578147</v>
      </c>
      <c r="F1140" s="1">
        <v>-0.005000284015289513</v>
      </c>
      <c r="G1140" s="1">
        <v>-0.0008006526319970231</v>
      </c>
      <c r="H1140" s="1">
        <v>-0.009125867518246844</v>
      </c>
      <c r="I1140" s="1">
        <v>0</v>
      </c>
      <c r="J1140" s="1">
        <v>0</v>
      </c>
      <c r="K1140" s="1">
        <v>0</v>
      </c>
    </row>
    <row r="1141" spans="1:11">
      <c r="A1141" s="11">
        <v>44214</v>
      </c>
      <c r="B1141" s="1">
        <v>-0.04307919682320172</v>
      </c>
      <c r="C1141" s="1">
        <v>-0.01071867620038935</v>
      </c>
      <c r="D1141" s="1">
        <v>0</v>
      </c>
      <c r="E1141" s="1">
        <v>0.01684832001698466</v>
      </c>
      <c r="F1141" s="1">
        <v>-0.03151646012243614</v>
      </c>
      <c r="G1141" s="1">
        <v>0.01762822783991513</v>
      </c>
      <c r="H1141" s="1">
        <v>-0.02597673257054345</v>
      </c>
      <c r="I1141" s="1">
        <v>0</v>
      </c>
      <c r="J1141" s="1">
        <v>0</v>
      </c>
      <c r="K1141" s="1">
        <v>0</v>
      </c>
    </row>
    <row r="1142" spans="1:11">
      <c r="A1142" s="11">
        <v>44215</v>
      </c>
      <c r="B1142" s="1">
        <v>0</v>
      </c>
      <c r="C1142" s="1">
        <v>0</v>
      </c>
      <c r="D1142" s="1">
        <v>0</v>
      </c>
      <c r="E1142" s="1">
        <v>0</v>
      </c>
      <c r="F1142" s="1">
        <v>0</v>
      </c>
      <c r="G1142" s="1">
        <v>0</v>
      </c>
      <c r="H1142" s="1">
        <v>0</v>
      </c>
      <c r="I1142" s="1">
        <v>0.01141056661898321</v>
      </c>
      <c r="J1142" s="1">
        <v>0.01226337886318918</v>
      </c>
      <c r="K1142" s="1">
        <v>0.01725078621789189</v>
      </c>
    </row>
    <row r="1143" spans="1:11">
      <c r="A1143" s="11">
        <v>44215</v>
      </c>
      <c r="B1143" s="1">
        <v>0.01507645666749413</v>
      </c>
      <c r="C1143" s="1">
        <v>0.01190053197135033</v>
      </c>
      <c r="D1143" s="1">
        <v>-0.03089439369205316</v>
      </c>
      <c r="E1143" s="1">
        <v>-0.01364523321235345</v>
      </c>
      <c r="F1143" s="1">
        <v>0.04376511045289777</v>
      </c>
      <c r="G1143" s="1">
        <v>-0.009448801755648772</v>
      </c>
      <c r="H1143" s="1">
        <v>0.015536899570884</v>
      </c>
      <c r="I1143" s="1">
        <v>0</v>
      </c>
      <c r="J1143" s="1">
        <v>0</v>
      </c>
      <c r="K1143" s="1">
        <v>0</v>
      </c>
    </row>
    <row r="1144" spans="1:11">
      <c r="A1144" s="11">
        <v>44216</v>
      </c>
      <c r="B1144" s="1">
        <v>0</v>
      </c>
      <c r="C1144" s="1">
        <v>0</v>
      </c>
      <c r="D1144" s="1">
        <v>0</v>
      </c>
      <c r="E1144" s="1">
        <v>0</v>
      </c>
      <c r="F1144" s="1">
        <v>0</v>
      </c>
      <c r="G1144" s="1">
        <v>0</v>
      </c>
      <c r="H1144" s="1">
        <v>0</v>
      </c>
      <c r="I1144" s="1">
        <v>0.00284267406011196</v>
      </c>
      <c r="J1144" s="1">
        <v>0.0002124617323113753</v>
      </c>
      <c r="K1144" s="1">
        <v>0.006620131453147771</v>
      </c>
    </row>
    <row r="1145" spans="1:11">
      <c r="A1145" s="11">
        <v>44216</v>
      </c>
      <c r="B1145" s="1">
        <v>0.03967589768451596</v>
      </c>
      <c r="C1145" s="1">
        <v>0.04247841399569596</v>
      </c>
      <c r="D1145" s="1">
        <v>0.001677853497066506</v>
      </c>
      <c r="E1145" s="1">
        <v>-0.01679837529671313</v>
      </c>
      <c r="F1145" s="1">
        <v>0.02780341088886185</v>
      </c>
      <c r="G1145" s="1">
        <v>-0.007949164904993311</v>
      </c>
      <c r="H1145" s="1">
        <v>0.01439264573095489</v>
      </c>
      <c r="I1145" s="1">
        <v>0</v>
      </c>
      <c r="J1145" s="1">
        <v>0</v>
      </c>
      <c r="K1145" s="1">
        <v>0</v>
      </c>
    </row>
    <row r="1146" spans="1:11">
      <c r="A1146" s="11">
        <v>44217</v>
      </c>
      <c r="B1146" s="1">
        <v>0</v>
      </c>
      <c r="C1146" s="1">
        <v>0</v>
      </c>
      <c r="D1146" s="1">
        <v>0</v>
      </c>
      <c r="E1146" s="1">
        <v>0</v>
      </c>
      <c r="F1146" s="1">
        <v>0</v>
      </c>
      <c r="G1146" s="1">
        <v>0</v>
      </c>
      <c r="H1146" s="1">
        <v>0</v>
      </c>
      <c r="I1146" s="1">
        <v>0.0005314516224423915</v>
      </c>
      <c r="J1146" s="1">
        <v>-0.01572467486999751</v>
      </c>
      <c r="K1146" s="1">
        <v>-0.002522402777292765</v>
      </c>
    </row>
    <row r="1147" spans="1:11">
      <c r="A1147" s="11">
        <v>44217</v>
      </c>
      <c r="B1147" s="1">
        <v>0.004695407110977046</v>
      </c>
      <c r="C1147" s="1">
        <v>-0.004680926517703132</v>
      </c>
      <c r="D1147" s="1">
        <v>-0.01005025812166338</v>
      </c>
      <c r="E1147" s="1">
        <v>-0.02512561284739612</v>
      </c>
      <c r="F1147" s="1">
        <v>0.04655182683706061</v>
      </c>
      <c r="G1147" s="1">
        <v>-0.02003202896192247</v>
      </c>
      <c r="H1147" s="1">
        <v>0.004806775888526627</v>
      </c>
      <c r="I1147" s="1">
        <v>0</v>
      </c>
      <c r="J1147" s="1">
        <v>0</v>
      </c>
      <c r="K1147" s="1">
        <v>0</v>
      </c>
    </row>
    <row r="1148" spans="1:11">
      <c r="A1148" s="11">
        <v>44218</v>
      </c>
      <c r="B1148" s="1">
        <v>0</v>
      </c>
      <c r="C1148" s="1">
        <v>0</v>
      </c>
      <c r="D1148" s="1">
        <v>0</v>
      </c>
      <c r="E1148" s="1">
        <v>0</v>
      </c>
      <c r="F1148" s="1">
        <v>0</v>
      </c>
      <c r="G1148" s="1">
        <v>0</v>
      </c>
      <c r="H1148" s="1">
        <v>0</v>
      </c>
      <c r="I1148" s="1">
        <v>-0.0009739141448394939</v>
      </c>
      <c r="J1148" s="1">
        <v>0.002374858522546708</v>
      </c>
      <c r="K1148" s="1">
        <v>-0.002619301245846417</v>
      </c>
    </row>
    <row r="1149" spans="1:11">
      <c r="A1149" s="11">
        <v>44220</v>
      </c>
      <c r="B1149" s="1">
        <v>0.01402007024858709</v>
      </c>
      <c r="C1149" s="1">
        <v>0.06810800980791076</v>
      </c>
      <c r="D1149" s="1">
        <v>-0.005076145634723805</v>
      </c>
      <c r="E1149" s="1">
        <v>-0.00103090935249206</v>
      </c>
      <c r="F1149" s="1">
        <v>0.02053621058513433</v>
      </c>
      <c r="G1149" s="1">
        <v>-0.01471788007871211</v>
      </c>
      <c r="H1149" s="1">
        <v>0.04569814176970199</v>
      </c>
      <c r="I1149" s="1">
        <v>0</v>
      </c>
      <c r="J1149" s="1">
        <v>0</v>
      </c>
      <c r="K1149" s="1">
        <v>0</v>
      </c>
    </row>
    <row r="1150" spans="1:11">
      <c r="A1150" s="11">
        <v>44221</v>
      </c>
      <c r="B1150" s="1">
        <v>0</v>
      </c>
      <c r="C1150" s="1">
        <v>0</v>
      </c>
      <c r="D1150" s="1">
        <v>0</v>
      </c>
      <c r="E1150" s="1">
        <v>0</v>
      </c>
      <c r="F1150" s="1">
        <v>0</v>
      </c>
      <c r="G1150" s="1">
        <v>0</v>
      </c>
      <c r="H1150" s="1">
        <v>0</v>
      </c>
      <c r="I1150" s="1">
        <v>0.01666084553550617</v>
      </c>
      <c r="J1150" s="1">
        <v>0.00301530021607177</v>
      </c>
      <c r="K1150" s="1">
        <v>0.004708900112882386</v>
      </c>
    </row>
    <row r="1151" spans="1:11">
      <c r="A1151" s="11">
        <v>44221</v>
      </c>
      <c r="B1151" s="1">
        <v>-0.03961553092288606</v>
      </c>
      <c r="C1151" s="1">
        <v>-0.03139154108388598</v>
      </c>
      <c r="D1151" s="1">
        <v>-0.005101974998782843</v>
      </c>
      <c r="E1151" s="1">
        <v>-0.01444798227270361</v>
      </c>
      <c r="F1151" s="1">
        <v>-0.07127048497750832</v>
      </c>
      <c r="G1151" s="1">
        <v>0.0008298880494685967</v>
      </c>
      <c r="H1151" s="1">
        <v>-0.01522300867644721</v>
      </c>
      <c r="I1151" s="1">
        <v>0</v>
      </c>
      <c r="J1151" s="1">
        <v>0</v>
      </c>
      <c r="K1151" s="1">
        <v>0</v>
      </c>
    </row>
    <row r="1152" spans="1:11">
      <c r="A1152" s="11">
        <v>44222</v>
      </c>
      <c r="B1152" s="1">
        <v>0</v>
      </c>
      <c r="C1152" s="1">
        <v>0</v>
      </c>
      <c r="D1152" s="1">
        <v>0</v>
      </c>
      <c r="E1152" s="1">
        <v>0</v>
      </c>
      <c r="F1152" s="1">
        <v>0</v>
      </c>
      <c r="G1152" s="1">
        <v>0</v>
      </c>
      <c r="H1152" s="1">
        <v>0</v>
      </c>
      <c r="I1152" s="1">
        <v>8.719636130471997E-05</v>
      </c>
      <c r="J1152" s="1">
        <v>-0.00300623551347845</v>
      </c>
      <c r="K1152" s="1">
        <v>-0.01288876530839378</v>
      </c>
    </row>
    <row r="1153" spans="1:11">
      <c r="A1153" s="11">
        <v>44222</v>
      </c>
      <c r="B1153" s="1">
        <v>0.0001019152350802965</v>
      </c>
      <c r="C1153" s="1">
        <v>-0.04316825515900624</v>
      </c>
      <c r="D1153" s="1">
        <v>-0.006837611127563092</v>
      </c>
      <c r="E1153" s="1">
        <v>0.002094294056569801</v>
      </c>
      <c r="F1153" s="1">
        <v>0.003265594769351399</v>
      </c>
      <c r="G1153" s="1">
        <v>-0.01824214508402366</v>
      </c>
      <c r="H1153" s="1">
        <v>-0.02469310179001427</v>
      </c>
      <c r="I1153" s="1">
        <v>0</v>
      </c>
      <c r="J1153" s="1">
        <v>0</v>
      </c>
      <c r="K1153" s="1">
        <v>0</v>
      </c>
    </row>
    <row r="1154" spans="1:11">
      <c r="A1154" s="11">
        <v>44223</v>
      </c>
      <c r="B1154" s="1">
        <v>0</v>
      </c>
      <c r="C1154" s="1">
        <v>0</v>
      </c>
      <c r="D1154" s="1">
        <v>0</v>
      </c>
      <c r="E1154" s="1">
        <v>0</v>
      </c>
      <c r="F1154" s="1">
        <v>0</v>
      </c>
      <c r="G1154" s="1">
        <v>0</v>
      </c>
      <c r="H1154" s="1">
        <v>0</v>
      </c>
      <c r="I1154" s="1">
        <v>-0.003835148313795944</v>
      </c>
      <c r="J1154" s="1">
        <v>-0.02756829962865892</v>
      </c>
      <c r="K1154" s="1">
        <v>0.00903958916942349</v>
      </c>
    </row>
    <row r="1155" spans="1:11">
      <c r="A1155" s="11">
        <v>44223</v>
      </c>
      <c r="B1155" s="1">
        <v>-0.02848380024680341</v>
      </c>
      <c r="C1155" s="1">
        <v>-0.02248963784367919</v>
      </c>
      <c r="D1155" s="1">
        <v>-0.0292597748305361</v>
      </c>
      <c r="E1155" s="1">
        <v>-0.0219436328992757</v>
      </c>
      <c r="F1155" s="1">
        <v>-0.02474161340686465</v>
      </c>
      <c r="G1155" s="1">
        <v>0.008445901860024918</v>
      </c>
      <c r="H1155" s="1">
        <v>-0.0004786428864383963</v>
      </c>
      <c r="I1155" s="1">
        <v>0</v>
      </c>
      <c r="J1155" s="1">
        <v>0</v>
      </c>
      <c r="K1155" s="1">
        <v>0</v>
      </c>
    </row>
    <row r="1156" spans="1:11">
      <c r="A1156" s="11">
        <v>44224</v>
      </c>
      <c r="B1156" s="1">
        <v>0</v>
      </c>
      <c r="C1156" s="1">
        <v>0</v>
      </c>
      <c r="D1156" s="1">
        <v>0</v>
      </c>
      <c r="E1156" s="1">
        <v>0</v>
      </c>
      <c r="F1156" s="1">
        <v>0</v>
      </c>
      <c r="G1156" s="1">
        <v>0</v>
      </c>
      <c r="H1156" s="1">
        <v>0</v>
      </c>
      <c r="I1156" s="1">
        <v>0.05337295641392803</v>
      </c>
      <c r="J1156" s="1">
        <v>0.02148381734706062</v>
      </c>
      <c r="K1156" s="1">
        <v>-0.01094927199881857</v>
      </c>
    </row>
    <row r="1157" spans="1:11">
      <c r="A1157" s="11">
        <v>44224</v>
      </c>
      <c r="B1157" s="1">
        <v>0.01229506673769865</v>
      </c>
      <c r="C1157" s="1">
        <v>0.0179721072003618</v>
      </c>
      <c r="D1157" s="1">
        <v>-0.02836888099259594</v>
      </c>
      <c r="E1157" s="1">
        <v>-0.01816234645141035</v>
      </c>
      <c r="F1157" s="1">
        <v>0.011139881143996</v>
      </c>
      <c r="G1157" s="1">
        <v>-0.004187497882328861</v>
      </c>
      <c r="H1157" s="1">
        <v>0.01349604486127243</v>
      </c>
      <c r="I1157" s="1">
        <v>0</v>
      </c>
      <c r="J1157" s="1">
        <v>0</v>
      </c>
      <c r="K1157" s="1">
        <v>0</v>
      </c>
    </row>
    <row r="1158" spans="1:11">
      <c r="A1158" s="11">
        <v>44225</v>
      </c>
      <c r="B1158" s="1">
        <v>0</v>
      </c>
      <c r="C1158" s="1">
        <v>0</v>
      </c>
      <c r="D1158" s="1">
        <v>0</v>
      </c>
      <c r="E1158" s="1">
        <v>0</v>
      </c>
      <c r="F1158" s="1">
        <v>0</v>
      </c>
      <c r="G1158" s="1">
        <v>0</v>
      </c>
      <c r="H1158" s="1">
        <v>0</v>
      </c>
      <c r="I1158" s="1">
        <v>0.02658033209410138</v>
      </c>
      <c r="J1158" s="1">
        <v>-0.02038155941961528</v>
      </c>
      <c r="K1158" s="1">
        <v>-0.0193962374855966</v>
      </c>
    </row>
    <row r="1159" spans="1:11">
      <c r="A1159" s="11">
        <v>44227</v>
      </c>
      <c r="B1159" s="1">
        <v>0.01941238414031532</v>
      </c>
      <c r="C1159" s="1">
        <v>0.003949906031631256</v>
      </c>
      <c r="D1159" s="1">
        <v>0.02372264186046502</v>
      </c>
      <c r="E1159" s="1">
        <v>0.003264453597780825</v>
      </c>
      <c r="F1159" s="1">
        <v>0.02611562638247311</v>
      </c>
      <c r="G1159" s="1">
        <v>0.02354912788575314</v>
      </c>
      <c r="H1159" s="1">
        <v>-0.003241666032003709</v>
      </c>
      <c r="I1159" s="1">
        <v>0</v>
      </c>
      <c r="J1159" s="1">
        <v>0</v>
      </c>
      <c r="K1159" s="1">
        <v>0</v>
      </c>
    </row>
    <row r="1160" spans="1:11">
      <c r="A1160" s="11">
        <v>44228</v>
      </c>
      <c r="B1160" s="1">
        <v>0</v>
      </c>
      <c r="C1160" s="1">
        <v>0</v>
      </c>
      <c r="D1160" s="1">
        <v>0</v>
      </c>
      <c r="E1160" s="1">
        <v>0</v>
      </c>
      <c r="F1160" s="1">
        <v>0</v>
      </c>
      <c r="G1160" s="1">
        <v>0</v>
      </c>
      <c r="H1160" s="1">
        <v>0</v>
      </c>
      <c r="I1160" s="1">
        <v>-0.008495869713190829</v>
      </c>
      <c r="J1160" s="1">
        <v>0.00951742994089555</v>
      </c>
      <c r="K1160" s="1">
        <v>0.01427505516992578</v>
      </c>
    </row>
    <row r="1161" spans="1:11">
      <c r="A1161" s="11">
        <v>44228</v>
      </c>
      <c r="B1161" s="1">
        <v>0.003869645733822535</v>
      </c>
      <c r="C1161" s="1">
        <v>0.04047354105111367</v>
      </c>
      <c r="D1161" s="1">
        <v>0</v>
      </c>
      <c r="E1161" s="1">
        <v>0.01301523262385884</v>
      </c>
      <c r="F1161" s="1">
        <v>-0.0003259795811192401</v>
      </c>
      <c r="G1161" s="1">
        <v>-0.03861955546238038</v>
      </c>
      <c r="H1161" s="1">
        <v>0.01691552358917048</v>
      </c>
      <c r="I1161" s="1">
        <v>0</v>
      </c>
      <c r="J1161" s="1">
        <v>0</v>
      </c>
      <c r="K1161" s="1">
        <v>0</v>
      </c>
    </row>
    <row r="1162" spans="1:11">
      <c r="A1162" s="11">
        <v>44229</v>
      </c>
      <c r="B1162" s="1">
        <v>0</v>
      </c>
      <c r="C1162" s="1">
        <v>0</v>
      </c>
      <c r="D1162" s="1">
        <v>0</v>
      </c>
      <c r="E1162" s="1">
        <v>0</v>
      </c>
      <c r="F1162" s="1">
        <v>0</v>
      </c>
      <c r="G1162" s="1">
        <v>0</v>
      </c>
      <c r="H1162" s="1">
        <v>0</v>
      </c>
      <c r="I1162" s="1">
        <v>-0.01876927206309498</v>
      </c>
      <c r="J1162" s="1">
        <v>0.01534755473339033</v>
      </c>
      <c r="K1162" s="1">
        <v>0.01913346890342615</v>
      </c>
    </row>
    <row r="1163" spans="1:11">
      <c r="A1163" s="11">
        <v>44229</v>
      </c>
      <c r="B1163" s="1">
        <v>-0.009535365834868137</v>
      </c>
      <c r="C1163" s="1">
        <v>0.01522425296846697</v>
      </c>
      <c r="D1163" s="1">
        <v>0.01960778184614398</v>
      </c>
      <c r="E1163" s="1">
        <v>-0.01070672360714775</v>
      </c>
      <c r="F1163" s="1">
        <v>0.0009783251060691001</v>
      </c>
      <c r="G1163" s="1">
        <v>-0.005128195772025168</v>
      </c>
      <c r="H1163" s="1">
        <v>0.02093700619241323</v>
      </c>
      <c r="I1163" s="1">
        <v>0</v>
      </c>
      <c r="J1163" s="1">
        <v>0</v>
      </c>
      <c r="K1163" s="1">
        <v>0</v>
      </c>
    </row>
    <row r="1164" spans="1:11">
      <c r="A1164" s="11">
        <v>44230</v>
      </c>
      <c r="B1164" s="1">
        <v>0</v>
      </c>
      <c r="C1164" s="1">
        <v>0</v>
      </c>
      <c r="D1164" s="1">
        <v>0</v>
      </c>
      <c r="E1164" s="1">
        <v>0</v>
      </c>
      <c r="F1164" s="1">
        <v>0</v>
      </c>
      <c r="G1164" s="1">
        <v>0</v>
      </c>
      <c r="H1164" s="1">
        <v>0</v>
      </c>
      <c r="I1164" s="1">
        <v>-0.0001664516044395103</v>
      </c>
      <c r="J1164" s="1">
        <v>-0.009069340638193757</v>
      </c>
      <c r="K1164" s="1">
        <v>-0.01615667789875541</v>
      </c>
    </row>
    <row r="1165" spans="1:11">
      <c r="A1165" s="11">
        <v>44230</v>
      </c>
      <c r="B1165" s="1">
        <v>-0.01269969515858893</v>
      </c>
      <c r="C1165" s="1">
        <v>0.01570850927744627</v>
      </c>
      <c r="D1165" s="1">
        <v>0.04370625045495857</v>
      </c>
      <c r="E1165" s="1">
        <v>-0.01406929335549234</v>
      </c>
      <c r="F1165" s="1">
        <v>-0.002801880781347799</v>
      </c>
      <c r="G1165" s="1">
        <v>-0.02491402910369944</v>
      </c>
      <c r="H1165" s="1">
        <v>0.05979245413937173</v>
      </c>
      <c r="I1165" s="1">
        <v>0</v>
      </c>
      <c r="J1165" s="1">
        <v>0</v>
      </c>
      <c r="K1165" s="1">
        <v>0</v>
      </c>
    </row>
    <row r="1166" spans="1:11">
      <c r="A1166" s="11">
        <v>44231</v>
      </c>
      <c r="B1166" s="1">
        <v>0</v>
      </c>
      <c r="C1166" s="1">
        <v>0</v>
      </c>
      <c r="D1166" s="1">
        <v>0</v>
      </c>
      <c r="E1166" s="1">
        <v>0</v>
      </c>
      <c r="F1166" s="1">
        <v>0</v>
      </c>
      <c r="G1166" s="1">
        <v>0</v>
      </c>
      <c r="H1166" s="1">
        <v>0</v>
      </c>
      <c r="I1166" s="1">
        <v>-0.003992645550533358</v>
      </c>
      <c r="J1166" s="1">
        <v>-0.003050782128399931</v>
      </c>
      <c r="K1166" s="1">
        <v>-0.01715597584855078</v>
      </c>
    </row>
    <row r="1167" spans="1:11">
      <c r="A1167" s="11">
        <v>44231</v>
      </c>
      <c r="B1167" s="1">
        <v>0.00881744156887021</v>
      </c>
      <c r="C1167" s="1">
        <v>0.01964287388890673</v>
      </c>
      <c r="D1167" s="1">
        <v>-0.01005025812166338</v>
      </c>
      <c r="E1167" s="1">
        <v>0.001097675241981344</v>
      </c>
      <c r="F1167" s="1">
        <v>0.05292844531238328</v>
      </c>
      <c r="G1167" s="1">
        <v>-0.0008811600827586252</v>
      </c>
      <c r="H1167" s="1">
        <v>-0.003382432303054905</v>
      </c>
      <c r="I1167" s="1">
        <v>0</v>
      </c>
      <c r="J1167" s="1">
        <v>0</v>
      </c>
      <c r="K1167" s="1">
        <v>0</v>
      </c>
    </row>
    <row r="1168" spans="1:11">
      <c r="A1168" s="11">
        <v>44232</v>
      </c>
      <c r="B1168" s="1">
        <v>0</v>
      </c>
      <c r="C1168" s="1">
        <v>0</v>
      </c>
      <c r="D1168" s="1">
        <v>0</v>
      </c>
      <c r="E1168" s="1">
        <v>0</v>
      </c>
      <c r="F1168" s="1">
        <v>0</v>
      </c>
      <c r="G1168" s="1">
        <v>0</v>
      </c>
      <c r="H1168" s="1">
        <v>0</v>
      </c>
      <c r="I1168" s="1">
        <v>0.0358276903668866</v>
      </c>
      <c r="J1168" s="1">
        <v>-0.006557320755279372</v>
      </c>
      <c r="K1168" s="1">
        <v>-0.00196021673916924</v>
      </c>
    </row>
    <row r="1169" spans="1:11">
      <c r="A1169" s="11">
        <v>44234</v>
      </c>
      <c r="B1169" s="1">
        <v>-0.006066818552681985</v>
      </c>
      <c r="C1169" s="1">
        <v>0.0007505444896473978</v>
      </c>
      <c r="D1169" s="1">
        <v>-0.01353638835926352</v>
      </c>
      <c r="E1169" s="1">
        <v>0.005482548094674078</v>
      </c>
      <c r="F1169" s="1">
        <v>0.00829532161527724</v>
      </c>
      <c r="G1169" s="1">
        <v>0.01234568675874237</v>
      </c>
      <c r="H1169" s="1">
        <v>0.02412451739011034</v>
      </c>
      <c r="I1169" s="1">
        <v>0</v>
      </c>
      <c r="J1169" s="1">
        <v>0</v>
      </c>
      <c r="K1169" s="1">
        <v>0</v>
      </c>
    </row>
    <row r="1170" spans="1:11">
      <c r="A1170" s="11">
        <v>44235</v>
      </c>
      <c r="B1170" s="1">
        <v>0</v>
      </c>
      <c r="C1170" s="1">
        <v>0</v>
      </c>
      <c r="D1170" s="1">
        <v>0</v>
      </c>
      <c r="E1170" s="1">
        <v>0</v>
      </c>
      <c r="F1170" s="1">
        <v>0</v>
      </c>
      <c r="G1170" s="1">
        <v>0</v>
      </c>
      <c r="H1170" s="1">
        <v>0</v>
      </c>
      <c r="I1170" s="1">
        <v>0.003789346413137773</v>
      </c>
      <c r="J1170" s="1">
        <v>0.01826187015418856</v>
      </c>
      <c r="K1170" s="1">
        <v>0.004302259218686322</v>
      </c>
    </row>
    <row r="1171" spans="1:11">
      <c r="A1171" s="11">
        <v>44235</v>
      </c>
      <c r="B1171" s="1">
        <v>0.05421062766393336</v>
      </c>
      <c r="C1171" s="1">
        <v>0.02968757806197764</v>
      </c>
      <c r="D1171" s="1">
        <v>0.0154374735454279</v>
      </c>
      <c r="E1171" s="1">
        <v>-0.005452653658746476</v>
      </c>
      <c r="F1171" s="1">
        <v>0.008596159840758233</v>
      </c>
      <c r="G1171" s="1">
        <v>-0.003484373313518474</v>
      </c>
      <c r="H1171" s="1">
        <v>0.03699338458547108</v>
      </c>
      <c r="I1171" s="1">
        <v>0</v>
      </c>
      <c r="J1171" s="1">
        <v>0</v>
      </c>
      <c r="K1171" s="1">
        <v>0</v>
      </c>
    </row>
    <row r="1172" spans="1:11">
      <c r="A1172" s="11">
        <v>44236</v>
      </c>
      <c r="B1172" s="1">
        <v>0</v>
      </c>
      <c r="C1172" s="1">
        <v>0</v>
      </c>
      <c r="D1172" s="1">
        <v>0</v>
      </c>
      <c r="E1172" s="1">
        <v>0</v>
      </c>
      <c r="F1172" s="1">
        <v>0</v>
      </c>
      <c r="G1172" s="1">
        <v>0</v>
      </c>
      <c r="H1172" s="1">
        <v>0</v>
      </c>
      <c r="I1172" s="1">
        <v>0.005220906129125069</v>
      </c>
      <c r="J1172" s="1">
        <v>-0.0006483345513119687</v>
      </c>
      <c r="K1172" s="1">
        <v>0.004656352132164088</v>
      </c>
    </row>
    <row r="1173" spans="1:11">
      <c r="A1173" s="11">
        <v>44236</v>
      </c>
      <c r="B1173" s="1">
        <v>0.05112846200081278</v>
      </c>
      <c r="C1173" s="1">
        <v>0.03990883698795944</v>
      </c>
      <c r="D1173" s="1">
        <v>0</v>
      </c>
      <c r="E1173" s="1">
        <v>0.002193038211250276</v>
      </c>
      <c r="F1173" s="1">
        <v>0.00598038802894707</v>
      </c>
      <c r="G1173" s="1">
        <v>0.003496556622101687</v>
      </c>
      <c r="H1173" s="1">
        <v>0.0588537308274697</v>
      </c>
      <c r="I1173" s="1">
        <v>0</v>
      </c>
      <c r="J1173" s="1">
        <v>0</v>
      </c>
      <c r="K1173" s="1">
        <v>0</v>
      </c>
    </row>
    <row r="1174" spans="1:11">
      <c r="A1174" s="11">
        <v>44237</v>
      </c>
      <c r="B1174" s="1">
        <v>0</v>
      </c>
      <c r="C1174" s="1">
        <v>0</v>
      </c>
      <c r="D1174" s="1">
        <v>0</v>
      </c>
      <c r="E1174" s="1">
        <v>0</v>
      </c>
      <c r="F1174" s="1">
        <v>0</v>
      </c>
      <c r="G1174" s="1">
        <v>0</v>
      </c>
      <c r="H1174" s="1">
        <v>0</v>
      </c>
      <c r="I1174" s="1">
        <v>0.001118699864725237</v>
      </c>
      <c r="J1174" s="1">
        <v>0.009513552603094499</v>
      </c>
      <c r="K1174" s="1">
        <v>-0.02113451133763078</v>
      </c>
    </row>
    <row r="1175" spans="1:11">
      <c r="A1175" s="11">
        <v>44237</v>
      </c>
      <c r="B1175" s="1">
        <v>0</v>
      </c>
      <c r="C1175" s="1">
        <v>0</v>
      </c>
      <c r="D1175" s="1">
        <v>0.001689121348971367</v>
      </c>
      <c r="E1175" s="1">
        <v>0.005470456308053873</v>
      </c>
      <c r="F1175" s="1">
        <v>0</v>
      </c>
      <c r="G1175" s="1">
        <v>0</v>
      </c>
      <c r="H1175" s="1">
        <v>0</v>
      </c>
      <c r="I1175" s="1">
        <v>0</v>
      </c>
      <c r="J1175" s="1">
        <v>0</v>
      </c>
      <c r="K1175" s="1">
        <v>0</v>
      </c>
    </row>
    <row r="1176" spans="1:11">
      <c r="A1176" s="11">
        <v>44238</v>
      </c>
      <c r="B1176" s="1">
        <v>0</v>
      </c>
      <c r="C1176" s="1">
        <v>0</v>
      </c>
      <c r="D1176" s="1">
        <v>0</v>
      </c>
      <c r="E1176" s="1">
        <v>0</v>
      </c>
      <c r="F1176" s="1">
        <v>0</v>
      </c>
      <c r="G1176" s="1">
        <v>0</v>
      </c>
      <c r="H1176" s="1">
        <v>0</v>
      </c>
      <c r="I1176" s="1">
        <v>0.01237122667489543</v>
      </c>
      <c r="J1176" s="1">
        <v>0.004283535588154752</v>
      </c>
      <c r="K1176" s="1">
        <v>-0.01060601026421781</v>
      </c>
    </row>
    <row r="1177" spans="1:11">
      <c r="A1177" s="11">
        <v>44239</v>
      </c>
      <c r="B1177" s="1">
        <v>0</v>
      </c>
      <c r="C1177" s="1">
        <v>0</v>
      </c>
      <c r="D1177" s="1">
        <v>0</v>
      </c>
      <c r="E1177" s="1">
        <v>0</v>
      </c>
      <c r="F1177" s="1">
        <v>0</v>
      </c>
      <c r="G1177" s="1">
        <v>0</v>
      </c>
      <c r="H1177" s="1">
        <v>0</v>
      </c>
      <c r="I1177" s="1">
        <v>0.01095864941704328</v>
      </c>
      <c r="J1177" s="1">
        <v>0.000639730250337589</v>
      </c>
      <c r="K1177" s="1">
        <v>-0.000478559560202485</v>
      </c>
    </row>
    <row r="1178" spans="1:11">
      <c r="A1178" s="11">
        <v>44242</v>
      </c>
      <c r="B1178" s="1">
        <v>0</v>
      </c>
      <c r="C1178" s="1">
        <v>0</v>
      </c>
      <c r="D1178" s="1">
        <v>-0.006745229659451901</v>
      </c>
      <c r="E1178" s="1">
        <v>0.0282915859850017</v>
      </c>
      <c r="F1178" s="1">
        <v>0</v>
      </c>
      <c r="G1178" s="1">
        <v>0</v>
      </c>
      <c r="H1178" s="1">
        <v>0</v>
      </c>
      <c r="I1178" s="1">
        <v>0</v>
      </c>
      <c r="J1178" s="1">
        <v>0</v>
      </c>
      <c r="K1178" s="1">
        <v>0</v>
      </c>
    </row>
    <row r="1179" spans="1:11">
      <c r="A1179" s="11">
        <v>44243</v>
      </c>
      <c r="B1179" s="1">
        <v>0</v>
      </c>
      <c r="C1179" s="1">
        <v>0</v>
      </c>
      <c r="D1179" s="1">
        <v>0</v>
      </c>
      <c r="E1179" s="1">
        <v>0</v>
      </c>
      <c r="F1179" s="1">
        <v>0</v>
      </c>
      <c r="G1179" s="1">
        <v>0</v>
      </c>
      <c r="H1179" s="1">
        <v>0</v>
      </c>
      <c r="I1179" s="1">
        <v>-0.001637531117049562</v>
      </c>
      <c r="J1179" s="1">
        <v>-0.005151367359705228</v>
      </c>
      <c r="K1179" s="1">
        <v>-0.01168256646656163</v>
      </c>
    </row>
    <row r="1180" spans="1:11">
      <c r="A1180" s="11">
        <v>44243</v>
      </c>
      <c r="B1180" s="1">
        <v>0</v>
      </c>
      <c r="C1180" s="1">
        <v>0</v>
      </c>
      <c r="D1180" s="1">
        <v>0.03904918838448967</v>
      </c>
      <c r="E1180" s="1">
        <v>0.01587309870766829</v>
      </c>
      <c r="F1180" s="1">
        <v>0</v>
      </c>
      <c r="G1180" s="1">
        <v>0</v>
      </c>
      <c r="H1180" s="1">
        <v>0</v>
      </c>
      <c r="I1180" s="1">
        <v>0</v>
      </c>
      <c r="J1180" s="1">
        <v>0</v>
      </c>
      <c r="K1180" s="1">
        <v>0</v>
      </c>
    </row>
    <row r="1181" spans="1:11">
      <c r="A1181" s="11">
        <v>44244</v>
      </c>
      <c r="B1181" s="1">
        <v>0</v>
      </c>
      <c r="C1181" s="1">
        <v>0</v>
      </c>
      <c r="D1181" s="1">
        <v>0</v>
      </c>
      <c r="E1181" s="1">
        <v>0</v>
      </c>
      <c r="F1181" s="1">
        <v>0</v>
      </c>
      <c r="G1181" s="1">
        <v>0</v>
      </c>
      <c r="H1181" s="1">
        <v>0</v>
      </c>
      <c r="I1181" s="1">
        <v>-0.006092957912116614</v>
      </c>
      <c r="J1181" s="1">
        <v>0.01488687956742174</v>
      </c>
      <c r="K1181" s="1">
        <v>0.01598679351839793</v>
      </c>
    </row>
    <row r="1182" spans="1:11">
      <c r="A1182" s="11">
        <v>44244</v>
      </c>
      <c r="B1182" s="1">
        <v>-0.08225179424491047</v>
      </c>
      <c r="C1182" s="1">
        <v>-0.02670353834232131</v>
      </c>
      <c r="D1182" s="1">
        <v>-0.01143798199261492</v>
      </c>
      <c r="E1182" s="1">
        <v>-0.0208333201903157</v>
      </c>
      <c r="F1182" s="1">
        <v>-0.05671815431359517</v>
      </c>
      <c r="G1182" s="1">
        <v>0.008710844740054569</v>
      </c>
      <c r="H1182" s="1">
        <v>-0.04998077404692669</v>
      </c>
      <c r="I1182" s="1">
        <v>0</v>
      </c>
      <c r="J1182" s="1">
        <v>0</v>
      </c>
      <c r="K1182" s="1">
        <v>0</v>
      </c>
    </row>
    <row r="1183" spans="1:11">
      <c r="A1183" s="11">
        <v>44245</v>
      </c>
      <c r="B1183" s="1">
        <v>0</v>
      </c>
      <c r="C1183" s="1">
        <v>0</v>
      </c>
      <c r="D1183" s="1">
        <v>0</v>
      </c>
      <c r="E1183" s="1">
        <v>0</v>
      </c>
      <c r="F1183" s="1">
        <v>0</v>
      </c>
      <c r="G1183" s="1">
        <v>0</v>
      </c>
      <c r="H1183" s="1">
        <v>0</v>
      </c>
      <c r="I1183" s="1">
        <v>-0.01438209953761083</v>
      </c>
      <c r="J1183" s="1">
        <v>0.005314698711133214</v>
      </c>
      <c r="K1183" s="1">
        <v>0.002098153620241128</v>
      </c>
    </row>
    <row r="1184" spans="1:11">
      <c r="A1184" s="11">
        <v>44245</v>
      </c>
      <c r="B1184" s="1">
        <v>-0.003153688476340233</v>
      </c>
      <c r="C1184" s="1">
        <v>0.03268358112512137</v>
      </c>
      <c r="D1184" s="1">
        <v>-0.00826446838076611</v>
      </c>
      <c r="E1184" s="1">
        <v>0.09574461916396326</v>
      </c>
      <c r="F1184" s="1">
        <v>-0.01041802346598131</v>
      </c>
      <c r="G1184" s="1">
        <v>0.02158892129303536</v>
      </c>
      <c r="H1184" s="1">
        <v>-0.004451731825497407</v>
      </c>
      <c r="I1184" s="1">
        <v>0</v>
      </c>
      <c r="J1184" s="1">
        <v>0</v>
      </c>
      <c r="K1184" s="1">
        <v>0</v>
      </c>
    </row>
    <row r="1185" spans="1:11">
      <c r="A1185" s="11">
        <v>44246</v>
      </c>
      <c r="B1185" s="1">
        <v>0</v>
      </c>
      <c r="C1185" s="1">
        <v>0</v>
      </c>
      <c r="D1185" s="1">
        <v>0</v>
      </c>
      <c r="E1185" s="1">
        <v>0</v>
      </c>
      <c r="F1185" s="1">
        <v>0</v>
      </c>
      <c r="G1185" s="1">
        <v>0</v>
      </c>
      <c r="H1185" s="1">
        <v>0</v>
      </c>
      <c r="I1185" s="1">
        <v>-0.01889808160517692</v>
      </c>
      <c r="J1185" s="1">
        <v>0.01670542123902385</v>
      </c>
      <c r="K1185" s="1">
        <v>-0.01551206737941846</v>
      </c>
    </row>
    <row r="1186" spans="1:11">
      <c r="A1186" s="11">
        <v>44248</v>
      </c>
      <c r="B1186" s="1">
        <v>-0.07704863633657122</v>
      </c>
      <c r="C1186" s="1">
        <v>-0.09099880951894301</v>
      </c>
      <c r="D1186" s="1">
        <v>0</v>
      </c>
      <c r="E1186" s="1">
        <v>-0.001941712831625586</v>
      </c>
      <c r="F1186" s="1">
        <v>-0.0490425765982081</v>
      </c>
      <c r="G1186" s="1">
        <v>0.01267956204141241</v>
      </c>
      <c r="H1186" s="1">
        <v>-0.06991046090987107</v>
      </c>
      <c r="I1186" s="1">
        <v>0</v>
      </c>
      <c r="J1186" s="1">
        <v>0</v>
      </c>
      <c r="K1186" s="1">
        <v>0</v>
      </c>
    </row>
    <row r="1187" spans="1:11">
      <c r="A1187" s="11">
        <v>44249</v>
      </c>
      <c r="B1187" s="1">
        <v>0</v>
      </c>
      <c r="C1187" s="1">
        <v>0</v>
      </c>
      <c r="D1187" s="1">
        <v>0</v>
      </c>
      <c r="E1187" s="1">
        <v>0</v>
      </c>
      <c r="F1187" s="1">
        <v>0</v>
      </c>
      <c r="G1187" s="1">
        <v>0</v>
      </c>
      <c r="H1187" s="1">
        <v>0</v>
      </c>
      <c r="I1187" s="1">
        <v>-0.00398237291620851</v>
      </c>
      <c r="J1187" s="1">
        <v>0.02350237526326859</v>
      </c>
      <c r="K1187" s="1">
        <v>0.01797957429134578</v>
      </c>
    </row>
    <row r="1188" spans="1:11">
      <c r="A1188" s="11">
        <v>44249</v>
      </c>
      <c r="B1188" s="1">
        <v>0.005528473317078619</v>
      </c>
      <c r="C1188" s="1">
        <v>0.00619691786058274</v>
      </c>
      <c r="D1188" s="1">
        <v>-0.001666599830485338</v>
      </c>
      <c r="E1188" s="1">
        <v>-0.04085605618053845</v>
      </c>
      <c r="F1188" s="1">
        <v>-0.01446469869853062</v>
      </c>
      <c r="G1188" s="1">
        <v>0.0008347372185635304</v>
      </c>
      <c r="H1188" s="1">
        <v>0.008295329133301665</v>
      </c>
      <c r="I1188" s="1">
        <v>0</v>
      </c>
      <c r="J1188" s="1">
        <v>0</v>
      </c>
      <c r="K1188" s="1">
        <v>0</v>
      </c>
    </row>
    <row r="1189" spans="1:11">
      <c r="A1189" s="11">
        <v>44250</v>
      </c>
      <c r="B1189" s="1">
        <v>0</v>
      </c>
      <c r="C1189" s="1">
        <v>0</v>
      </c>
      <c r="D1189" s="1">
        <v>0</v>
      </c>
      <c r="E1189" s="1">
        <v>0</v>
      </c>
      <c r="F1189" s="1">
        <v>0</v>
      </c>
      <c r="G1189" s="1">
        <v>0</v>
      </c>
      <c r="H1189" s="1">
        <v>0</v>
      </c>
      <c r="I1189" s="1">
        <v>-0.01427994581515479</v>
      </c>
      <c r="J1189" s="1">
        <v>0.001016019361975484</v>
      </c>
      <c r="K1189" s="1">
        <v>0.02563885003578359</v>
      </c>
    </row>
    <row r="1190" spans="1:11">
      <c r="A1190" s="11">
        <v>44250</v>
      </c>
      <c r="B1190" s="1">
        <v>0.04486473177894723</v>
      </c>
      <c r="C1190" s="1">
        <v>-0.06958727945306298</v>
      </c>
      <c r="D1190" s="1">
        <v>0.01502498286023957</v>
      </c>
      <c r="E1190" s="1">
        <v>0.02738340344909163</v>
      </c>
      <c r="F1190" s="1">
        <v>-0.02923844016129062</v>
      </c>
      <c r="G1190" s="1">
        <v>0.01251053042482098</v>
      </c>
      <c r="H1190" s="1">
        <v>-0.05114873480285786</v>
      </c>
      <c r="I1190" s="1">
        <v>0</v>
      </c>
      <c r="J1190" s="1">
        <v>0</v>
      </c>
      <c r="K1190" s="1">
        <v>0</v>
      </c>
    </row>
    <row r="1191" spans="1:11">
      <c r="A1191" s="11">
        <v>44251</v>
      </c>
      <c r="B1191" s="1">
        <v>0</v>
      </c>
      <c r="C1191" s="1">
        <v>0</v>
      </c>
      <c r="D1191" s="1">
        <v>0</v>
      </c>
      <c r="E1191" s="1">
        <v>0</v>
      </c>
      <c r="F1191" s="1">
        <v>0</v>
      </c>
      <c r="G1191" s="1">
        <v>0</v>
      </c>
      <c r="H1191" s="1">
        <v>0</v>
      </c>
      <c r="I1191" s="1">
        <v>0.01307934500104779</v>
      </c>
      <c r="J1191" s="1">
        <v>0.01197730985550405</v>
      </c>
      <c r="K1191" s="1">
        <v>0.003240360277804832</v>
      </c>
    </row>
    <row r="1192" spans="1:11">
      <c r="A1192" s="11">
        <v>44251</v>
      </c>
      <c r="B1192" s="1">
        <v>-0.01136598247032139</v>
      </c>
      <c r="C1192" s="1">
        <v>-0.01426247357970922</v>
      </c>
      <c r="D1192" s="1">
        <v>0.01315790356245627</v>
      </c>
      <c r="E1192" s="1">
        <v>0.01875617502005378</v>
      </c>
      <c r="F1192" s="1">
        <v>0.001190564592728816</v>
      </c>
      <c r="G1192" s="1">
        <v>0.01235578346486754</v>
      </c>
      <c r="H1192" s="1">
        <v>-0.01781624132760773</v>
      </c>
      <c r="I1192" s="1">
        <v>0</v>
      </c>
      <c r="J1192" s="1">
        <v>0</v>
      </c>
      <c r="K1192" s="1">
        <v>0</v>
      </c>
    </row>
    <row r="1193" spans="1:11">
      <c r="A1193" s="11">
        <v>44252</v>
      </c>
      <c r="B1193" s="1">
        <v>0</v>
      </c>
      <c r="C1193" s="1">
        <v>0</v>
      </c>
      <c r="D1193" s="1">
        <v>0</v>
      </c>
      <c r="E1193" s="1">
        <v>0</v>
      </c>
      <c r="F1193" s="1">
        <v>0</v>
      </c>
      <c r="G1193" s="1">
        <v>0</v>
      </c>
      <c r="H1193" s="1">
        <v>0</v>
      </c>
      <c r="I1193" s="1">
        <v>-0.006536916933056136</v>
      </c>
      <c r="J1193" s="1">
        <v>-0.0240721189025952</v>
      </c>
      <c r="K1193" s="1">
        <v>0.004337429872734555</v>
      </c>
    </row>
    <row r="1194" spans="1:11">
      <c r="A1194" s="11">
        <v>44252</v>
      </c>
      <c r="B1194" s="1">
        <v>-0.009154769319216216</v>
      </c>
      <c r="C1194" s="1">
        <v>-0.03080637699541011</v>
      </c>
      <c r="D1194" s="1">
        <v>0.01461039928298891</v>
      </c>
      <c r="E1194" s="1">
        <v>-0.032945732209821</v>
      </c>
      <c r="F1194" s="1">
        <v>-0.005945375168228462</v>
      </c>
      <c r="G1194" s="1">
        <v>-0.02929213721698432</v>
      </c>
      <c r="H1194" s="1">
        <v>-0.01266038959376292</v>
      </c>
      <c r="I1194" s="1">
        <v>0</v>
      </c>
      <c r="J1194" s="1">
        <v>0</v>
      </c>
      <c r="K1194" s="1">
        <v>0</v>
      </c>
    </row>
    <row r="1195" spans="1:11">
      <c r="A1195" s="11">
        <v>44253</v>
      </c>
      <c r="B1195" s="1">
        <v>0</v>
      </c>
      <c r="C1195" s="1">
        <v>0</v>
      </c>
      <c r="D1195" s="1">
        <v>0</v>
      </c>
      <c r="E1195" s="1">
        <v>0</v>
      </c>
      <c r="F1195" s="1">
        <v>0</v>
      </c>
      <c r="G1195" s="1">
        <v>0</v>
      </c>
      <c r="H1195" s="1">
        <v>0</v>
      </c>
      <c r="I1195" s="1">
        <v>-0.01480513014317508</v>
      </c>
      <c r="J1195" s="1">
        <v>-0.01562186163779988</v>
      </c>
      <c r="K1195" s="1">
        <v>-0.02049081005308429</v>
      </c>
    </row>
    <row r="1196" spans="1:11">
      <c r="A1196" s="11">
        <v>44255</v>
      </c>
      <c r="B1196" s="1">
        <v>0.002685835475114473</v>
      </c>
      <c r="C1196" s="1">
        <v>0.03221419217584454</v>
      </c>
      <c r="D1196" s="1">
        <v>-0.02879995354183174</v>
      </c>
      <c r="E1196" s="1">
        <v>0.004007944107246253</v>
      </c>
      <c r="F1196" s="1">
        <v>0.0112440966488061</v>
      </c>
      <c r="G1196" s="1">
        <v>0.01760277887312078</v>
      </c>
      <c r="H1196" s="1">
        <v>0.01659129153162109</v>
      </c>
      <c r="I1196" s="1">
        <v>0</v>
      </c>
      <c r="J1196" s="1">
        <v>0</v>
      </c>
      <c r="K1196" s="1">
        <v>0</v>
      </c>
    </row>
    <row r="1197" spans="1:11">
      <c r="A1197" s="11">
        <v>44256</v>
      </c>
      <c r="B1197" s="1">
        <v>0</v>
      </c>
      <c r="C1197" s="1">
        <v>0</v>
      </c>
      <c r="D1197" s="1">
        <v>0</v>
      </c>
      <c r="E1197" s="1">
        <v>0</v>
      </c>
      <c r="F1197" s="1">
        <v>0</v>
      </c>
      <c r="G1197" s="1">
        <v>0</v>
      </c>
      <c r="H1197" s="1">
        <v>0</v>
      </c>
      <c r="I1197" s="1">
        <v>0.02028722938191385</v>
      </c>
      <c r="J1197" s="1">
        <v>0.0173313942110902</v>
      </c>
      <c r="K1197" s="1">
        <v>0.02926835997737554</v>
      </c>
    </row>
    <row r="1198" spans="1:11">
      <c r="A1198" s="11">
        <v>44256</v>
      </c>
      <c r="B1198" s="1">
        <v>0.002035825780432932</v>
      </c>
      <c r="C1198" s="1">
        <v>-0.02878677137588237</v>
      </c>
      <c r="D1198" s="1">
        <v>-0.02635922645149857</v>
      </c>
      <c r="E1198" s="1">
        <v>0.01596812384906277</v>
      </c>
      <c r="F1198" s="1">
        <v>-0.0438136337339915</v>
      </c>
      <c r="G1198" s="1">
        <v>-0.009061008350224498</v>
      </c>
      <c r="H1198" s="1">
        <v>-0.04633918520714264</v>
      </c>
      <c r="I1198" s="1">
        <v>0</v>
      </c>
      <c r="J1198" s="1">
        <v>0</v>
      </c>
      <c r="K1198" s="1">
        <v>0</v>
      </c>
    </row>
    <row r="1199" spans="1:11">
      <c r="A1199" s="11">
        <v>44257</v>
      </c>
      <c r="B1199" s="1">
        <v>0</v>
      </c>
      <c r="C1199" s="1">
        <v>0</v>
      </c>
      <c r="D1199" s="1">
        <v>0</v>
      </c>
      <c r="E1199" s="1">
        <v>0</v>
      </c>
      <c r="F1199" s="1">
        <v>0</v>
      </c>
      <c r="G1199" s="1">
        <v>0</v>
      </c>
      <c r="H1199" s="1">
        <v>0</v>
      </c>
      <c r="I1199" s="1">
        <v>0.002618378296175505</v>
      </c>
      <c r="J1199" s="1">
        <v>-0.001641996892517872</v>
      </c>
      <c r="K1199" s="1">
        <v>0.007017821429070814</v>
      </c>
    </row>
    <row r="1200" spans="1:11">
      <c r="A1200" s="11">
        <v>44257</v>
      </c>
      <c r="B1200" s="1">
        <v>-0.0003207976199274265</v>
      </c>
      <c r="C1200" s="1">
        <v>0.01638747694936349</v>
      </c>
      <c r="D1200" s="1">
        <v>0.006768263183691392</v>
      </c>
      <c r="E1200" s="1">
        <v>0.01375246414428388</v>
      </c>
      <c r="F1200" s="1">
        <v>0.001459751117502073</v>
      </c>
      <c r="G1200" s="1">
        <v>0.01246884752641231</v>
      </c>
      <c r="H1200" s="1">
        <v>0.03984452711177111</v>
      </c>
      <c r="I1200" s="1">
        <v>0</v>
      </c>
      <c r="J1200" s="1">
        <v>0</v>
      </c>
      <c r="K1200" s="1">
        <v>0</v>
      </c>
    </row>
    <row r="1201" spans="1:11">
      <c r="A1201" s="11">
        <v>44258</v>
      </c>
      <c r="B1201" s="1">
        <v>0</v>
      </c>
      <c r="C1201" s="1">
        <v>0</v>
      </c>
      <c r="D1201" s="1">
        <v>0</v>
      </c>
      <c r="E1201" s="1">
        <v>0</v>
      </c>
      <c r="F1201" s="1">
        <v>0</v>
      </c>
      <c r="G1201" s="1">
        <v>0</v>
      </c>
      <c r="H1201" s="1">
        <v>0</v>
      </c>
      <c r="I1201" s="1">
        <v>-0.02734023562239618</v>
      </c>
      <c r="J1201" s="1">
        <v>0.00616771730316179</v>
      </c>
      <c r="K1201" s="1">
        <v>0.01440562119489885</v>
      </c>
    </row>
    <row r="1202" spans="1:11">
      <c r="A1202" s="11">
        <v>44258</v>
      </c>
      <c r="B1202" s="1">
        <v>-0.03839975407652463</v>
      </c>
      <c r="C1202" s="1">
        <v>-0.06656142996175618</v>
      </c>
      <c r="D1202" s="1">
        <v>-0.03025211950169104</v>
      </c>
      <c r="E1202" s="1">
        <v>-0.01647290802284029</v>
      </c>
      <c r="F1202" s="1">
        <v>-0.04792845286606384</v>
      </c>
      <c r="G1202" s="1">
        <v>-0.004105152320846517</v>
      </c>
      <c r="H1202" s="1">
        <v>-0.05000001164015888</v>
      </c>
      <c r="I1202" s="1">
        <v>0</v>
      </c>
      <c r="J1202" s="1">
        <v>0</v>
      </c>
      <c r="K1202" s="1">
        <v>0</v>
      </c>
    </row>
    <row r="1203" spans="1:11">
      <c r="A1203" s="11">
        <v>44259</v>
      </c>
      <c r="B1203" s="1">
        <v>0</v>
      </c>
      <c r="C1203" s="1">
        <v>0</v>
      </c>
      <c r="D1203" s="1">
        <v>0</v>
      </c>
      <c r="E1203" s="1">
        <v>0</v>
      </c>
      <c r="F1203" s="1">
        <v>0</v>
      </c>
      <c r="G1203" s="1">
        <v>0</v>
      </c>
      <c r="H1203" s="1">
        <v>0</v>
      </c>
      <c r="I1203" s="1">
        <v>-0.02659826378032315</v>
      </c>
      <c r="J1203" s="1">
        <v>-0.01103383755488363</v>
      </c>
      <c r="K1203" s="1">
        <v>-0.01716702849500684</v>
      </c>
    </row>
    <row r="1204" spans="1:11">
      <c r="A1204" s="11">
        <v>44259</v>
      </c>
      <c r="B1204" s="1">
        <v>-0.004449416052136446</v>
      </c>
      <c r="C1204" s="1">
        <v>0.0007133338807865375</v>
      </c>
      <c r="D1204" s="1">
        <v>0.02426337629821962</v>
      </c>
      <c r="E1204" s="1">
        <v>-0.02068962577930678</v>
      </c>
      <c r="F1204" s="1">
        <v>0.001634802736541152</v>
      </c>
      <c r="G1204" s="1">
        <v>0.002473244437651179</v>
      </c>
      <c r="H1204" s="1">
        <v>0.01333508875100531</v>
      </c>
      <c r="I1204" s="1">
        <v>0</v>
      </c>
      <c r="J1204" s="1">
        <v>0</v>
      </c>
      <c r="K1204" s="1">
        <v>0</v>
      </c>
    </row>
    <row r="1205" spans="1:11">
      <c r="A1205" s="11">
        <v>44260</v>
      </c>
      <c r="B1205" s="1">
        <v>0</v>
      </c>
      <c r="C1205" s="1">
        <v>0</v>
      </c>
      <c r="D1205" s="1">
        <v>0</v>
      </c>
      <c r="E1205" s="1">
        <v>0</v>
      </c>
      <c r="F1205" s="1">
        <v>0</v>
      </c>
      <c r="G1205" s="1">
        <v>0</v>
      </c>
      <c r="H1205" s="1">
        <v>0</v>
      </c>
      <c r="I1205" s="1">
        <v>0.01068868453245519</v>
      </c>
      <c r="J1205" s="1">
        <v>0.03202477226132361</v>
      </c>
      <c r="K1205" s="1">
        <v>0.02075914137332102</v>
      </c>
    </row>
    <row r="1206" spans="1:11">
      <c r="A1206" s="11">
        <v>44262</v>
      </c>
      <c r="B1206" s="1">
        <v>-0.04469274896813746</v>
      </c>
      <c r="C1206" s="1">
        <v>-0.08255150873745265</v>
      </c>
      <c r="D1206" s="1">
        <v>0.02538079717767872</v>
      </c>
      <c r="E1206" s="1">
        <v>0.008048232470102779</v>
      </c>
      <c r="F1206" s="1">
        <v>-0.07430042964829719</v>
      </c>
      <c r="G1206" s="1">
        <v>0.0008223808636538266</v>
      </c>
      <c r="H1206" s="1">
        <v>-0.04859457716641258</v>
      </c>
      <c r="I1206" s="1">
        <v>0</v>
      </c>
      <c r="J1206" s="1">
        <v>0</v>
      </c>
      <c r="K1206" s="1">
        <v>0</v>
      </c>
    </row>
    <row r="1207" spans="1:11">
      <c r="A1207" s="11">
        <v>44263</v>
      </c>
      <c r="B1207" s="1">
        <v>0</v>
      </c>
      <c r="C1207" s="1">
        <v>0</v>
      </c>
      <c r="D1207" s="1">
        <v>0</v>
      </c>
      <c r="E1207" s="1">
        <v>0</v>
      </c>
      <c r="F1207" s="1">
        <v>0</v>
      </c>
      <c r="G1207" s="1">
        <v>0</v>
      </c>
      <c r="H1207" s="1">
        <v>0</v>
      </c>
      <c r="I1207" s="1">
        <v>-0.01381674330240135</v>
      </c>
      <c r="J1207" s="1">
        <v>0.01661654565041815</v>
      </c>
      <c r="K1207" s="1">
        <v>0.01487178036460435</v>
      </c>
    </row>
    <row r="1208" spans="1:11">
      <c r="A1208" s="11">
        <v>44263</v>
      </c>
      <c r="B1208" s="1">
        <v>-0.04105267392682821</v>
      </c>
      <c r="C1208" s="1">
        <v>-0.008180013790105689</v>
      </c>
      <c r="D1208" s="1">
        <v>-0.02310232422326752</v>
      </c>
      <c r="E1208" s="1">
        <v>-0.001995972308172389</v>
      </c>
      <c r="F1208" s="1">
        <v>-0.02546746648317055</v>
      </c>
      <c r="G1208" s="1">
        <v>0.001643326694599656</v>
      </c>
      <c r="H1208" s="1">
        <v>-0.01173982584647726</v>
      </c>
      <c r="I1208" s="1">
        <v>0</v>
      </c>
      <c r="J1208" s="1">
        <v>0</v>
      </c>
      <c r="K1208" s="1">
        <v>0</v>
      </c>
    </row>
    <row r="1209" spans="1:11">
      <c r="A1209" s="11">
        <v>44264</v>
      </c>
      <c r="B1209" s="1">
        <v>0</v>
      </c>
      <c r="C1209" s="1">
        <v>0</v>
      </c>
      <c r="D1209" s="1">
        <v>0</v>
      </c>
      <c r="E1209" s="1">
        <v>0</v>
      </c>
      <c r="F1209" s="1">
        <v>0</v>
      </c>
      <c r="G1209" s="1">
        <v>0</v>
      </c>
      <c r="H1209" s="1">
        <v>0</v>
      </c>
      <c r="I1209" s="1">
        <v>0.009253613351546619</v>
      </c>
      <c r="J1209" s="1">
        <v>-0.01142176129767192</v>
      </c>
      <c r="K1209" s="1">
        <v>-0.01491879912264027</v>
      </c>
    </row>
    <row r="1210" spans="1:11">
      <c r="A1210" s="11">
        <v>44264</v>
      </c>
      <c r="B1210" s="1">
        <v>0.0203683589540864</v>
      </c>
      <c r="C1210" s="1">
        <v>0.04164952661858878</v>
      </c>
      <c r="D1210" s="1">
        <v>0</v>
      </c>
      <c r="E1210" s="1">
        <v>0.006999961153144163</v>
      </c>
      <c r="F1210" s="1">
        <v>0.05660211899129353</v>
      </c>
      <c r="G1210" s="1">
        <v>-0.01066439076944115</v>
      </c>
      <c r="H1210" s="1">
        <v>0.01704712928493057</v>
      </c>
      <c r="I1210" s="1">
        <v>0</v>
      </c>
      <c r="J1210" s="1">
        <v>0</v>
      </c>
      <c r="K1210" s="1">
        <v>0</v>
      </c>
    </row>
    <row r="1211" spans="1:11">
      <c r="A1211" s="11">
        <v>44265</v>
      </c>
      <c r="B1211" s="1">
        <v>0</v>
      </c>
      <c r="C1211" s="1">
        <v>0</v>
      </c>
      <c r="D1211" s="1">
        <v>0</v>
      </c>
      <c r="E1211" s="1">
        <v>0</v>
      </c>
      <c r="F1211" s="1">
        <v>0</v>
      </c>
      <c r="G1211" s="1">
        <v>0</v>
      </c>
      <c r="H1211" s="1">
        <v>0</v>
      </c>
      <c r="I1211" s="1">
        <v>-0.007026514573620801</v>
      </c>
      <c r="J1211" s="1">
        <v>0.01215133030432125</v>
      </c>
      <c r="K1211" s="1">
        <v>0.01899813007619677</v>
      </c>
    </row>
    <row r="1212" spans="1:11">
      <c r="A1212" s="11">
        <v>44265</v>
      </c>
      <c r="B1212" s="1">
        <v>0.02737261267035485</v>
      </c>
      <c r="C1212" s="1">
        <v>0.04924791235391557</v>
      </c>
      <c r="D1212" s="1">
        <v>-0.01182433165525698</v>
      </c>
      <c r="E1212" s="1">
        <v>0.01290965961842105</v>
      </c>
      <c r="F1212" s="1">
        <v>0.01106187972502104</v>
      </c>
      <c r="G1212" s="1">
        <v>0.004145830961050034</v>
      </c>
      <c r="H1212" s="1">
        <v>0.03958858346620664</v>
      </c>
      <c r="I1212" s="1">
        <v>0</v>
      </c>
      <c r="J1212" s="1">
        <v>0</v>
      </c>
      <c r="K1212" s="1">
        <v>0</v>
      </c>
    </row>
    <row r="1213" spans="1:11">
      <c r="A1213" s="11">
        <v>44266</v>
      </c>
      <c r="B1213" s="1">
        <v>0</v>
      </c>
      <c r="C1213" s="1">
        <v>0</v>
      </c>
      <c r="D1213" s="1">
        <v>0</v>
      </c>
      <c r="E1213" s="1">
        <v>0</v>
      </c>
      <c r="F1213" s="1">
        <v>0</v>
      </c>
      <c r="G1213" s="1">
        <v>0</v>
      </c>
      <c r="H1213" s="1">
        <v>0</v>
      </c>
      <c r="I1213" s="1">
        <v>0.01415253908345337</v>
      </c>
      <c r="J1213" s="1">
        <v>0.003936178013461689</v>
      </c>
      <c r="K1213" s="1">
        <v>0.0004397001973068804</v>
      </c>
    </row>
    <row r="1214" spans="1:11">
      <c r="A1214" s="11">
        <v>44266</v>
      </c>
      <c r="B1214" s="1">
        <v>0.0001164129114541446</v>
      </c>
      <c r="C1214" s="1">
        <v>-0.002226156960650649</v>
      </c>
      <c r="D1214" s="1">
        <v>0.003418805563781602</v>
      </c>
      <c r="E1214" s="1">
        <v>0.0009803746103163036</v>
      </c>
      <c r="F1214" s="1">
        <v>0.03233870979851639</v>
      </c>
      <c r="G1214" s="1">
        <v>0.007431903456518008</v>
      </c>
      <c r="H1214" s="1">
        <v>-0.01074216843583398</v>
      </c>
      <c r="I1214" s="1">
        <v>0</v>
      </c>
      <c r="J1214" s="1">
        <v>0</v>
      </c>
      <c r="K1214" s="1">
        <v>0</v>
      </c>
    </row>
    <row r="1215" spans="1:11">
      <c r="A1215" s="11">
        <v>44267</v>
      </c>
      <c r="B1215" s="1">
        <v>0</v>
      </c>
      <c r="C1215" s="1">
        <v>0</v>
      </c>
      <c r="D1215" s="1">
        <v>0</v>
      </c>
      <c r="E1215" s="1">
        <v>0</v>
      </c>
      <c r="F1215" s="1">
        <v>0</v>
      </c>
      <c r="G1215" s="1">
        <v>0</v>
      </c>
      <c r="H1215" s="1">
        <v>0</v>
      </c>
      <c r="I1215" s="1">
        <v>-0.006892301395158507</v>
      </c>
      <c r="J1215" s="1">
        <v>0.01627148481160434</v>
      </c>
      <c r="K1215" s="1">
        <v>0.01740494930013292</v>
      </c>
    </row>
    <row r="1216" spans="1:11">
      <c r="A1216" s="11">
        <v>44269</v>
      </c>
      <c r="B1216" s="1">
        <v>-0.0425779513431972</v>
      </c>
      <c r="C1216" s="1">
        <v>-0.05082251320910702</v>
      </c>
      <c r="D1216" s="1">
        <v>0.02385003061731084</v>
      </c>
      <c r="E1216" s="1">
        <v>0.0176297984675613</v>
      </c>
      <c r="F1216" s="1">
        <v>-0.05968283044165767</v>
      </c>
      <c r="G1216" s="1">
        <v>0.004098422802927937</v>
      </c>
      <c r="H1216" s="1">
        <v>-0.02495063657744312</v>
      </c>
      <c r="I1216" s="1">
        <v>0</v>
      </c>
      <c r="J1216" s="1">
        <v>0</v>
      </c>
      <c r="K1216" s="1">
        <v>0</v>
      </c>
    </row>
    <row r="1217" spans="1:11">
      <c r="A1217" s="11">
        <v>44270</v>
      </c>
      <c r="B1217" s="1">
        <v>0</v>
      </c>
      <c r="C1217" s="1">
        <v>0</v>
      </c>
      <c r="D1217" s="1">
        <v>0</v>
      </c>
      <c r="E1217" s="1">
        <v>0</v>
      </c>
      <c r="F1217" s="1">
        <v>0</v>
      </c>
      <c r="G1217" s="1">
        <v>0</v>
      </c>
      <c r="H1217" s="1">
        <v>0</v>
      </c>
      <c r="I1217" s="1">
        <v>0.01190981906043431</v>
      </c>
      <c r="J1217" s="1">
        <v>0.005786993722062705</v>
      </c>
      <c r="K1217" s="1">
        <v>0.01321937399273287</v>
      </c>
    </row>
    <row r="1218" spans="1:11">
      <c r="A1218" s="11">
        <v>44270</v>
      </c>
      <c r="B1218" s="1">
        <v>0.003402169654599607</v>
      </c>
      <c r="C1218" s="1">
        <v>0.04541658689704131</v>
      </c>
      <c r="D1218" s="1">
        <v>0.01331122497482706</v>
      </c>
      <c r="E1218" s="1">
        <v>0.001924976623737473</v>
      </c>
      <c r="F1218" s="1">
        <v>0.01354162808398951</v>
      </c>
      <c r="G1218" s="1">
        <v>0.01469385052385763</v>
      </c>
      <c r="H1218" s="1">
        <v>0.01774274423691669</v>
      </c>
      <c r="I1218" s="1">
        <v>0</v>
      </c>
      <c r="J1218" s="1">
        <v>0</v>
      </c>
      <c r="K1218" s="1">
        <v>0</v>
      </c>
    </row>
    <row r="1219" spans="1:11">
      <c r="A1219" s="11">
        <v>44271</v>
      </c>
      <c r="B1219" s="1">
        <v>0</v>
      </c>
      <c r="C1219" s="1">
        <v>0</v>
      </c>
      <c r="D1219" s="1">
        <v>0</v>
      </c>
      <c r="E1219" s="1">
        <v>0</v>
      </c>
      <c r="F1219" s="1">
        <v>0</v>
      </c>
      <c r="G1219" s="1">
        <v>0</v>
      </c>
      <c r="H1219" s="1">
        <v>0</v>
      </c>
      <c r="I1219" s="1">
        <v>0.001016013082937084</v>
      </c>
      <c r="J1219" s="1">
        <v>-0.01994635248863152</v>
      </c>
      <c r="K1219" s="1">
        <v>-0.01219413025050042</v>
      </c>
    </row>
    <row r="1220" spans="1:11">
      <c r="A1220" s="11">
        <v>44271</v>
      </c>
      <c r="B1220" s="1">
        <v>0.01804315642735377</v>
      </c>
      <c r="C1220" s="1">
        <v>0.007240548598233199</v>
      </c>
      <c r="D1220" s="1">
        <v>0.0164203711441826</v>
      </c>
      <c r="E1220" s="1">
        <v>0.002881792645569314</v>
      </c>
      <c r="F1220" s="1">
        <v>0.006038151608114717</v>
      </c>
      <c r="G1220" s="1">
        <v>-0.0008045174003669109</v>
      </c>
      <c r="H1220" s="1">
        <v>0.009878176079394674</v>
      </c>
      <c r="I1220" s="1">
        <v>0</v>
      </c>
      <c r="J1220" s="1">
        <v>0</v>
      </c>
      <c r="K1220" s="1">
        <v>0</v>
      </c>
    </row>
    <row r="1221" spans="1:11">
      <c r="A1221" s="11">
        <v>44272</v>
      </c>
      <c r="B1221" s="1">
        <v>0</v>
      </c>
      <c r="C1221" s="1">
        <v>0</v>
      </c>
      <c r="D1221" s="1">
        <v>0</v>
      </c>
      <c r="E1221" s="1">
        <v>0</v>
      </c>
      <c r="F1221" s="1">
        <v>0</v>
      </c>
      <c r="G1221" s="1">
        <v>0</v>
      </c>
      <c r="H1221" s="1">
        <v>0</v>
      </c>
      <c r="I1221" s="1">
        <v>-0.005075173455483473</v>
      </c>
      <c r="J1221" s="1">
        <v>0.01115459391308948</v>
      </c>
      <c r="K1221" s="1">
        <v>0</v>
      </c>
    </row>
    <row r="1222" spans="1:11">
      <c r="A1222" s="11">
        <v>44272</v>
      </c>
      <c r="B1222" s="1">
        <v>0.03140239087699515</v>
      </c>
      <c r="C1222" s="1">
        <v>0.02300331809698042</v>
      </c>
      <c r="D1222" s="1">
        <v>-0.01130856890244025</v>
      </c>
      <c r="E1222" s="1">
        <v>0.001915674520302391</v>
      </c>
      <c r="F1222" s="1">
        <v>0.0318840521079804</v>
      </c>
      <c r="G1222" s="1">
        <v>-0.003220578836661603</v>
      </c>
      <c r="H1222" s="1">
        <v>0.01937582219664868</v>
      </c>
      <c r="I1222" s="1">
        <v>0</v>
      </c>
      <c r="J1222" s="1">
        <v>0</v>
      </c>
      <c r="K1222" s="1">
        <v>0</v>
      </c>
    </row>
    <row r="1223" spans="1:11">
      <c r="A1223" s="11">
        <v>44273</v>
      </c>
      <c r="B1223" s="1">
        <v>0</v>
      </c>
      <c r="C1223" s="1">
        <v>0</v>
      </c>
      <c r="D1223" s="1">
        <v>0</v>
      </c>
      <c r="E1223" s="1">
        <v>0</v>
      </c>
      <c r="F1223" s="1">
        <v>0</v>
      </c>
      <c r="G1223" s="1">
        <v>0</v>
      </c>
      <c r="H1223" s="1">
        <v>0</v>
      </c>
      <c r="I1223" s="1">
        <v>0.004165949370593003</v>
      </c>
      <c r="J1223" s="1">
        <v>0.001935446892219916</v>
      </c>
      <c r="K1223" s="1">
        <v>0.001726529600849736</v>
      </c>
    </row>
    <row r="1224" spans="1:11">
      <c r="A1224" s="11">
        <v>44273</v>
      </c>
      <c r="B1224" s="1">
        <v>-0.01614587547594792</v>
      </c>
      <c r="C1224" s="1">
        <v>-0.03550432378025337</v>
      </c>
      <c r="D1224" s="1">
        <v>0.01307190326439756</v>
      </c>
      <c r="E1224" s="1">
        <v>-0.01529634196655649</v>
      </c>
      <c r="F1224" s="1">
        <v>-0.04987495262738328</v>
      </c>
      <c r="G1224" s="1">
        <v>-0.01211633547522595</v>
      </c>
      <c r="H1224" s="1">
        <v>-0.02884471768312158</v>
      </c>
      <c r="I1224" s="1">
        <v>0</v>
      </c>
      <c r="J1224" s="1">
        <v>0</v>
      </c>
      <c r="K1224" s="1">
        <v>0</v>
      </c>
    </row>
    <row r="1225" spans="1:11">
      <c r="A1225" s="11">
        <v>44274</v>
      </c>
      <c r="B1225" s="1">
        <v>0</v>
      </c>
      <c r="C1225" s="1">
        <v>0</v>
      </c>
      <c r="D1225" s="1">
        <v>0</v>
      </c>
      <c r="E1225" s="1">
        <v>0</v>
      </c>
      <c r="F1225" s="1">
        <v>0</v>
      </c>
      <c r="G1225" s="1">
        <v>0</v>
      </c>
      <c r="H1225" s="1">
        <v>0</v>
      </c>
      <c r="I1225" s="1">
        <v>0.0181186877285191</v>
      </c>
      <c r="J1225" s="1">
        <v>-0.01178289980156744</v>
      </c>
      <c r="K1225" s="1">
        <v>-0.02412961693675897</v>
      </c>
    </row>
    <row r="1226" spans="1:11">
      <c r="A1226" s="11">
        <v>44276</v>
      </c>
      <c r="B1226" s="1">
        <v>-0.02262324594644116</v>
      </c>
      <c r="C1226" s="1">
        <v>-0.004946492228311783</v>
      </c>
      <c r="D1226" s="1">
        <v>0.0145161376256322</v>
      </c>
      <c r="E1226" s="1">
        <v>0.006796078909341308</v>
      </c>
      <c r="F1226" s="1">
        <v>0.0005540405286019734</v>
      </c>
      <c r="G1226" s="1">
        <v>0.01880616624827169</v>
      </c>
      <c r="H1226" s="1">
        <v>-0.009955238944572065</v>
      </c>
      <c r="I1226" s="1">
        <v>0</v>
      </c>
      <c r="J1226" s="1">
        <v>0</v>
      </c>
      <c r="K1226" s="1">
        <v>0</v>
      </c>
    </row>
    <row r="1227" spans="1:11">
      <c r="A1227" s="11">
        <v>44277</v>
      </c>
      <c r="B1227" s="1">
        <v>0</v>
      </c>
      <c r="C1227" s="1">
        <v>0</v>
      </c>
      <c r="D1227" s="1">
        <v>0</v>
      </c>
      <c r="E1227" s="1">
        <v>0</v>
      </c>
      <c r="F1227" s="1">
        <v>0</v>
      </c>
      <c r="G1227" s="1">
        <v>0</v>
      </c>
      <c r="H1227" s="1">
        <v>0</v>
      </c>
      <c r="I1227" s="1">
        <v>0.01014543076373897</v>
      </c>
      <c r="J1227" s="1">
        <v>-0.01192346932497368</v>
      </c>
      <c r="K1227" s="1">
        <v>-0.00883085430221886</v>
      </c>
    </row>
    <row r="1228" spans="1:11">
      <c r="A1228" s="11">
        <v>44277</v>
      </c>
      <c r="B1228" s="1">
        <v>-0.02290719108063421</v>
      </c>
      <c r="C1228" s="1">
        <v>0.01059729838154255</v>
      </c>
      <c r="D1228" s="1">
        <v>-0.03338641182076929</v>
      </c>
      <c r="E1228" s="1">
        <v>-0.02700089939311823</v>
      </c>
      <c r="F1228" s="1">
        <v>0.01511628666241438</v>
      </c>
      <c r="G1228" s="1">
        <v>0.0008026619759466946</v>
      </c>
      <c r="H1228" s="1">
        <v>0.003020126394173595</v>
      </c>
      <c r="I1228" s="1">
        <v>0</v>
      </c>
      <c r="J1228" s="1">
        <v>0</v>
      </c>
      <c r="K1228" s="1">
        <v>0</v>
      </c>
    </row>
    <row r="1229" spans="1:11">
      <c r="A1229" s="11">
        <v>44278</v>
      </c>
      <c r="B1229" s="1">
        <v>0</v>
      </c>
      <c r="C1229" s="1">
        <v>0</v>
      </c>
      <c r="D1229" s="1">
        <v>0</v>
      </c>
      <c r="E1229" s="1">
        <v>0</v>
      </c>
      <c r="F1229" s="1">
        <v>0</v>
      </c>
      <c r="G1229" s="1">
        <v>0</v>
      </c>
      <c r="H1229" s="1">
        <v>0</v>
      </c>
      <c r="I1229" s="1">
        <v>-0.008067819622535777</v>
      </c>
      <c r="J1229" s="1">
        <v>-0.02077143874694642</v>
      </c>
      <c r="K1229" s="1">
        <v>-0.003385544820652231</v>
      </c>
    </row>
    <row r="1230" spans="1:11">
      <c r="A1230" s="11">
        <v>44278</v>
      </c>
      <c r="B1230" s="1">
        <v>0.002577622644725608</v>
      </c>
      <c r="C1230" s="1">
        <v>-0.005529163196835163</v>
      </c>
      <c r="D1230" s="1">
        <v>0.02138159328899158</v>
      </c>
      <c r="E1230" s="1">
        <v>-0.02081265582888903</v>
      </c>
      <c r="F1230" s="1">
        <v>0.02547314629090591</v>
      </c>
      <c r="G1230" s="1">
        <v>-0.0008020182264123488</v>
      </c>
      <c r="H1230" s="1">
        <v>-0.003506985110382832</v>
      </c>
      <c r="I1230" s="1">
        <v>0</v>
      </c>
      <c r="J1230" s="1">
        <v>0</v>
      </c>
      <c r="K1230" s="1">
        <v>0</v>
      </c>
    </row>
    <row r="1231" spans="1:11">
      <c r="A1231" s="11">
        <v>44279</v>
      </c>
      <c r="B1231" s="1">
        <v>0</v>
      </c>
      <c r="C1231" s="1">
        <v>0</v>
      </c>
      <c r="D1231" s="1">
        <v>0</v>
      </c>
      <c r="E1231" s="1">
        <v>0</v>
      </c>
      <c r="F1231" s="1">
        <v>0</v>
      </c>
      <c r="G1231" s="1">
        <v>0</v>
      </c>
      <c r="H1231" s="1">
        <v>0</v>
      </c>
      <c r="I1231" s="1">
        <v>-0.02049963829924295</v>
      </c>
      <c r="J1231" s="1">
        <v>0.008080774631997079</v>
      </c>
      <c r="K1231" s="1">
        <v>0.008850362180844229</v>
      </c>
    </row>
    <row r="1232" spans="1:11">
      <c r="A1232" s="11">
        <v>44279</v>
      </c>
      <c r="B1232" s="1">
        <v>-0.01224287830286352</v>
      </c>
      <c r="C1232" s="1">
        <v>-0.01848153268272745</v>
      </c>
      <c r="D1232" s="1">
        <v>-0.00966177642324284</v>
      </c>
      <c r="E1232" s="1">
        <v>0.009109235782378988</v>
      </c>
      <c r="F1232" s="1">
        <v>0.01694145720599161</v>
      </c>
      <c r="G1232" s="1">
        <v>-0.008025640803911771</v>
      </c>
      <c r="H1232" s="1">
        <v>-0.009049797273294691</v>
      </c>
      <c r="I1232" s="1">
        <v>0</v>
      </c>
      <c r="J1232" s="1">
        <v>0</v>
      </c>
      <c r="K1232" s="1">
        <v>0</v>
      </c>
    </row>
    <row r="1233" spans="1:11">
      <c r="A1233" s="11">
        <v>44280</v>
      </c>
      <c r="B1233" s="1">
        <v>0</v>
      </c>
      <c r="C1233" s="1">
        <v>0</v>
      </c>
      <c r="D1233" s="1">
        <v>0</v>
      </c>
      <c r="E1233" s="1">
        <v>0</v>
      </c>
      <c r="F1233" s="1">
        <v>0</v>
      </c>
      <c r="G1233" s="1">
        <v>0</v>
      </c>
      <c r="H1233" s="1">
        <v>0</v>
      </c>
      <c r="I1233" s="1">
        <v>0.008727451976120904</v>
      </c>
      <c r="J1233" s="1">
        <v>0.02484962116673817</v>
      </c>
      <c r="K1233" s="1">
        <v>0.01648203393481507</v>
      </c>
    </row>
    <row r="1234" spans="1:11">
      <c r="A1234" s="11">
        <v>44280</v>
      </c>
      <c r="B1234" s="1">
        <v>0.01648479337827102</v>
      </c>
      <c r="C1234" s="1">
        <v>0.03894842330900716</v>
      </c>
      <c r="D1234" s="1">
        <v>0.009756037072211399</v>
      </c>
      <c r="E1234" s="1">
        <v>-0.00702102445673769</v>
      </c>
      <c r="F1234" s="1">
        <v>0.009519661861480788</v>
      </c>
      <c r="G1234" s="1">
        <v>-0.004854360149162962</v>
      </c>
      <c r="H1234" s="1">
        <v>0.02130893077589602</v>
      </c>
      <c r="I1234" s="1">
        <v>0</v>
      </c>
      <c r="J1234" s="1">
        <v>0</v>
      </c>
      <c r="K1234" s="1">
        <v>0</v>
      </c>
    </row>
    <row r="1235" spans="1:11">
      <c r="A1235" s="11">
        <v>44281</v>
      </c>
      <c r="B1235" s="1">
        <v>0</v>
      </c>
      <c r="C1235" s="1">
        <v>0</v>
      </c>
      <c r="D1235" s="1">
        <v>0</v>
      </c>
      <c r="E1235" s="1">
        <v>0</v>
      </c>
      <c r="F1235" s="1">
        <v>0</v>
      </c>
      <c r="G1235" s="1">
        <v>0</v>
      </c>
      <c r="H1235" s="1">
        <v>0</v>
      </c>
      <c r="I1235" s="1">
        <v>0.02536752209409232</v>
      </c>
      <c r="J1235" s="1">
        <v>0.008212921386329342</v>
      </c>
      <c r="K1235" s="1">
        <v>0.01150731996655807</v>
      </c>
    </row>
    <row r="1236" spans="1:11">
      <c r="A1236" s="11">
        <v>44283</v>
      </c>
      <c r="B1236" s="1">
        <v>-0.006584487398082373</v>
      </c>
      <c r="C1236" s="1">
        <v>0.02308697843314311</v>
      </c>
      <c r="D1236" s="1">
        <v>0.03542682001435415</v>
      </c>
      <c r="E1236" s="1">
        <v>0.02828284593788566</v>
      </c>
      <c r="F1236" s="1">
        <v>0.01756430528234776</v>
      </c>
      <c r="G1236" s="1">
        <v>-0.01951215964686581</v>
      </c>
      <c r="H1236" s="1">
        <v>0.01048191269740006</v>
      </c>
      <c r="I1236" s="1">
        <v>0</v>
      </c>
      <c r="J1236" s="1">
        <v>0</v>
      </c>
      <c r="K1236" s="1">
        <v>0</v>
      </c>
    </row>
    <row r="1237" spans="1:11">
      <c r="A1237" s="11">
        <v>44284</v>
      </c>
      <c r="B1237" s="1">
        <v>0</v>
      </c>
      <c r="C1237" s="1">
        <v>0</v>
      </c>
      <c r="D1237" s="1">
        <v>0</v>
      </c>
      <c r="E1237" s="1">
        <v>0</v>
      </c>
      <c r="F1237" s="1">
        <v>0</v>
      </c>
      <c r="G1237" s="1">
        <v>0</v>
      </c>
      <c r="H1237" s="1">
        <v>0</v>
      </c>
      <c r="I1237" s="1">
        <v>0.0013106905238911</v>
      </c>
      <c r="J1237" s="1">
        <v>-0.004266943931760858</v>
      </c>
      <c r="K1237" s="1">
        <v>0.006636277886059583</v>
      </c>
    </row>
    <row r="1238" spans="1:11">
      <c r="A1238" s="11">
        <v>44284</v>
      </c>
      <c r="B1238" s="1">
        <v>0.01227443582321364</v>
      </c>
      <c r="C1238" s="1">
        <v>0.00503501826514996</v>
      </c>
      <c r="D1238" s="1">
        <v>0.001555210841077237</v>
      </c>
      <c r="E1238" s="1">
        <v>0.01768166676652849</v>
      </c>
      <c r="F1238" s="1">
        <v>0.04096337300325703</v>
      </c>
      <c r="G1238" s="1">
        <v>-0.004975199438254529</v>
      </c>
      <c r="H1238" s="1">
        <v>0.01079108255739025</v>
      </c>
      <c r="I1238" s="1">
        <v>0</v>
      </c>
      <c r="J1238" s="1">
        <v>0</v>
      </c>
      <c r="K1238" s="1">
        <v>0</v>
      </c>
    </row>
    <row r="1239" spans="1:11">
      <c r="A1239" s="11">
        <v>44285</v>
      </c>
      <c r="B1239" s="1">
        <v>0</v>
      </c>
      <c r="C1239" s="1">
        <v>0</v>
      </c>
      <c r="D1239" s="1">
        <v>0</v>
      </c>
      <c r="E1239" s="1">
        <v>0</v>
      </c>
      <c r="F1239" s="1">
        <v>0</v>
      </c>
      <c r="G1239" s="1">
        <v>0</v>
      </c>
      <c r="H1239" s="1">
        <v>0</v>
      </c>
      <c r="I1239" s="1">
        <v>-0.02028958952595228</v>
      </c>
      <c r="J1239" s="1">
        <v>0.009544169837761185</v>
      </c>
      <c r="K1239" s="1">
        <v>0.00265399263821342</v>
      </c>
    </row>
    <row r="1240" spans="1:11">
      <c r="A1240" s="11">
        <v>44285</v>
      </c>
      <c r="B1240" s="1">
        <v>-0.002910050667156994</v>
      </c>
      <c r="C1240" s="1">
        <v>-0.02003940426138517</v>
      </c>
      <c r="D1240" s="1">
        <v>-0.01086957141224254</v>
      </c>
      <c r="E1240" s="1">
        <v>-0.02413126042753888</v>
      </c>
      <c r="F1240" s="1">
        <v>-0.02389464153028442</v>
      </c>
      <c r="G1240" s="1">
        <v>0.003333383875085971</v>
      </c>
      <c r="H1240" s="1">
        <v>-0.02288375319673297</v>
      </c>
      <c r="I1240" s="1">
        <v>0</v>
      </c>
      <c r="J1240" s="1">
        <v>0</v>
      </c>
      <c r="K1240" s="1">
        <v>0</v>
      </c>
    </row>
    <row r="1241" spans="1:11">
      <c r="A1241" s="11">
        <v>44286</v>
      </c>
      <c r="B1241" s="1">
        <v>0</v>
      </c>
      <c r="C1241" s="1">
        <v>0</v>
      </c>
      <c r="D1241" s="1">
        <v>0</v>
      </c>
      <c r="E1241" s="1">
        <v>0</v>
      </c>
      <c r="F1241" s="1">
        <v>0</v>
      </c>
      <c r="G1241" s="1">
        <v>0</v>
      </c>
      <c r="H1241" s="1">
        <v>0</v>
      </c>
      <c r="I1241" s="1">
        <v>0.0007514776539081502</v>
      </c>
      <c r="J1241" s="1">
        <v>-0.01254095774022135</v>
      </c>
      <c r="K1241" s="1">
        <v>-0.01887109324666914</v>
      </c>
    </row>
    <row r="1242" spans="1:11">
      <c r="A1242" s="11">
        <v>44286</v>
      </c>
      <c r="B1242" s="1">
        <v>0.03891508984476366</v>
      </c>
      <c r="C1242" s="1">
        <v>0.01903130002249709</v>
      </c>
      <c r="D1242" s="1">
        <v>-0.007849298086257783</v>
      </c>
      <c r="E1242" s="1">
        <v>0.0009891019924355149</v>
      </c>
      <c r="F1242" s="1">
        <v>0.02485536629083618</v>
      </c>
      <c r="G1242" s="1">
        <v>0.0008305773356738211</v>
      </c>
      <c r="H1242" s="1">
        <v>0.01767049654413322</v>
      </c>
      <c r="I1242" s="1">
        <v>0</v>
      </c>
      <c r="J1242" s="1">
        <v>0</v>
      </c>
      <c r="K1242" s="1">
        <v>0</v>
      </c>
    </row>
    <row r="1243" spans="1:11">
      <c r="A1243" s="11">
        <v>44287</v>
      </c>
      <c r="B1243" s="1">
        <v>0</v>
      </c>
      <c r="C1243" s="1">
        <v>0</v>
      </c>
      <c r="D1243" s="1">
        <v>0</v>
      </c>
      <c r="E1243" s="1">
        <v>0</v>
      </c>
      <c r="F1243" s="1">
        <v>0</v>
      </c>
      <c r="G1243" s="1">
        <v>0</v>
      </c>
      <c r="H1243" s="1">
        <v>0</v>
      </c>
      <c r="I1243" s="1">
        <v>-0.007509980683724771</v>
      </c>
      <c r="J1243" s="1">
        <v>0.004689296944298205</v>
      </c>
      <c r="K1243" s="1">
        <v>0.009834638185366673</v>
      </c>
    </row>
    <row r="1244" spans="1:11">
      <c r="A1244" s="11">
        <v>44287</v>
      </c>
      <c r="B1244" s="1">
        <v>0.01966531097356938</v>
      </c>
      <c r="C1244" s="1">
        <v>0.04203890366927587</v>
      </c>
      <c r="D1244" s="1">
        <v>0</v>
      </c>
      <c r="E1244" s="1">
        <v>0</v>
      </c>
      <c r="F1244" s="1">
        <v>-0.003618320899109184</v>
      </c>
      <c r="G1244" s="1">
        <v>0.003319467842513024</v>
      </c>
      <c r="H1244" s="1">
        <v>0.05747123355800809</v>
      </c>
      <c r="I1244" s="1">
        <v>0</v>
      </c>
      <c r="J1244" s="1">
        <v>0</v>
      </c>
      <c r="K1244" s="1">
        <v>0</v>
      </c>
    </row>
    <row r="1245" spans="1:11">
      <c r="A1245" s="11">
        <v>44291</v>
      </c>
      <c r="B1245" s="1">
        <v>0</v>
      </c>
      <c r="C1245" s="1">
        <v>0</v>
      </c>
      <c r="D1245" s="1">
        <v>0</v>
      </c>
      <c r="E1245" s="1">
        <v>0</v>
      </c>
      <c r="F1245" s="1">
        <v>0</v>
      </c>
      <c r="G1245" s="1">
        <v>0</v>
      </c>
      <c r="H1245" s="1">
        <v>0</v>
      </c>
      <c r="I1245" s="1">
        <v>0.007734946860729952</v>
      </c>
      <c r="J1245" s="1">
        <v>0.000583580258340044</v>
      </c>
      <c r="K1245" s="1">
        <v>0.01258297911475048</v>
      </c>
    </row>
    <row r="1246" spans="1:11">
      <c r="A1246" s="11">
        <v>44291</v>
      </c>
      <c r="B1246" s="1">
        <v>-0.03133970764355365</v>
      </c>
      <c r="C1246" s="1">
        <v>0.0007029871566863743</v>
      </c>
      <c r="D1246" s="1">
        <v>0</v>
      </c>
      <c r="E1246" s="1">
        <v>0</v>
      </c>
      <c r="F1246" s="1">
        <v>-0.01999751460701393</v>
      </c>
      <c r="G1246" s="1">
        <v>-0.001654284753894508</v>
      </c>
      <c r="H1246" s="1">
        <v>-0.01663735159171298</v>
      </c>
      <c r="I1246" s="1">
        <v>0</v>
      </c>
      <c r="J1246" s="1">
        <v>0</v>
      </c>
      <c r="K1246" s="1">
        <v>0</v>
      </c>
    </row>
    <row r="1247" spans="1:11">
      <c r="A1247" s="11">
        <v>44292</v>
      </c>
      <c r="B1247" s="1">
        <v>0</v>
      </c>
      <c r="C1247" s="1">
        <v>0</v>
      </c>
      <c r="D1247" s="1">
        <v>0</v>
      </c>
      <c r="E1247" s="1">
        <v>0</v>
      </c>
      <c r="F1247" s="1">
        <v>0</v>
      </c>
      <c r="G1247" s="1">
        <v>0</v>
      </c>
      <c r="H1247" s="1">
        <v>0</v>
      </c>
      <c r="I1247" s="1">
        <v>0.000917767402285552</v>
      </c>
      <c r="J1247" s="1">
        <v>0.003109663643961813</v>
      </c>
      <c r="K1247" s="1">
        <v>0.002893860060206865</v>
      </c>
    </row>
    <row r="1248" spans="1:11">
      <c r="A1248" s="11">
        <v>44292</v>
      </c>
      <c r="B1248" s="1">
        <v>-0.01967286124828649</v>
      </c>
      <c r="C1248" s="1">
        <v>-0.04884822518810983</v>
      </c>
      <c r="D1248" s="1">
        <v>0.007911396999586318</v>
      </c>
      <c r="E1248" s="1">
        <v>-0.009881417349290267</v>
      </c>
      <c r="F1248" s="1">
        <v>-0.005057610230215559</v>
      </c>
      <c r="G1248" s="1">
        <v>0.0008285971889172572</v>
      </c>
      <c r="H1248" s="1">
        <v>-0.03058753353596877</v>
      </c>
      <c r="I1248" s="1">
        <v>0</v>
      </c>
      <c r="J1248" s="1">
        <v>0</v>
      </c>
      <c r="K1248" s="1">
        <v>0</v>
      </c>
    </row>
    <row r="1249" spans="1:11">
      <c r="A1249" s="11">
        <v>44293</v>
      </c>
      <c r="B1249" s="1">
        <v>0</v>
      </c>
      <c r="C1249" s="1">
        <v>0</v>
      </c>
      <c r="D1249" s="1">
        <v>0</v>
      </c>
      <c r="E1249" s="1">
        <v>0</v>
      </c>
      <c r="F1249" s="1">
        <v>0</v>
      </c>
      <c r="G1249" s="1">
        <v>0</v>
      </c>
      <c r="H1249" s="1">
        <v>0</v>
      </c>
      <c r="I1249" s="1">
        <v>0.001167002488789537</v>
      </c>
      <c r="J1249" s="1">
        <v>0.002131558714488557</v>
      </c>
      <c r="K1249" s="1">
        <v>-0.01230585259222872</v>
      </c>
    </row>
    <row r="1250" spans="1:11">
      <c r="A1250" s="11">
        <v>44293</v>
      </c>
      <c r="B1250" s="1">
        <v>-0.0004836397534777603</v>
      </c>
      <c r="C1250" s="1">
        <v>0.008233324739386205</v>
      </c>
      <c r="D1250" s="1">
        <v>0.009419157703509429</v>
      </c>
      <c r="E1250" s="1">
        <v>0.005988089616359105</v>
      </c>
      <c r="F1250" s="1">
        <v>0.03983586747008094</v>
      </c>
      <c r="G1250" s="1">
        <v>0.01324498017313003</v>
      </c>
      <c r="H1250" s="1">
        <v>0.004366853922297409</v>
      </c>
      <c r="I1250" s="1">
        <v>0</v>
      </c>
      <c r="J1250" s="1">
        <v>0</v>
      </c>
      <c r="K1250" s="1">
        <v>0</v>
      </c>
    </row>
    <row r="1251" spans="1:11">
      <c r="A1251" s="11">
        <v>44294</v>
      </c>
      <c r="B1251" s="1">
        <v>0</v>
      </c>
      <c r="C1251" s="1">
        <v>0</v>
      </c>
      <c r="D1251" s="1">
        <v>0</v>
      </c>
      <c r="E1251" s="1">
        <v>0</v>
      </c>
      <c r="F1251" s="1">
        <v>0</v>
      </c>
      <c r="G1251" s="1">
        <v>0</v>
      </c>
      <c r="H1251" s="1">
        <v>0</v>
      </c>
      <c r="I1251" s="1">
        <v>-0.002747571210374056</v>
      </c>
      <c r="J1251" s="1">
        <v>-0.004447039760934191</v>
      </c>
      <c r="K1251" s="1">
        <v>0.00575695831578793</v>
      </c>
    </row>
    <row r="1252" spans="1:11">
      <c r="A1252" s="11">
        <v>44294</v>
      </c>
      <c r="B1252" s="1">
        <v>-0.02697144299071708</v>
      </c>
      <c r="C1252" s="1">
        <v>-0.02848989303358385</v>
      </c>
      <c r="D1252" s="1">
        <v>-0.006220906787939406</v>
      </c>
      <c r="E1252" s="1">
        <v>-0.005952445837249076</v>
      </c>
      <c r="F1252" s="1">
        <v>-0.02567698053272838</v>
      </c>
      <c r="G1252" s="1">
        <v>0.00735288621960839</v>
      </c>
      <c r="H1252" s="1">
        <v>-0.02415463849541077</v>
      </c>
      <c r="I1252" s="1">
        <v>0</v>
      </c>
      <c r="J1252" s="1">
        <v>0</v>
      </c>
      <c r="K1252" s="1">
        <v>0</v>
      </c>
    </row>
    <row r="1253" spans="1:11">
      <c r="A1253" s="11">
        <v>44295</v>
      </c>
      <c r="B1253" s="1">
        <v>0</v>
      </c>
      <c r="C1253" s="1">
        <v>0</v>
      </c>
      <c r="D1253" s="1">
        <v>0</v>
      </c>
      <c r="E1253" s="1">
        <v>0</v>
      </c>
      <c r="F1253" s="1">
        <v>0</v>
      </c>
      <c r="G1253" s="1">
        <v>0</v>
      </c>
      <c r="H1253" s="1">
        <v>0</v>
      </c>
      <c r="I1253" s="1">
        <v>0.009350568747815924</v>
      </c>
      <c r="J1253" s="1">
        <v>0.002913011209130012</v>
      </c>
      <c r="K1253" s="1">
        <v>0.0004272212386502439</v>
      </c>
    </row>
    <row r="1254" spans="1:11">
      <c r="A1254" s="11">
        <v>44297</v>
      </c>
      <c r="B1254" s="1">
        <v>-0.01429453374663969</v>
      </c>
      <c r="C1254" s="1">
        <v>-0.01624578899248208</v>
      </c>
      <c r="D1254" s="1">
        <v>-0.00938967735405194</v>
      </c>
      <c r="E1254" s="1">
        <v>-0.01596803750314191</v>
      </c>
      <c r="F1254" s="1">
        <v>-0.02382013724420873</v>
      </c>
      <c r="G1254" s="1">
        <v>-0.01297642964962276</v>
      </c>
      <c r="H1254" s="1">
        <v>-0.005499979190334403</v>
      </c>
      <c r="I1254" s="1">
        <v>0</v>
      </c>
      <c r="J1254" s="1">
        <v>0</v>
      </c>
      <c r="K1254" s="1">
        <v>0</v>
      </c>
    </row>
    <row r="1255" spans="1:11">
      <c r="A1255" s="11">
        <v>44298</v>
      </c>
      <c r="B1255" s="1">
        <v>0</v>
      </c>
      <c r="C1255" s="1">
        <v>0</v>
      </c>
      <c r="D1255" s="1">
        <v>0</v>
      </c>
      <c r="E1255" s="1">
        <v>0</v>
      </c>
      <c r="F1255" s="1">
        <v>0</v>
      </c>
      <c r="G1255" s="1">
        <v>0</v>
      </c>
      <c r="H1255" s="1">
        <v>0</v>
      </c>
      <c r="I1255" s="1">
        <v>0.001158025493224857</v>
      </c>
      <c r="J1255" s="1">
        <v>0.01549180346094059</v>
      </c>
      <c r="K1255" s="1">
        <v>0.01929967398572185</v>
      </c>
    </row>
    <row r="1256" spans="1:11">
      <c r="A1256" s="11">
        <v>44298</v>
      </c>
      <c r="B1256" s="1">
        <v>-0.007692325622664198</v>
      </c>
      <c r="C1256" s="1">
        <v>0.007318423652949546</v>
      </c>
      <c r="D1256" s="1">
        <v>0.05845178997799416</v>
      </c>
      <c r="E1256" s="1">
        <v>-0.01318452366327871</v>
      </c>
      <c r="F1256" s="1">
        <v>0.007226275072545141</v>
      </c>
      <c r="G1256" s="1">
        <v>0.009860294261970992</v>
      </c>
      <c r="H1256" s="1">
        <v>0.006028250336159946</v>
      </c>
      <c r="I1256" s="1">
        <v>0</v>
      </c>
      <c r="J1256" s="1">
        <v>0</v>
      </c>
      <c r="K1256" s="1">
        <v>0</v>
      </c>
    </row>
    <row r="1257" spans="1:11">
      <c r="A1257" s="11">
        <v>44299</v>
      </c>
      <c r="B1257" s="1">
        <v>0</v>
      </c>
      <c r="C1257" s="1">
        <v>0</v>
      </c>
      <c r="D1257" s="1">
        <v>0</v>
      </c>
      <c r="E1257" s="1">
        <v>0</v>
      </c>
      <c r="F1257" s="1">
        <v>0</v>
      </c>
      <c r="G1257" s="1">
        <v>0</v>
      </c>
      <c r="H1257" s="1">
        <v>0</v>
      </c>
      <c r="I1257" s="1">
        <v>0.01627553810673676</v>
      </c>
      <c r="J1257" s="1">
        <v>-0.002860239946671506</v>
      </c>
      <c r="K1257" s="1">
        <v>-0.001424294443164498</v>
      </c>
    </row>
    <row r="1258" spans="1:11">
      <c r="A1258" s="11">
        <v>44299</v>
      </c>
      <c r="B1258" s="1">
        <v>0.01868090510640275</v>
      </c>
      <c r="C1258" s="1">
        <v>0.003347197978662342</v>
      </c>
      <c r="D1258" s="1">
        <v>-0.008955229876525528</v>
      </c>
      <c r="E1258" s="1">
        <v>-0.002055550457508271</v>
      </c>
      <c r="F1258" s="1">
        <v>0.02344313717865787</v>
      </c>
      <c r="G1258" s="1">
        <v>-0.00081368196548115</v>
      </c>
      <c r="H1258" s="1">
        <v>0.01286485557073314</v>
      </c>
      <c r="I1258" s="1">
        <v>0</v>
      </c>
      <c r="J1258" s="1">
        <v>0</v>
      </c>
      <c r="K1258" s="1">
        <v>0</v>
      </c>
    </row>
    <row r="1259" spans="1:11">
      <c r="A1259" s="11">
        <v>44300</v>
      </c>
      <c r="B1259" s="1">
        <v>0</v>
      </c>
      <c r="C1259" s="1">
        <v>0</v>
      </c>
      <c r="D1259" s="1">
        <v>0</v>
      </c>
      <c r="E1259" s="1">
        <v>0</v>
      </c>
      <c r="F1259" s="1">
        <v>0</v>
      </c>
      <c r="G1259" s="1">
        <v>0</v>
      </c>
      <c r="H1259" s="1">
        <v>0</v>
      </c>
      <c r="I1259" s="1">
        <v>-0.00864886180960811</v>
      </c>
      <c r="J1259" s="1">
        <v>0.0110918533695874</v>
      </c>
      <c r="K1259" s="1">
        <v>0.0103197624689364</v>
      </c>
    </row>
    <row r="1260" spans="1:11">
      <c r="A1260" s="11">
        <v>44300</v>
      </c>
      <c r="B1260" s="1">
        <v>0.0002494424139929396</v>
      </c>
      <c r="C1260" s="1">
        <v>-0.03025248257232749</v>
      </c>
      <c r="D1260" s="1">
        <v>0.009036150683091604</v>
      </c>
      <c r="E1260" s="1">
        <v>-0.01544798240117029</v>
      </c>
      <c r="F1260" s="1">
        <v>-0.01883345142572623</v>
      </c>
      <c r="G1260" s="1">
        <v>0.001628689165964037</v>
      </c>
      <c r="H1260" s="1">
        <v>-0.01533950958691965</v>
      </c>
      <c r="I1260" s="1">
        <v>0</v>
      </c>
      <c r="J1260" s="1">
        <v>0</v>
      </c>
      <c r="K1260" s="1">
        <v>0</v>
      </c>
    </row>
    <row r="1261" spans="1:11">
      <c r="A1261" s="11">
        <v>44301</v>
      </c>
      <c r="B1261" s="1">
        <v>0</v>
      </c>
      <c r="C1261" s="1">
        <v>0</v>
      </c>
      <c r="D1261" s="1">
        <v>0</v>
      </c>
      <c r="E1261" s="1">
        <v>0</v>
      </c>
      <c r="F1261" s="1">
        <v>0</v>
      </c>
      <c r="G1261" s="1">
        <v>0</v>
      </c>
      <c r="H1261" s="1">
        <v>0</v>
      </c>
      <c r="I1261" s="1">
        <v>0.02008241233819597</v>
      </c>
      <c r="J1261" s="1">
        <v>-0.000756442341060648</v>
      </c>
      <c r="K1261" s="1">
        <v>0.009715942219952867</v>
      </c>
    </row>
    <row r="1262" spans="1:11">
      <c r="A1262" s="11">
        <v>44301</v>
      </c>
      <c r="B1262" s="1">
        <v>-0.003492124777507377</v>
      </c>
      <c r="C1262" s="1">
        <v>0.02345580004813974</v>
      </c>
      <c r="D1262" s="1">
        <v>-0.01044776818927973</v>
      </c>
      <c r="E1262" s="1">
        <v>0.01150616046885111</v>
      </c>
      <c r="F1262" s="1">
        <v>0.01182398091824388</v>
      </c>
      <c r="G1262" s="1">
        <v>0.01626016058599622</v>
      </c>
      <c r="H1262" s="1">
        <v>0.01953754466542801</v>
      </c>
      <c r="I1262" s="1">
        <v>0</v>
      </c>
      <c r="J1262" s="1">
        <v>0</v>
      </c>
      <c r="K1262" s="1">
        <v>0</v>
      </c>
    </row>
    <row r="1263" spans="1:11">
      <c r="A1263" s="11">
        <v>44302</v>
      </c>
      <c r="B1263" s="1">
        <v>0</v>
      </c>
      <c r="C1263" s="1">
        <v>0</v>
      </c>
      <c r="D1263" s="1">
        <v>0</v>
      </c>
      <c r="E1263" s="1">
        <v>0</v>
      </c>
      <c r="F1263" s="1">
        <v>0</v>
      </c>
      <c r="G1263" s="1">
        <v>0</v>
      </c>
      <c r="H1263" s="1">
        <v>0</v>
      </c>
      <c r="I1263" s="1">
        <v>0.003307916872384853</v>
      </c>
      <c r="J1263" s="1">
        <v>0.01173571820906183</v>
      </c>
      <c r="K1263" s="1">
        <v>0.005016860218191477</v>
      </c>
    </row>
    <row r="1264" spans="1:11">
      <c r="A1264" s="11">
        <v>44304</v>
      </c>
      <c r="B1264" s="1">
        <v>0.02215262001385243</v>
      </c>
      <c r="C1264" s="1">
        <v>0.01478234760747421</v>
      </c>
      <c r="D1264" s="1">
        <v>-0.01357460830789059</v>
      </c>
      <c r="E1264" s="1">
        <v>0</v>
      </c>
      <c r="F1264" s="1">
        <v>0.02187960250413257</v>
      </c>
      <c r="G1264" s="1">
        <v>-0.005600003382852603</v>
      </c>
      <c r="H1264" s="1">
        <v>0.01606840203170123</v>
      </c>
      <c r="I1264" s="1">
        <v>0</v>
      </c>
      <c r="J1264" s="1">
        <v>0</v>
      </c>
      <c r="K1264" s="1">
        <v>0</v>
      </c>
    </row>
    <row r="1265" spans="1:11">
      <c r="A1265" s="11">
        <v>44305</v>
      </c>
      <c r="B1265" s="1">
        <v>0</v>
      </c>
      <c r="C1265" s="1">
        <v>0</v>
      </c>
      <c r="D1265" s="1">
        <v>0</v>
      </c>
      <c r="E1265" s="1">
        <v>0</v>
      </c>
      <c r="F1265" s="1">
        <v>0</v>
      </c>
      <c r="G1265" s="1">
        <v>0</v>
      </c>
      <c r="H1265" s="1">
        <v>0</v>
      </c>
      <c r="I1265" s="1">
        <v>0.00144750623488199</v>
      </c>
      <c r="J1265" s="1">
        <v>0.002058032166280421</v>
      </c>
      <c r="K1265" s="1">
        <v>0.005237359802963137</v>
      </c>
    </row>
    <row r="1266" spans="1:11">
      <c r="A1266" s="11">
        <v>44305</v>
      </c>
      <c r="B1266" s="1">
        <v>-0.008448521584986102</v>
      </c>
      <c r="C1266" s="1">
        <v>0.007829187278003413</v>
      </c>
      <c r="D1266" s="1">
        <v>-0.00305816823934868</v>
      </c>
      <c r="E1266" s="1">
        <v>0.007239022670651796</v>
      </c>
      <c r="F1266" s="1">
        <v>0.005231161841037446</v>
      </c>
      <c r="G1266" s="1">
        <v>-0.007240493050263419</v>
      </c>
      <c r="H1266" s="1">
        <v>0.003256604638175675</v>
      </c>
      <c r="I1266" s="1">
        <v>0</v>
      </c>
      <c r="J1266" s="1">
        <v>0</v>
      </c>
      <c r="K1266" s="1">
        <v>0</v>
      </c>
    </row>
    <row r="1267" spans="1:11">
      <c r="A1267" s="11">
        <v>44306</v>
      </c>
      <c r="B1267" s="1">
        <v>0</v>
      </c>
      <c r="C1267" s="1">
        <v>0</v>
      </c>
      <c r="D1267" s="1">
        <v>0</v>
      </c>
      <c r="E1267" s="1">
        <v>0</v>
      </c>
      <c r="F1267" s="1">
        <v>0</v>
      </c>
      <c r="G1267" s="1">
        <v>0</v>
      </c>
      <c r="H1267" s="1">
        <v>0</v>
      </c>
      <c r="I1267" s="1">
        <v>-0.03637669981403613</v>
      </c>
      <c r="J1267" s="1">
        <v>-0.01811064099307691</v>
      </c>
      <c r="K1267" s="1">
        <v>0.000244198950906771</v>
      </c>
    </row>
    <row r="1268" spans="1:11">
      <c r="A1268" s="11">
        <v>44306</v>
      </c>
      <c r="B1268" s="1">
        <v>-0.01704131227820427</v>
      </c>
      <c r="C1268" s="1">
        <v>0.01157806068097034</v>
      </c>
      <c r="D1268" s="1">
        <v>0.003067549321255525</v>
      </c>
      <c r="E1268" s="1">
        <v>-0.01540048965622975</v>
      </c>
      <c r="F1268" s="1">
        <v>0.003461155498188928</v>
      </c>
      <c r="G1268" s="1">
        <v>0.001620687601529891</v>
      </c>
      <c r="H1268" s="1">
        <v>-0.007065109981646889</v>
      </c>
      <c r="I1268" s="1">
        <v>0</v>
      </c>
      <c r="J1268" s="1">
        <v>0</v>
      </c>
      <c r="K1268" s="1">
        <v>0</v>
      </c>
    </row>
    <row r="1269" spans="1:11">
      <c r="A1269" s="11">
        <v>44307</v>
      </c>
      <c r="B1269" s="1">
        <v>0</v>
      </c>
      <c r="C1269" s="1">
        <v>0</v>
      </c>
      <c r="D1269" s="1">
        <v>0</v>
      </c>
      <c r="E1269" s="1">
        <v>0</v>
      </c>
      <c r="F1269" s="1">
        <v>0</v>
      </c>
      <c r="G1269" s="1">
        <v>0</v>
      </c>
      <c r="H1269" s="1">
        <v>0</v>
      </c>
      <c r="I1269" s="1">
        <v>0.02166666223621427</v>
      </c>
      <c r="J1269" s="1">
        <v>0.0173037178999651</v>
      </c>
      <c r="K1269" s="1">
        <v>0.008382805824062922</v>
      </c>
    </row>
    <row r="1270" spans="1:11">
      <c r="A1270" s="11">
        <v>44307</v>
      </c>
      <c r="B1270" s="1">
        <v>0.008165931567918339</v>
      </c>
      <c r="C1270" s="1">
        <v>0.001255247621186228</v>
      </c>
      <c r="D1270" s="1">
        <v>-0.1131499176515104</v>
      </c>
      <c r="E1270" s="1">
        <v>0.002085558699135293</v>
      </c>
      <c r="F1270" s="1">
        <v>-0.01780105683973732</v>
      </c>
      <c r="G1270" s="1">
        <v>0.01294501522420499</v>
      </c>
      <c r="H1270" s="1">
        <v>-0.011778809304821</v>
      </c>
      <c r="I1270" s="1">
        <v>0</v>
      </c>
      <c r="J1270" s="1">
        <v>0</v>
      </c>
      <c r="K1270" s="1">
        <v>0</v>
      </c>
    </row>
    <row r="1271" spans="1:11">
      <c r="A1271" s="11">
        <v>44308</v>
      </c>
      <c r="B1271" s="1">
        <v>0</v>
      </c>
      <c r="C1271" s="1">
        <v>0</v>
      </c>
      <c r="D1271" s="1">
        <v>0</v>
      </c>
      <c r="E1271" s="1">
        <v>0</v>
      </c>
      <c r="F1271" s="1">
        <v>0</v>
      </c>
      <c r="G1271" s="1">
        <v>0</v>
      </c>
      <c r="H1271" s="1">
        <v>0</v>
      </c>
      <c r="I1271" s="1">
        <v>0.007340966664369342</v>
      </c>
      <c r="J1271" s="1">
        <v>-0.01046733534052424</v>
      </c>
      <c r="K1271" s="1">
        <v>-0.001937070284768083</v>
      </c>
    </row>
    <row r="1272" spans="1:11">
      <c r="A1272" s="11">
        <v>44308</v>
      </c>
      <c r="B1272" s="1">
        <v>0.04498437475745942</v>
      </c>
      <c r="C1272" s="1">
        <v>0.03248650255655128</v>
      </c>
      <c r="D1272" s="1">
        <v>0.01551739291542709</v>
      </c>
      <c r="E1272" s="1">
        <v>-0.007284128642818355</v>
      </c>
      <c r="F1272" s="1">
        <v>0.0690077486839491</v>
      </c>
      <c r="G1272" s="1">
        <v>0.008785912792005135</v>
      </c>
      <c r="H1272" s="1">
        <v>0.02599856078594942</v>
      </c>
      <c r="I1272" s="1">
        <v>0</v>
      </c>
      <c r="J1272" s="1">
        <v>0</v>
      </c>
      <c r="K1272" s="1">
        <v>0</v>
      </c>
    </row>
    <row r="1273" spans="1:11">
      <c r="A1273" s="11">
        <v>44309</v>
      </c>
      <c r="B1273" s="1">
        <v>0</v>
      </c>
      <c r="C1273" s="1">
        <v>0</v>
      </c>
      <c r="D1273" s="1">
        <v>0</v>
      </c>
      <c r="E1273" s="1">
        <v>0</v>
      </c>
      <c r="F1273" s="1">
        <v>0</v>
      </c>
      <c r="G1273" s="1">
        <v>0</v>
      </c>
      <c r="H1273" s="1">
        <v>0</v>
      </c>
      <c r="I1273" s="1">
        <v>-0.001538547700932091</v>
      </c>
      <c r="J1273" s="1">
        <v>0.008122367713117251</v>
      </c>
      <c r="K1273" s="1">
        <v>0.0112405938627409</v>
      </c>
    </row>
    <row r="1274" spans="1:11">
      <c r="A1274" s="11">
        <v>44311</v>
      </c>
      <c r="B1274" s="1">
        <v>-0.04567146293775137</v>
      </c>
      <c r="C1274" s="1">
        <v>-0.01785720670590807</v>
      </c>
      <c r="D1274" s="1">
        <v>-0.02716470095502543</v>
      </c>
      <c r="E1274" s="1">
        <v>-0.01153028301109082</v>
      </c>
      <c r="F1274" s="1">
        <v>0.008499931845415087</v>
      </c>
      <c r="G1274" s="1">
        <v>-0.0134600585294119</v>
      </c>
      <c r="H1274" s="1">
        <v>-0.01475616325935691</v>
      </c>
      <c r="I1274" s="1">
        <v>0</v>
      </c>
      <c r="J1274" s="1">
        <v>0</v>
      </c>
      <c r="K1274" s="1">
        <v>0</v>
      </c>
    </row>
    <row r="1275" spans="1:11">
      <c r="A1275" s="11">
        <v>44312</v>
      </c>
      <c r="B1275" s="1">
        <v>0</v>
      </c>
      <c r="C1275" s="1">
        <v>0</v>
      </c>
      <c r="D1275" s="1">
        <v>0</v>
      </c>
      <c r="E1275" s="1">
        <v>0</v>
      </c>
      <c r="F1275" s="1">
        <v>0</v>
      </c>
      <c r="G1275" s="1">
        <v>0</v>
      </c>
      <c r="H1275" s="1">
        <v>0</v>
      </c>
      <c r="I1275" s="1">
        <v>-0.005919999061138825</v>
      </c>
      <c r="J1275" s="1">
        <v>0</v>
      </c>
      <c r="K1275" s="1">
        <v>0.001999259603973735</v>
      </c>
    </row>
    <row r="1276" spans="1:11">
      <c r="A1276" s="11">
        <v>44312</v>
      </c>
      <c r="B1276" s="1">
        <v>0.008621852288832388</v>
      </c>
      <c r="C1276" s="1">
        <v>0.024800046143854</v>
      </c>
      <c r="D1276" s="1">
        <v>-0.04013963891028982</v>
      </c>
      <c r="E1276" s="1">
        <v>-0.003181370700562125</v>
      </c>
      <c r="F1276" s="1">
        <v>0.02687923029875794</v>
      </c>
      <c r="G1276" s="1">
        <v>-0.004815400798273028</v>
      </c>
      <c r="H1276" s="1">
        <v>0.007998664961023305</v>
      </c>
      <c r="I1276" s="1">
        <v>0</v>
      </c>
      <c r="J1276" s="1">
        <v>0</v>
      </c>
      <c r="K1276" s="1">
        <v>0</v>
      </c>
    </row>
    <row r="1277" spans="1:11">
      <c r="A1277" s="11">
        <v>44313</v>
      </c>
      <c r="B1277" s="1">
        <v>0</v>
      </c>
      <c r="C1277" s="1">
        <v>0</v>
      </c>
      <c r="D1277" s="1">
        <v>0</v>
      </c>
      <c r="E1277" s="1">
        <v>0</v>
      </c>
      <c r="F1277" s="1">
        <v>0</v>
      </c>
      <c r="G1277" s="1">
        <v>0</v>
      </c>
      <c r="H1277" s="1">
        <v>0</v>
      </c>
      <c r="I1277" s="1">
        <v>-0.007178979995319579</v>
      </c>
      <c r="J1277" s="1">
        <v>0.002997941627566725</v>
      </c>
      <c r="K1277" s="1">
        <v>0.004309536161017702</v>
      </c>
    </row>
    <row r="1278" spans="1:11">
      <c r="A1278" s="11">
        <v>44313</v>
      </c>
      <c r="B1278" s="1">
        <v>0.01028243338312129</v>
      </c>
      <c r="C1278" s="1">
        <v>0.01341290355025304</v>
      </c>
      <c r="D1278" s="1">
        <v>-0.001818182896698106</v>
      </c>
      <c r="E1278" s="1">
        <v>0.001063718652537071</v>
      </c>
      <c r="F1278" s="1">
        <v>0.0115351344400354</v>
      </c>
      <c r="G1278" s="1">
        <v>-0.005645164926282531</v>
      </c>
      <c r="H1278" s="1">
        <v>-0.02503767520860067</v>
      </c>
      <c r="I1278" s="1">
        <v>0</v>
      </c>
      <c r="J1278" s="1">
        <v>0</v>
      </c>
      <c r="K1278" s="1">
        <v>0</v>
      </c>
    </row>
    <row r="1279" spans="1:11">
      <c r="A1279" s="11">
        <v>44314</v>
      </c>
      <c r="B1279" s="1">
        <v>0</v>
      </c>
      <c r="C1279" s="1">
        <v>0</v>
      </c>
      <c r="D1279" s="1">
        <v>0</v>
      </c>
      <c r="E1279" s="1">
        <v>0</v>
      </c>
      <c r="F1279" s="1">
        <v>0</v>
      </c>
      <c r="G1279" s="1">
        <v>0</v>
      </c>
      <c r="H1279" s="1">
        <v>0</v>
      </c>
      <c r="I1279" s="1">
        <v>-0.00205420553064084</v>
      </c>
      <c r="J1279" s="1">
        <v>-0.0001867604517250543</v>
      </c>
      <c r="K1279" s="1">
        <v>-0.003893790267939012</v>
      </c>
    </row>
    <row r="1280" spans="1:11">
      <c r="A1280" s="11">
        <v>44314</v>
      </c>
      <c r="B1280" s="1">
        <v>0.02305335007620823</v>
      </c>
      <c r="C1280" s="1">
        <v>0.01365537208687084</v>
      </c>
      <c r="D1280" s="1">
        <v>0.03096533573970794</v>
      </c>
      <c r="E1280" s="1">
        <v>-0.003188040902250333</v>
      </c>
      <c r="F1280" s="1">
        <v>-0.0103070879570567</v>
      </c>
      <c r="G1280" s="1">
        <v>0.0275751087998668</v>
      </c>
      <c r="H1280" s="1">
        <v>-0.007659196409260272</v>
      </c>
      <c r="I1280" s="1">
        <v>0</v>
      </c>
      <c r="J1280" s="1">
        <v>0</v>
      </c>
      <c r="K1280" s="1">
        <v>0</v>
      </c>
    </row>
    <row r="1281" spans="1:11">
      <c r="A1281" s="11">
        <v>44315</v>
      </c>
      <c r="B1281" s="1">
        <v>0</v>
      </c>
      <c r="C1281" s="1">
        <v>0</v>
      </c>
      <c r="D1281" s="1">
        <v>0</v>
      </c>
      <c r="E1281" s="1">
        <v>0</v>
      </c>
      <c r="F1281" s="1">
        <v>0</v>
      </c>
      <c r="G1281" s="1">
        <v>0</v>
      </c>
      <c r="H1281" s="1">
        <v>0</v>
      </c>
      <c r="I1281" s="1">
        <v>-0.003622887361726557</v>
      </c>
      <c r="J1281" s="1">
        <v>0.01307937255704994</v>
      </c>
      <c r="K1281" s="1">
        <v>0.0201037390200085</v>
      </c>
    </row>
    <row r="1282" spans="1:11">
      <c r="A1282" s="11">
        <v>44315</v>
      </c>
      <c r="B1282" s="1">
        <v>-0.03907474803559419</v>
      </c>
      <c r="C1282" s="1">
        <v>-0.01554406496832339</v>
      </c>
      <c r="D1282" s="1">
        <v>-0.008833855938056079</v>
      </c>
      <c r="E1282" s="1">
        <v>-0.009594895512635704</v>
      </c>
      <c r="F1282" s="1">
        <v>0.03334815424623283</v>
      </c>
      <c r="G1282" s="1">
        <v>0.1002366870931164</v>
      </c>
      <c r="H1282" s="1">
        <v>-0.009662626773342398</v>
      </c>
      <c r="I1282" s="1">
        <v>0</v>
      </c>
      <c r="J1282" s="1">
        <v>0</v>
      </c>
      <c r="K1282" s="1">
        <v>0</v>
      </c>
    </row>
    <row r="1283" spans="1:11">
      <c r="A1283" s="11">
        <v>44316</v>
      </c>
      <c r="B1283" s="1">
        <v>0</v>
      </c>
      <c r="C1283" s="1">
        <v>0</v>
      </c>
      <c r="D1283" s="1">
        <v>0</v>
      </c>
      <c r="E1283" s="1">
        <v>0</v>
      </c>
      <c r="F1283" s="1">
        <v>0</v>
      </c>
      <c r="G1283" s="1">
        <v>0</v>
      </c>
      <c r="H1283" s="1">
        <v>0</v>
      </c>
      <c r="I1283" s="1">
        <v>-0.007685343088302599</v>
      </c>
      <c r="J1283" s="1">
        <v>-0.009037357820074754</v>
      </c>
      <c r="K1283" s="1">
        <v>-0.008367913196271282</v>
      </c>
    </row>
    <row r="1284" spans="1:11">
      <c r="A1284" s="11">
        <v>44318</v>
      </c>
      <c r="B1284" s="1">
        <v>0</v>
      </c>
      <c r="C1284" s="1">
        <v>0</v>
      </c>
      <c r="D1284" s="1">
        <v>-0.001782532230932055</v>
      </c>
      <c r="E1284" s="1">
        <v>0.0193756988310394</v>
      </c>
      <c r="F1284" s="1">
        <v>0</v>
      </c>
      <c r="G1284" s="1">
        <v>0</v>
      </c>
      <c r="H1284" s="1">
        <v>0</v>
      </c>
      <c r="I1284" s="1">
        <v>0</v>
      </c>
      <c r="J1284" s="1">
        <v>0</v>
      </c>
      <c r="K1284" s="1">
        <v>0</v>
      </c>
    </row>
    <row r="1285" spans="1:11">
      <c r="A1285" s="11">
        <v>44319</v>
      </c>
      <c r="B1285" s="1">
        <v>0</v>
      </c>
      <c r="C1285" s="1">
        <v>0</v>
      </c>
      <c r="D1285" s="1">
        <v>0</v>
      </c>
      <c r="E1285" s="1">
        <v>0</v>
      </c>
      <c r="F1285" s="1">
        <v>0</v>
      </c>
      <c r="G1285" s="1">
        <v>0</v>
      </c>
      <c r="H1285" s="1">
        <v>0</v>
      </c>
      <c r="I1285" s="1">
        <v>-0.004580260296871086</v>
      </c>
      <c r="J1285" s="1">
        <v>0.01470313417891211</v>
      </c>
      <c r="K1285" s="1">
        <v>0.01048903006630031</v>
      </c>
    </row>
    <row r="1286" spans="1:11">
      <c r="A1286" s="11">
        <v>44319</v>
      </c>
      <c r="B1286" s="1">
        <v>0</v>
      </c>
      <c r="C1286" s="1">
        <v>0</v>
      </c>
      <c r="D1286" s="1">
        <v>0.02857137239297658</v>
      </c>
      <c r="E1286" s="1">
        <v>0.001056038660936842</v>
      </c>
      <c r="F1286" s="1">
        <v>0</v>
      </c>
      <c r="G1286" s="1">
        <v>0</v>
      </c>
      <c r="H1286" s="1">
        <v>0</v>
      </c>
      <c r="I1286" s="1">
        <v>0</v>
      </c>
      <c r="J1286" s="1">
        <v>0</v>
      </c>
      <c r="K1286" s="1">
        <v>0</v>
      </c>
    </row>
    <row r="1287" spans="1:11">
      <c r="A1287" s="11">
        <v>44320</v>
      </c>
      <c r="B1287" s="1">
        <v>0</v>
      </c>
      <c r="C1287" s="1">
        <v>0</v>
      </c>
      <c r="D1287" s="1">
        <v>0</v>
      </c>
      <c r="E1287" s="1">
        <v>0</v>
      </c>
      <c r="F1287" s="1">
        <v>0</v>
      </c>
      <c r="G1287" s="1">
        <v>0</v>
      </c>
      <c r="H1287" s="1">
        <v>0</v>
      </c>
      <c r="I1287" s="1">
        <v>-0.01664854104119806</v>
      </c>
      <c r="J1287" s="1">
        <v>0.006786474139466758</v>
      </c>
      <c r="K1287" s="1">
        <v>-0.002263398285033413</v>
      </c>
    </row>
    <row r="1288" spans="1:11">
      <c r="A1288" s="11">
        <v>44320</v>
      </c>
      <c r="B1288" s="1">
        <v>0</v>
      </c>
      <c r="C1288" s="1">
        <v>0</v>
      </c>
      <c r="D1288" s="1">
        <v>-0.01909716359011382</v>
      </c>
      <c r="E1288" s="1">
        <v>-0.003164682594911983</v>
      </c>
      <c r="F1288" s="1">
        <v>0</v>
      </c>
      <c r="G1288" s="1">
        <v>0</v>
      </c>
      <c r="H1288" s="1">
        <v>0</v>
      </c>
      <c r="I1288" s="1">
        <v>0</v>
      </c>
      <c r="J1288" s="1">
        <v>0</v>
      </c>
      <c r="K1288" s="1">
        <v>0</v>
      </c>
    </row>
    <row r="1289" spans="1:11">
      <c r="A1289" s="11">
        <v>44321</v>
      </c>
      <c r="B1289" s="1">
        <v>0</v>
      </c>
      <c r="C1289" s="1">
        <v>0</v>
      </c>
      <c r="D1289" s="1">
        <v>0</v>
      </c>
      <c r="E1289" s="1">
        <v>0</v>
      </c>
      <c r="F1289" s="1">
        <v>0</v>
      </c>
      <c r="G1289" s="1">
        <v>0</v>
      </c>
      <c r="H1289" s="1">
        <v>0</v>
      </c>
      <c r="I1289" s="1">
        <v>0.008252592409508042</v>
      </c>
      <c r="J1289" s="1">
        <v>0.008926902733778386</v>
      </c>
      <c r="K1289" s="1">
        <v>-0.003050672175588409</v>
      </c>
    </row>
    <row r="1290" spans="1:11">
      <c r="A1290" s="11">
        <v>44321</v>
      </c>
      <c r="B1290" s="1">
        <v>-0.0325557975152897</v>
      </c>
      <c r="C1290" s="1">
        <v>-0.03003500946700244</v>
      </c>
      <c r="D1290" s="1">
        <v>0.00530973757930453</v>
      </c>
      <c r="E1290" s="1">
        <v>0.00423282021843896</v>
      </c>
      <c r="F1290" s="1">
        <v>-0.03752545336942725</v>
      </c>
      <c r="G1290" s="1">
        <v>0.06814929658558233</v>
      </c>
      <c r="H1290" s="1">
        <v>-0.02380928885124478</v>
      </c>
      <c r="I1290" s="1">
        <v>0</v>
      </c>
      <c r="J1290" s="1">
        <v>0</v>
      </c>
      <c r="K1290" s="1">
        <v>0</v>
      </c>
    </row>
    <row r="1291" spans="1:11">
      <c r="A1291" s="11">
        <v>44322</v>
      </c>
      <c r="B1291" s="1">
        <v>0</v>
      </c>
      <c r="C1291" s="1">
        <v>0</v>
      </c>
      <c r="D1291" s="1">
        <v>0</v>
      </c>
      <c r="E1291" s="1">
        <v>0</v>
      </c>
      <c r="F1291" s="1">
        <v>0</v>
      </c>
      <c r="G1291" s="1">
        <v>0</v>
      </c>
      <c r="H1291" s="1">
        <v>0</v>
      </c>
      <c r="I1291" s="1">
        <v>0.002362584311539351</v>
      </c>
      <c r="J1291" s="1">
        <v>0.01444566102903044</v>
      </c>
      <c r="K1291" s="1">
        <v>0.04056493820692686</v>
      </c>
    </row>
    <row r="1292" spans="1:11">
      <c r="A1292" s="11">
        <v>44322</v>
      </c>
      <c r="B1292" s="1">
        <v>-0.03197509742528259</v>
      </c>
      <c r="C1292" s="1">
        <v>-0.01569964726976703</v>
      </c>
      <c r="D1292" s="1">
        <v>-0.0123239507406705</v>
      </c>
      <c r="E1292" s="1">
        <v>0.01264493691070023</v>
      </c>
      <c r="F1292" s="1">
        <v>-0.05088558029979739</v>
      </c>
      <c r="G1292" s="1">
        <v>0.01074549233880373</v>
      </c>
      <c r="H1292" s="1">
        <v>-0.02858603157636874</v>
      </c>
      <c r="I1292" s="1">
        <v>0</v>
      </c>
      <c r="J1292" s="1">
        <v>0</v>
      </c>
      <c r="K1292" s="1">
        <v>0</v>
      </c>
    </row>
    <row r="1293" spans="1:11">
      <c r="A1293" s="11">
        <v>44323</v>
      </c>
      <c r="B1293" s="1">
        <v>0</v>
      </c>
      <c r="C1293" s="1">
        <v>0</v>
      </c>
      <c r="D1293" s="1">
        <v>0</v>
      </c>
      <c r="E1293" s="1">
        <v>0</v>
      </c>
      <c r="F1293" s="1">
        <v>0</v>
      </c>
      <c r="G1293" s="1">
        <v>0</v>
      </c>
      <c r="H1293" s="1">
        <v>0</v>
      </c>
      <c r="I1293" s="1">
        <v>0.001346866093320687</v>
      </c>
      <c r="J1293" s="1">
        <v>-0.001246009316879571</v>
      </c>
      <c r="K1293" s="1">
        <v>-0.002714706098771336</v>
      </c>
    </row>
    <row r="1294" spans="1:11">
      <c r="A1294" s="11">
        <v>44325</v>
      </c>
      <c r="B1294" s="1">
        <v>0.03889170646658702</v>
      </c>
      <c r="C1294" s="1">
        <v>-0.02976851197108044</v>
      </c>
      <c r="D1294" s="1">
        <v>-0.01426025784745621</v>
      </c>
      <c r="E1294" s="1">
        <v>0.008324692726143779</v>
      </c>
      <c r="F1294" s="1">
        <v>0.007018571372375826</v>
      </c>
      <c r="G1294" s="1">
        <v>0.05182714509629793</v>
      </c>
      <c r="H1294" s="1">
        <v>-0.01259581671388932</v>
      </c>
      <c r="I1294" s="1">
        <v>0</v>
      </c>
      <c r="J1294" s="1">
        <v>0</v>
      </c>
      <c r="K1294" s="1">
        <v>0</v>
      </c>
    </row>
    <row r="1295" spans="1:11">
      <c r="A1295" s="11">
        <v>44326</v>
      </c>
      <c r="B1295" s="1">
        <v>0</v>
      </c>
      <c r="C1295" s="1">
        <v>0</v>
      </c>
      <c r="D1295" s="1">
        <v>0</v>
      </c>
      <c r="E1295" s="1">
        <v>0</v>
      </c>
      <c r="F1295" s="1">
        <v>0</v>
      </c>
      <c r="G1295" s="1">
        <v>0</v>
      </c>
      <c r="H1295" s="1">
        <v>0</v>
      </c>
      <c r="I1295" s="1">
        <v>-8.404955326191121E-05</v>
      </c>
      <c r="J1295" s="1">
        <v>0.007485241630808659</v>
      </c>
      <c r="K1295" s="1">
        <v>0.01686098967818284</v>
      </c>
    </row>
    <row r="1296" spans="1:11">
      <c r="A1296" s="11">
        <v>44326</v>
      </c>
      <c r="B1296" s="1">
        <v>0.004358981597815115</v>
      </c>
      <c r="C1296" s="1">
        <v>0.04337125918741758</v>
      </c>
      <c r="D1296" s="1">
        <v>-0.01989151263946698</v>
      </c>
      <c r="E1296" s="1">
        <v>-0.01857587516606174</v>
      </c>
      <c r="F1296" s="1">
        <v>0.01599067934960319</v>
      </c>
      <c r="G1296" s="1">
        <v>0.09981045786132414</v>
      </c>
      <c r="H1296" s="1">
        <v>0.04255912320538457</v>
      </c>
      <c r="I1296" s="1">
        <v>0</v>
      </c>
      <c r="J1296" s="1">
        <v>0</v>
      </c>
      <c r="K1296" s="1">
        <v>0</v>
      </c>
    </row>
    <row r="1297" spans="1:11">
      <c r="A1297" s="11">
        <v>44327</v>
      </c>
      <c r="B1297" s="1">
        <v>0</v>
      </c>
      <c r="C1297" s="1">
        <v>0</v>
      </c>
      <c r="D1297" s="1">
        <v>0</v>
      </c>
      <c r="E1297" s="1">
        <v>0</v>
      </c>
      <c r="F1297" s="1">
        <v>0</v>
      </c>
      <c r="G1297" s="1">
        <v>0</v>
      </c>
      <c r="H1297" s="1">
        <v>0</v>
      </c>
      <c r="I1297" s="1">
        <v>-0.004624160619441708</v>
      </c>
      <c r="J1297" s="1">
        <v>-0.02317341352926783</v>
      </c>
      <c r="K1297" s="1">
        <v>-0.002676782627152208</v>
      </c>
    </row>
    <row r="1298" spans="1:11">
      <c r="A1298" s="11">
        <v>44327</v>
      </c>
      <c r="B1298" s="1">
        <v>-0.0136584889447694</v>
      </c>
      <c r="C1298" s="1">
        <v>0.007478743025982615</v>
      </c>
      <c r="D1298" s="1">
        <v>0.01845019560773831</v>
      </c>
      <c r="E1298" s="1">
        <v>-0.01366984917468439</v>
      </c>
      <c r="F1298" s="1">
        <v>0.03446063512220943</v>
      </c>
      <c r="G1298" s="1">
        <v>0.09994256087420506</v>
      </c>
      <c r="H1298" s="1">
        <v>0.01276160761554967</v>
      </c>
      <c r="I1298" s="1">
        <v>0</v>
      </c>
      <c r="J1298" s="1">
        <v>0</v>
      </c>
      <c r="K1298" s="1">
        <v>0</v>
      </c>
    </row>
    <row r="1299" spans="1:11">
      <c r="A1299" s="11">
        <v>44328</v>
      </c>
      <c r="B1299" s="1">
        <v>0</v>
      </c>
      <c r="C1299" s="1">
        <v>0</v>
      </c>
      <c r="D1299" s="1">
        <v>0</v>
      </c>
      <c r="E1299" s="1">
        <v>0</v>
      </c>
      <c r="F1299" s="1">
        <v>0</v>
      </c>
      <c r="G1299" s="1">
        <v>0</v>
      </c>
      <c r="H1299" s="1">
        <v>0</v>
      </c>
      <c r="I1299" s="1">
        <v>-0.01723122027592983</v>
      </c>
      <c r="J1299" s="1">
        <v>-0.01394423896174291</v>
      </c>
      <c r="K1299" s="1">
        <v>-0.01028857968955743</v>
      </c>
    </row>
    <row r="1300" spans="1:11">
      <c r="A1300" s="11">
        <v>44328</v>
      </c>
      <c r="B1300" s="1">
        <v>-0.02743616924349979</v>
      </c>
      <c r="C1300" s="1">
        <v>-0.005441294447478318</v>
      </c>
      <c r="D1300" s="1">
        <v>-0.02355066467763789</v>
      </c>
      <c r="E1300" s="1">
        <v>-0.02345419927947889</v>
      </c>
      <c r="F1300" s="1">
        <v>0.004169666131437655</v>
      </c>
      <c r="G1300" s="1">
        <v>0.1002611324174272</v>
      </c>
      <c r="H1300" s="1">
        <v>-0.0063004319564397</v>
      </c>
      <c r="I1300" s="1">
        <v>0</v>
      </c>
      <c r="J1300" s="1">
        <v>0</v>
      </c>
      <c r="K1300" s="1">
        <v>0</v>
      </c>
    </row>
    <row r="1301" spans="1:11">
      <c r="A1301" s="11">
        <v>44329</v>
      </c>
      <c r="B1301" s="1">
        <v>0</v>
      </c>
      <c r="C1301" s="1">
        <v>0</v>
      </c>
      <c r="D1301" s="1">
        <v>0</v>
      </c>
      <c r="E1301" s="1">
        <v>0</v>
      </c>
      <c r="F1301" s="1">
        <v>0</v>
      </c>
      <c r="G1301" s="1">
        <v>0</v>
      </c>
      <c r="H1301" s="1">
        <v>0</v>
      </c>
      <c r="I1301" s="1">
        <v>0.009454326656401335</v>
      </c>
      <c r="J1301" s="1">
        <v>0.01928367624546112</v>
      </c>
      <c r="K1301" s="1">
        <v>0.03593213540025642</v>
      </c>
    </row>
    <row r="1302" spans="1:11">
      <c r="A1302" s="11">
        <v>44329</v>
      </c>
      <c r="B1302" s="1">
        <v>0.0171657030292951</v>
      </c>
      <c r="C1302" s="1">
        <v>0.0398550556248467</v>
      </c>
      <c r="D1302" s="1">
        <v>-0.001855439874608233</v>
      </c>
      <c r="E1302" s="1">
        <v>0.01200880260787507</v>
      </c>
      <c r="F1302" s="1">
        <v>-0.005720459599815264</v>
      </c>
      <c r="G1302" s="1">
        <v>0.08637879171484553</v>
      </c>
      <c r="H1302" s="1">
        <v>0.01945224411211255</v>
      </c>
      <c r="I1302" s="1">
        <v>0</v>
      </c>
      <c r="J1302" s="1">
        <v>0</v>
      </c>
      <c r="K1302" s="1">
        <v>0</v>
      </c>
    </row>
    <row r="1303" spans="1:11">
      <c r="A1303" s="11">
        <v>44330</v>
      </c>
      <c r="B1303" s="1">
        <v>0</v>
      </c>
      <c r="C1303" s="1">
        <v>0</v>
      </c>
      <c r="D1303" s="1">
        <v>0</v>
      </c>
      <c r="E1303" s="1">
        <v>0</v>
      </c>
      <c r="F1303" s="1">
        <v>0</v>
      </c>
      <c r="G1303" s="1">
        <v>0</v>
      </c>
      <c r="H1303" s="1">
        <v>0</v>
      </c>
      <c r="I1303" s="1">
        <v>0.007322165684815696</v>
      </c>
      <c r="J1303" s="1">
        <v>0.01729731287622016</v>
      </c>
      <c r="K1303" s="1">
        <v>0.01265276250077441</v>
      </c>
    </row>
    <row r="1304" spans="1:11">
      <c r="A1304" s="11">
        <v>44332</v>
      </c>
      <c r="B1304" s="1">
        <v>0.02564099868273439</v>
      </c>
      <c r="C1304" s="1">
        <v>0.03550513039623104</v>
      </c>
      <c r="D1304" s="1">
        <v>-0.01301108549092578</v>
      </c>
      <c r="E1304" s="1">
        <v>0.01294503184388796</v>
      </c>
      <c r="F1304" s="1">
        <v>0.0513805120506865</v>
      </c>
      <c r="G1304" s="1">
        <v>-0.07033638763485262</v>
      </c>
      <c r="H1304" s="1">
        <v>0.02393707800218769</v>
      </c>
      <c r="I1304" s="1">
        <v>0</v>
      </c>
      <c r="J1304" s="1">
        <v>0</v>
      </c>
      <c r="K1304" s="1">
        <v>0</v>
      </c>
    </row>
    <row r="1305" spans="1:11">
      <c r="A1305" s="11">
        <v>44333</v>
      </c>
      <c r="B1305" s="1">
        <v>0</v>
      </c>
      <c r="C1305" s="1">
        <v>0</v>
      </c>
      <c r="D1305" s="1">
        <v>0</v>
      </c>
      <c r="E1305" s="1">
        <v>0</v>
      </c>
      <c r="F1305" s="1">
        <v>0</v>
      </c>
      <c r="G1305" s="1">
        <v>0</v>
      </c>
      <c r="H1305" s="1">
        <v>0</v>
      </c>
      <c r="I1305" s="1">
        <v>-0.01327018774601985</v>
      </c>
      <c r="J1305" s="1">
        <v>-0.0007084142033751961</v>
      </c>
      <c r="K1305" s="1">
        <v>-0.001723359595244611</v>
      </c>
    </row>
    <row r="1306" spans="1:11">
      <c r="A1306" s="11">
        <v>44333</v>
      </c>
      <c r="B1306" s="1">
        <v>-0.007142820532533789</v>
      </c>
      <c r="C1306" s="1">
        <v>0.00777289126795111</v>
      </c>
      <c r="D1306" s="1">
        <v>0.03766480656907656</v>
      </c>
      <c r="E1306" s="1">
        <v>-0.001065035731078079</v>
      </c>
      <c r="F1306" s="1">
        <v>-0.003866521666093803</v>
      </c>
      <c r="G1306" s="1">
        <v>0.1000938717402116</v>
      </c>
      <c r="H1306" s="1">
        <v>0.0006560471356551467</v>
      </c>
      <c r="I1306" s="1">
        <v>0</v>
      </c>
      <c r="J1306" s="1">
        <v>0</v>
      </c>
      <c r="K1306" s="1">
        <v>0</v>
      </c>
    </row>
    <row r="1307" spans="1:11">
      <c r="A1307" s="11">
        <v>44334</v>
      </c>
      <c r="B1307" s="1">
        <v>0</v>
      </c>
      <c r="C1307" s="1">
        <v>0</v>
      </c>
      <c r="D1307" s="1">
        <v>0</v>
      </c>
      <c r="E1307" s="1">
        <v>0</v>
      </c>
      <c r="F1307" s="1">
        <v>0</v>
      </c>
      <c r="G1307" s="1">
        <v>0</v>
      </c>
      <c r="H1307" s="1">
        <v>0</v>
      </c>
      <c r="I1307" s="1">
        <v>0.00205590970738867</v>
      </c>
      <c r="J1307" s="1">
        <v>-0.003209071323011958</v>
      </c>
      <c r="K1307" s="1">
        <v>-0.01359529943888704</v>
      </c>
    </row>
    <row r="1308" spans="1:11">
      <c r="A1308" s="11">
        <v>44334</v>
      </c>
      <c r="B1308" s="1">
        <v>-0.006551911761517371</v>
      </c>
      <c r="C1308" s="1">
        <v>0.01098495310353997</v>
      </c>
      <c r="D1308" s="1">
        <v>0</v>
      </c>
      <c r="E1308" s="1">
        <v>0</v>
      </c>
      <c r="F1308" s="1">
        <v>-0.01414721140691855</v>
      </c>
      <c r="G1308" s="1">
        <v>-0.03460051597870084</v>
      </c>
      <c r="H1308" s="1">
        <v>-0.005006518974215779</v>
      </c>
      <c r="I1308" s="1">
        <v>0</v>
      </c>
      <c r="J1308" s="1">
        <v>0</v>
      </c>
      <c r="K1308" s="1">
        <v>0</v>
      </c>
    </row>
    <row r="1309" spans="1:11">
      <c r="A1309" s="11">
        <v>44335</v>
      </c>
      <c r="B1309" s="1">
        <v>0</v>
      </c>
      <c r="C1309" s="1">
        <v>0</v>
      </c>
      <c r="D1309" s="1">
        <v>0</v>
      </c>
      <c r="E1309" s="1">
        <v>0</v>
      </c>
      <c r="F1309" s="1">
        <v>0</v>
      </c>
      <c r="G1309" s="1">
        <v>0</v>
      </c>
      <c r="H1309" s="1">
        <v>0</v>
      </c>
      <c r="I1309" s="1">
        <v>-0.005129162526991249</v>
      </c>
      <c r="J1309" s="1">
        <v>-0.002682870713904939</v>
      </c>
      <c r="K1309" s="1">
        <v>-0.01050088495739054</v>
      </c>
    </row>
    <row r="1310" spans="1:11">
      <c r="A1310" s="11">
        <v>44335</v>
      </c>
      <c r="B1310" s="1">
        <v>0.04357941827941914</v>
      </c>
      <c r="C1310" s="1">
        <v>0.002377930605219181</v>
      </c>
      <c r="D1310" s="1">
        <v>0.01814883107272913</v>
      </c>
      <c r="E1310" s="1">
        <v>-0.01172705352107684</v>
      </c>
      <c r="F1310" s="1">
        <v>0.02519366840987769</v>
      </c>
      <c r="G1310" s="1">
        <v>-0.01946896095377326</v>
      </c>
      <c r="H1310" s="1">
        <v>0.004821756867936955</v>
      </c>
      <c r="I1310" s="1">
        <v>0</v>
      </c>
      <c r="J1310" s="1">
        <v>0</v>
      </c>
      <c r="K1310" s="1">
        <v>0</v>
      </c>
    </row>
    <row r="1311" spans="1:11">
      <c r="A1311" s="11">
        <v>44336</v>
      </c>
      <c r="B1311" s="1">
        <v>0</v>
      </c>
      <c r="C1311" s="1">
        <v>0</v>
      </c>
      <c r="D1311" s="1">
        <v>0</v>
      </c>
      <c r="E1311" s="1">
        <v>0</v>
      </c>
      <c r="F1311" s="1">
        <v>0</v>
      </c>
      <c r="G1311" s="1">
        <v>0</v>
      </c>
      <c r="H1311" s="1">
        <v>0</v>
      </c>
      <c r="I1311" s="1">
        <v>0.01220153735600205</v>
      </c>
      <c r="J1311" s="1">
        <v>-0.001972811109354211</v>
      </c>
      <c r="K1311" s="1">
        <v>0.002947796245161616</v>
      </c>
    </row>
    <row r="1312" spans="1:11">
      <c r="A1312" s="11">
        <v>44336</v>
      </c>
      <c r="B1312" s="1">
        <v>0.01053285500870049</v>
      </c>
      <c r="C1312" s="1">
        <v>-0.02276703125816593</v>
      </c>
      <c r="D1312" s="1">
        <v>0.01426025784745621</v>
      </c>
      <c r="E1312" s="1">
        <v>0.006472469256027624</v>
      </c>
      <c r="F1312" s="1">
        <v>0.008583269206021482</v>
      </c>
      <c r="G1312" s="1">
        <v>0.0446750284853501</v>
      </c>
      <c r="H1312" s="1">
        <v>-0.008150042324565732</v>
      </c>
      <c r="I1312" s="1">
        <v>0</v>
      </c>
      <c r="J1312" s="1">
        <v>0</v>
      </c>
      <c r="K1312" s="1">
        <v>0</v>
      </c>
    </row>
    <row r="1313" spans="1:11">
      <c r="A1313" s="11">
        <v>44337</v>
      </c>
      <c r="B1313" s="1">
        <v>0</v>
      </c>
      <c r="C1313" s="1">
        <v>0</v>
      </c>
      <c r="D1313" s="1">
        <v>0</v>
      </c>
      <c r="E1313" s="1">
        <v>0</v>
      </c>
      <c r="F1313" s="1">
        <v>0</v>
      </c>
      <c r="G1313" s="1">
        <v>0</v>
      </c>
      <c r="H1313" s="1">
        <v>0</v>
      </c>
      <c r="I1313" s="1">
        <v>-0.005687680955680507</v>
      </c>
      <c r="J1313" s="1">
        <v>0.0061096468678008</v>
      </c>
      <c r="K1313" s="1">
        <v>0.009846466249590069</v>
      </c>
    </row>
    <row r="1314" spans="1:11">
      <c r="A1314" s="11">
        <v>44339</v>
      </c>
      <c r="B1314" s="1">
        <v>0.007970571592050613</v>
      </c>
      <c r="C1314" s="1">
        <v>0.02835466350783888</v>
      </c>
      <c r="D1314" s="1">
        <v>-0.01405976201583647</v>
      </c>
      <c r="E1314" s="1">
        <v>0.002143677089176288</v>
      </c>
      <c r="F1314" s="1">
        <v>-0.01851857471978957</v>
      </c>
      <c r="G1314" s="1">
        <v>0.1002159157300762</v>
      </c>
      <c r="H1314" s="1">
        <v>0.014294092705331</v>
      </c>
      <c r="I1314" s="1">
        <v>0</v>
      </c>
      <c r="J1314" s="1">
        <v>0</v>
      </c>
      <c r="K1314" s="1">
        <v>0</v>
      </c>
    </row>
    <row r="1315" spans="1:11">
      <c r="A1315" s="11">
        <v>44340</v>
      </c>
      <c r="B1315" s="1">
        <v>0</v>
      </c>
      <c r="C1315" s="1">
        <v>0</v>
      </c>
      <c r="D1315" s="1">
        <v>0</v>
      </c>
      <c r="E1315" s="1">
        <v>0</v>
      </c>
      <c r="F1315" s="1">
        <v>0</v>
      </c>
      <c r="G1315" s="1">
        <v>0</v>
      </c>
      <c r="H1315" s="1">
        <v>0</v>
      </c>
      <c r="I1315" s="1">
        <v>0.001366020672512569</v>
      </c>
      <c r="J1315" s="1">
        <v>0.00678694636413546</v>
      </c>
      <c r="K1315" s="1">
        <v>-0.001382382970538165</v>
      </c>
    </row>
    <row r="1316" spans="1:11">
      <c r="A1316" s="11">
        <v>44340</v>
      </c>
      <c r="B1316" s="1">
        <v>0.01313863275036642</v>
      </c>
      <c r="C1316" s="1">
        <v>0.05908009552861238</v>
      </c>
      <c r="D1316" s="1">
        <v>0.01782524961521181</v>
      </c>
      <c r="E1316" s="1">
        <v>0.008556181203828173</v>
      </c>
      <c r="F1316" s="1">
        <v>0.02944668759139879</v>
      </c>
      <c r="G1316" s="1">
        <v>-0.08127204024295642</v>
      </c>
      <c r="H1316" s="1">
        <v>0.05948469257306632</v>
      </c>
      <c r="I1316" s="1">
        <v>0</v>
      </c>
      <c r="J1316" s="1">
        <v>0</v>
      </c>
      <c r="K1316" s="1">
        <v>0</v>
      </c>
    </row>
    <row r="1317" spans="1:11">
      <c r="A1317" s="11">
        <v>44341</v>
      </c>
      <c r="B1317" s="1">
        <v>0</v>
      </c>
      <c r="C1317" s="1">
        <v>0</v>
      </c>
      <c r="D1317" s="1">
        <v>0</v>
      </c>
      <c r="E1317" s="1">
        <v>0</v>
      </c>
      <c r="F1317" s="1">
        <v>0</v>
      </c>
      <c r="G1317" s="1">
        <v>0</v>
      </c>
      <c r="H1317" s="1">
        <v>0</v>
      </c>
      <c r="I1317" s="1">
        <v>0.009463662341208101</v>
      </c>
      <c r="J1317" s="1">
        <v>-0.01082134114020805</v>
      </c>
      <c r="K1317" s="1">
        <v>-0.01522888123907551</v>
      </c>
    </row>
    <row r="1318" spans="1:11">
      <c r="A1318" s="11">
        <v>44341</v>
      </c>
      <c r="B1318" s="1">
        <v>0.01260819820459691</v>
      </c>
      <c r="C1318" s="1">
        <v>-0.01247561766956251</v>
      </c>
      <c r="D1318" s="1">
        <v>0.003502700642689094</v>
      </c>
      <c r="E1318" s="1">
        <v>0.006362557904616706</v>
      </c>
      <c r="F1318" s="1">
        <v>-0.003665642389800938</v>
      </c>
      <c r="G1318" s="1">
        <v>-0.0649573781224897</v>
      </c>
      <c r="H1318" s="1">
        <v>0.01161998498025363</v>
      </c>
      <c r="I1318" s="1">
        <v>0</v>
      </c>
      <c r="J1318" s="1">
        <v>0</v>
      </c>
      <c r="K1318" s="1">
        <v>0</v>
      </c>
    </row>
    <row r="1319" spans="1:11">
      <c r="A1319" s="11">
        <v>44342</v>
      </c>
      <c r="B1319" s="1">
        <v>0</v>
      </c>
      <c r="C1319" s="1">
        <v>0</v>
      </c>
      <c r="D1319" s="1">
        <v>0</v>
      </c>
      <c r="E1319" s="1">
        <v>0</v>
      </c>
      <c r="F1319" s="1">
        <v>0</v>
      </c>
      <c r="G1319" s="1">
        <v>0</v>
      </c>
      <c r="H1319" s="1">
        <v>0</v>
      </c>
      <c r="I1319" s="1">
        <v>-0.01393581733206584</v>
      </c>
      <c r="J1319" s="1">
        <v>0.008787610969301252</v>
      </c>
      <c r="K1319" s="1">
        <v>0.00310774092829047</v>
      </c>
    </row>
    <row r="1320" spans="1:11">
      <c r="A1320" s="11">
        <v>44342</v>
      </c>
      <c r="B1320" s="1">
        <v>-0.005099057324821299</v>
      </c>
      <c r="C1320" s="1">
        <v>-0.002570543319294183</v>
      </c>
      <c r="D1320" s="1">
        <v>0.02966835758806163</v>
      </c>
      <c r="E1320" s="1">
        <v>0.01369865886121091</v>
      </c>
      <c r="F1320" s="1">
        <v>0.02312890279628665</v>
      </c>
      <c r="G1320" s="1">
        <v>-0.003656177015831097</v>
      </c>
      <c r="H1320" s="1">
        <v>0.01126120035614475</v>
      </c>
      <c r="I1320" s="1">
        <v>0</v>
      </c>
      <c r="J1320" s="1">
        <v>0</v>
      </c>
      <c r="K1320" s="1">
        <v>0</v>
      </c>
    </row>
    <row r="1321" spans="1:11">
      <c r="A1321" s="11">
        <v>44343</v>
      </c>
      <c r="B1321" s="1">
        <v>0</v>
      </c>
      <c r="C1321" s="1">
        <v>0</v>
      </c>
      <c r="D1321" s="1">
        <v>0</v>
      </c>
      <c r="E1321" s="1">
        <v>0</v>
      </c>
      <c r="F1321" s="1">
        <v>0</v>
      </c>
      <c r="G1321" s="1">
        <v>0</v>
      </c>
      <c r="H1321" s="1">
        <v>0</v>
      </c>
      <c r="I1321" s="1">
        <v>-0.009079201523940483</v>
      </c>
      <c r="J1321" s="1">
        <v>0.01013332851896842</v>
      </c>
      <c r="K1321" s="1">
        <v>0.005384536425999675</v>
      </c>
    </row>
    <row r="1322" spans="1:11">
      <c r="A1322" s="11">
        <v>44343</v>
      </c>
      <c r="B1322" s="1">
        <v>-0.01632905670527374</v>
      </c>
      <c r="C1322" s="1">
        <v>-0.004022879667196277</v>
      </c>
      <c r="D1322" s="1">
        <v>0</v>
      </c>
      <c r="E1322" s="1">
        <v>-0.002078964870476208</v>
      </c>
      <c r="F1322" s="1">
        <v>-0.01618275226532573</v>
      </c>
      <c r="G1322" s="1">
        <v>-0.008256912218282952</v>
      </c>
      <c r="H1322" s="1">
        <v>-0.006681523125857014</v>
      </c>
      <c r="I1322" s="1">
        <v>0</v>
      </c>
      <c r="J1322" s="1">
        <v>0</v>
      </c>
      <c r="K1322" s="1">
        <v>0</v>
      </c>
    </row>
    <row r="1323" spans="1:11">
      <c r="A1323" s="11">
        <v>44344</v>
      </c>
      <c r="B1323" s="1">
        <v>0</v>
      </c>
      <c r="C1323" s="1">
        <v>0</v>
      </c>
      <c r="D1323" s="1">
        <v>0</v>
      </c>
      <c r="E1323" s="1">
        <v>0</v>
      </c>
      <c r="F1323" s="1">
        <v>0</v>
      </c>
      <c r="G1323" s="1">
        <v>0</v>
      </c>
      <c r="H1323" s="1">
        <v>0</v>
      </c>
      <c r="I1323" s="1">
        <v>0.008298007329588186</v>
      </c>
      <c r="J1323" s="1">
        <v>-0.002463877458829145</v>
      </c>
      <c r="K1323" s="1">
        <v>0.002274294649679875</v>
      </c>
    </row>
    <row r="1324" spans="1:11">
      <c r="A1324" s="11">
        <v>44346</v>
      </c>
      <c r="B1324" s="1">
        <v>-0.01853854976394331</v>
      </c>
      <c r="C1324" s="1">
        <v>-0.005616948682344525</v>
      </c>
      <c r="D1324" s="1">
        <v>-0.01864407939488144</v>
      </c>
      <c r="E1324" s="1">
        <v>0.01041666009515785</v>
      </c>
      <c r="F1324" s="1">
        <v>-0.003157674719739822</v>
      </c>
      <c r="G1324" s="1">
        <v>0.0268270420360035</v>
      </c>
      <c r="H1324" s="1">
        <v>-0.005381105909811001</v>
      </c>
      <c r="I1324" s="1">
        <v>0</v>
      </c>
      <c r="J1324" s="1">
        <v>0</v>
      </c>
      <c r="K1324" s="1">
        <v>0</v>
      </c>
    </row>
    <row r="1325" spans="1:11">
      <c r="A1325" s="11">
        <v>44347</v>
      </c>
      <c r="B1325" s="1">
        <v>-0.01024708677162589</v>
      </c>
      <c r="C1325" s="1">
        <v>0.001840597998266524</v>
      </c>
      <c r="D1325" s="1">
        <v>-0.01036263043531849</v>
      </c>
      <c r="E1325" s="1">
        <v>0.001362266701904424</v>
      </c>
      <c r="F1325" s="1">
        <v>0.01863350066687941</v>
      </c>
      <c r="G1325" s="1">
        <v>-0.02477478281852175</v>
      </c>
      <c r="H1325" s="1">
        <v>0.01034705903229027</v>
      </c>
      <c r="I1325" s="1">
        <v>0</v>
      </c>
      <c r="J1325" s="1">
        <v>0</v>
      </c>
      <c r="K1325" s="1">
        <v>0</v>
      </c>
    </row>
    <row r="1326" spans="1:11">
      <c r="A1326" s="11">
        <v>44348</v>
      </c>
      <c r="B1326" s="1">
        <v>0</v>
      </c>
      <c r="C1326" s="1">
        <v>0</v>
      </c>
      <c r="D1326" s="1">
        <v>0</v>
      </c>
      <c r="E1326" s="1">
        <v>0</v>
      </c>
      <c r="F1326" s="1">
        <v>0</v>
      </c>
      <c r="G1326" s="1">
        <v>0</v>
      </c>
      <c r="H1326" s="1">
        <v>0</v>
      </c>
      <c r="I1326" s="1">
        <v>-0.09309889120123005</v>
      </c>
      <c r="J1326" s="1">
        <v>0.00935074837793004</v>
      </c>
      <c r="K1326" s="1">
        <v>0.01032156285905295</v>
      </c>
    </row>
    <row r="1327" spans="1:11">
      <c r="A1327" s="11">
        <v>44348</v>
      </c>
      <c r="B1327" s="1">
        <v>0.01184413114986138</v>
      </c>
      <c r="C1327" s="1">
        <v>-0.01222676992498817</v>
      </c>
      <c r="D1327" s="1">
        <v>0.01396154236229608</v>
      </c>
      <c r="E1327" s="1">
        <v>-0.01847821459028065</v>
      </c>
      <c r="F1327" s="1">
        <v>-0.01829264466040081</v>
      </c>
      <c r="G1327" s="1">
        <v>-0.04387991369338995</v>
      </c>
      <c r="H1327" s="1">
        <v>-0.008456119340072954</v>
      </c>
      <c r="I1327" s="1">
        <v>0</v>
      </c>
      <c r="J1327" s="1">
        <v>0</v>
      </c>
      <c r="K1327" s="1">
        <v>0</v>
      </c>
    </row>
    <row r="1328" spans="1:11">
      <c r="A1328" s="11">
        <v>44349</v>
      </c>
      <c r="B1328" s="1">
        <v>0</v>
      </c>
      <c r="C1328" s="1">
        <v>0</v>
      </c>
      <c r="D1328" s="1">
        <v>0</v>
      </c>
      <c r="E1328" s="1">
        <v>0</v>
      </c>
      <c r="F1328" s="1">
        <v>0</v>
      </c>
      <c r="G1328" s="1">
        <v>0</v>
      </c>
      <c r="H1328" s="1">
        <v>0</v>
      </c>
      <c r="I1328" s="1">
        <v>0.01049234427915491</v>
      </c>
      <c r="J1328" s="1">
        <v>-0.001048749045286068</v>
      </c>
      <c r="K1328" s="1">
        <v>0.0008693637790766484</v>
      </c>
    </row>
    <row r="1329" spans="1:11">
      <c r="A1329" s="11">
        <v>44349</v>
      </c>
      <c r="B1329" s="1">
        <v>-0.01974837620521441</v>
      </c>
      <c r="C1329" s="1">
        <v>0.005675885792437496</v>
      </c>
      <c r="D1329" s="1">
        <v>-0.003442342966353151</v>
      </c>
      <c r="E1329" s="1">
        <v>-0.01439648891888079</v>
      </c>
      <c r="F1329" s="1">
        <v>-0.01490685167456285</v>
      </c>
      <c r="G1329" s="1">
        <v>-0.05265691734261913</v>
      </c>
      <c r="H1329" s="1">
        <v>9.898954432752127E-05</v>
      </c>
      <c r="I1329" s="1">
        <v>0</v>
      </c>
      <c r="J1329" s="1">
        <v>0</v>
      </c>
      <c r="K1329" s="1">
        <v>0</v>
      </c>
    </row>
    <row r="1330" spans="1:11">
      <c r="A1330" s="11">
        <v>44350</v>
      </c>
      <c r="B1330" s="1">
        <v>0</v>
      </c>
      <c r="C1330" s="1">
        <v>0</v>
      </c>
      <c r="D1330" s="1">
        <v>0</v>
      </c>
      <c r="E1330" s="1">
        <v>0</v>
      </c>
      <c r="F1330" s="1">
        <v>0</v>
      </c>
      <c r="G1330" s="1">
        <v>0</v>
      </c>
      <c r="H1330" s="1">
        <v>0</v>
      </c>
      <c r="I1330" s="1">
        <v>0.02151542327562117</v>
      </c>
      <c r="J1330" s="1">
        <v>0.001749681250006851</v>
      </c>
      <c r="K1330" s="1">
        <v>-0.007791518304244405</v>
      </c>
    </row>
    <row r="1331" spans="1:11">
      <c r="A1331" s="11">
        <v>44350</v>
      </c>
      <c r="B1331" s="1">
        <v>-0.002566324250905083</v>
      </c>
      <c r="C1331" s="1">
        <v>0.005388864031891538</v>
      </c>
      <c r="D1331" s="1">
        <v>-0.01036263043531849</v>
      </c>
      <c r="E1331" s="1">
        <v>-0.02584275611623432</v>
      </c>
      <c r="F1331" s="1">
        <v>0.01765452159726721</v>
      </c>
      <c r="G1331" s="1">
        <v>-0.03591887799457893</v>
      </c>
      <c r="H1331" s="1">
        <v>0.01317596413054689</v>
      </c>
      <c r="I1331" s="1">
        <v>0</v>
      </c>
      <c r="J1331" s="1">
        <v>0</v>
      </c>
      <c r="K1331" s="1">
        <v>0</v>
      </c>
    </row>
    <row r="1332" spans="1:11">
      <c r="A1332" s="11">
        <v>44351</v>
      </c>
      <c r="B1332" s="1">
        <v>0</v>
      </c>
      <c r="C1332" s="1">
        <v>0</v>
      </c>
      <c r="D1332" s="1">
        <v>0</v>
      </c>
      <c r="E1332" s="1">
        <v>0</v>
      </c>
      <c r="F1332" s="1">
        <v>0</v>
      </c>
      <c r="G1332" s="1">
        <v>0</v>
      </c>
      <c r="H1332" s="1">
        <v>0</v>
      </c>
      <c r="I1332" s="1">
        <v>0.0008241995474882469</v>
      </c>
      <c r="J1332" s="1">
        <v>0.004017499254019619</v>
      </c>
      <c r="K1332" s="1">
        <v>-0.0002200729447461303</v>
      </c>
    </row>
    <row r="1333" spans="1:11">
      <c r="A1333" s="11">
        <v>44353</v>
      </c>
      <c r="B1333" s="1">
        <v>-0.01222191091928548</v>
      </c>
      <c r="C1333" s="1">
        <v>-0.007579958886777649</v>
      </c>
      <c r="D1333" s="1">
        <v>0.03490389149159911</v>
      </c>
      <c r="E1333" s="1">
        <v>-0.01038055284813499</v>
      </c>
      <c r="F1333" s="1">
        <v>-0.001858770313979741</v>
      </c>
      <c r="G1333" s="1">
        <v>0.01295902808095883</v>
      </c>
      <c r="H1333" s="1">
        <v>0.008660892885592464</v>
      </c>
      <c r="I1333" s="1">
        <v>0</v>
      </c>
      <c r="J1333" s="1">
        <v>0</v>
      </c>
      <c r="K1333" s="1">
        <v>0</v>
      </c>
    </row>
    <row r="1334" spans="1:11">
      <c r="A1334" s="11">
        <v>44354</v>
      </c>
      <c r="B1334" s="1">
        <v>0</v>
      </c>
      <c r="C1334" s="1">
        <v>0</v>
      </c>
      <c r="D1334" s="1">
        <v>0</v>
      </c>
      <c r="E1334" s="1">
        <v>0</v>
      </c>
      <c r="F1334" s="1">
        <v>0</v>
      </c>
      <c r="G1334" s="1">
        <v>0</v>
      </c>
      <c r="H1334" s="1">
        <v>0</v>
      </c>
      <c r="I1334" s="1">
        <v>0.006496474265971663</v>
      </c>
      <c r="J1334" s="1">
        <v>-0.001565836952040045</v>
      </c>
      <c r="K1334" s="1">
        <v>-0.01277248271913944</v>
      </c>
    </row>
    <row r="1335" spans="1:11">
      <c r="A1335" s="11">
        <v>44354</v>
      </c>
      <c r="B1335" s="1">
        <v>-0.009898445862036587</v>
      </c>
      <c r="C1335" s="1">
        <v>-0.04780929752264429</v>
      </c>
      <c r="D1335" s="1">
        <v>-0.01180439260369837</v>
      </c>
      <c r="E1335" s="1">
        <v>-0.006993023022592748</v>
      </c>
      <c r="F1335" s="1">
        <v>-0.003620967187564328</v>
      </c>
      <c r="G1335" s="1">
        <v>-0.008528826748639307</v>
      </c>
      <c r="H1335" s="1">
        <v>-0.03522667169179849</v>
      </c>
      <c r="I1335" s="1">
        <v>0</v>
      </c>
      <c r="J1335" s="1">
        <v>0</v>
      </c>
      <c r="K1335" s="1">
        <v>0</v>
      </c>
    </row>
    <row r="1336" spans="1:11">
      <c r="A1336" s="11">
        <v>44355</v>
      </c>
      <c r="B1336" s="1">
        <v>0</v>
      </c>
      <c r="C1336" s="1">
        <v>0</v>
      </c>
      <c r="D1336" s="1">
        <v>0</v>
      </c>
      <c r="E1336" s="1">
        <v>0</v>
      </c>
      <c r="F1336" s="1">
        <v>0</v>
      </c>
      <c r="G1336" s="1">
        <v>0</v>
      </c>
      <c r="H1336" s="1">
        <v>0</v>
      </c>
      <c r="I1336" s="1">
        <v>-0.01909089237289452</v>
      </c>
      <c r="J1336" s="1">
        <v>-0.001742364484076941</v>
      </c>
      <c r="K1336" s="1">
        <v>0.0006691423565470256</v>
      </c>
    </row>
    <row r="1337" spans="1:11">
      <c r="A1337" s="11">
        <v>44355</v>
      </c>
      <c r="B1337" s="1">
        <v>-0.005656351324959452</v>
      </c>
      <c r="C1337" s="1">
        <v>-0.004866613093706174</v>
      </c>
      <c r="D1337" s="1">
        <v>0.005119596673351268</v>
      </c>
      <c r="E1337" s="1">
        <v>0.005868558147730463</v>
      </c>
      <c r="F1337" s="1">
        <v>-0.005316155133166411</v>
      </c>
      <c r="G1337" s="1">
        <v>-0.006989295493190273</v>
      </c>
      <c r="H1337" s="1">
        <v>0.003879401788558612</v>
      </c>
      <c r="I1337" s="1">
        <v>0</v>
      </c>
      <c r="J1337" s="1">
        <v>0</v>
      </c>
      <c r="K1337" s="1">
        <v>0</v>
      </c>
    </row>
    <row r="1338" spans="1:11">
      <c r="A1338" s="11">
        <v>44356</v>
      </c>
      <c r="B1338" s="1">
        <v>0</v>
      </c>
      <c r="C1338" s="1">
        <v>0</v>
      </c>
      <c r="D1338" s="1">
        <v>0</v>
      </c>
      <c r="E1338" s="1">
        <v>0</v>
      </c>
      <c r="F1338" s="1">
        <v>0</v>
      </c>
      <c r="G1338" s="1">
        <v>0</v>
      </c>
      <c r="H1338" s="1">
        <v>0</v>
      </c>
      <c r="I1338" s="1">
        <v>0.01065808270747182</v>
      </c>
      <c r="J1338" s="1">
        <v>-0.01221859508314205</v>
      </c>
      <c r="K1338" s="1">
        <v>-0.01151749319935524</v>
      </c>
    </row>
    <row r="1339" spans="1:11">
      <c r="A1339" s="11">
        <v>44356</v>
      </c>
      <c r="B1339" s="1">
        <v>-0.002513542736530483</v>
      </c>
      <c r="C1339" s="1">
        <v>0.02209100787433815</v>
      </c>
      <c r="D1339" s="1">
        <v>-0.005093519905785993</v>
      </c>
      <c r="E1339" s="1">
        <v>0.008168046749519764</v>
      </c>
      <c r="F1339" s="1">
        <v>0.01484374370493136</v>
      </c>
      <c r="G1339" s="1">
        <v>0.01786686043233043</v>
      </c>
      <c r="H1339" s="1">
        <v>0.017722242658051</v>
      </c>
      <c r="I1339" s="1">
        <v>0</v>
      </c>
      <c r="J1339" s="1">
        <v>0</v>
      </c>
      <c r="K1339" s="1">
        <v>0</v>
      </c>
    </row>
    <row r="1340" spans="1:11">
      <c r="A1340" s="11">
        <v>44357</v>
      </c>
      <c r="B1340" s="1">
        <v>0</v>
      </c>
      <c r="C1340" s="1">
        <v>0</v>
      </c>
      <c r="D1340" s="1">
        <v>0</v>
      </c>
      <c r="E1340" s="1">
        <v>0</v>
      </c>
      <c r="F1340" s="1">
        <v>0</v>
      </c>
      <c r="G1340" s="1">
        <v>0</v>
      </c>
      <c r="H1340" s="1">
        <v>0</v>
      </c>
      <c r="I1340" s="1">
        <v>0.01008700101696913</v>
      </c>
      <c r="J1340" s="1">
        <v>-0.006891659312298959</v>
      </c>
      <c r="K1340" s="1">
        <v>-0.01217752471694888</v>
      </c>
    </row>
    <row r="1341" spans="1:11">
      <c r="A1341" s="11">
        <v>44357</v>
      </c>
      <c r="B1341" s="1">
        <v>-0.01856767638613577</v>
      </c>
      <c r="C1341" s="1">
        <v>-0.004883614500344913</v>
      </c>
      <c r="D1341" s="1">
        <v>0.01023898456820715</v>
      </c>
      <c r="E1341" s="1">
        <v>-0.005787050210141587</v>
      </c>
      <c r="F1341" s="1">
        <v>-0.03312078299692167</v>
      </c>
      <c r="G1341" s="1">
        <v>0.01489363820740763</v>
      </c>
      <c r="H1341" s="1">
        <v>-0.02665648968451062</v>
      </c>
      <c r="I1341" s="1">
        <v>0</v>
      </c>
      <c r="J1341" s="1">
        <v>0</v>
      </c>
      <c r="K1341" s="1">
        <v>0</v>
      </c>
    </row>
    <row r="1342" spans="1:11">
      <c r="A1342" s="11">
        <v>44358</v>
      </c>
      <c r="B1342" s="1">
        <v>0</v>
      </c>
      <c r="C1342" s="1">
        <v>0</v>
      </c>
      <c r="D1342" s="1">
        <v>0</v>
      </c>
      <c r="E1342" s="1">
        <v>0</v>
      </c>
      <c r="F1342" s="1">
        <v>0</v>
      </c>
      <c r="G1342" s="1">
        <v>0</v>
      </c>
      <c r="H1342" s="1">
        <v>0</v>
      </c>
      <c r="I1342" s="1">
        <v>-0.002178697865497625</v>
      </c>
      <c r="J1342" s="1">
        <v>0.0008896989696567381</v>
      </c>
      <c r="K1342" s="1">
        <v>0.002435002917862139</v>
      </c>
    </row>
    <row r="1343" spans="1:11">
      <c r="A1343" s="11">
        <v>44361</v>
      </c>
      <c r="B1343" s="1">
        <v>0</v>
      </c>
      <c r="C1343" s="1">
        <v>0</v>
      </c>
      <c r="D1343" s="1">
        <v>0</v>
      </c>
      <c r="E1343" s="1">
        <v>0</v>
      </c>
      <c r="F1343" s="1">
        <v>0</v>
      </c>
      <c r="G1343" s="1">
        <v>0</v>
      </c>
      <c r="H1343" s="1">
        <v>0</v>
      </c>
      <c r="I1343" s="1">
        <v>0.00518599751647475</v>
      </c>
      <c r="J1343" s="1">
        <v>-0.01457772911163913</v>
      </c>
      <c r="K1343" s="1">
        <v>-0.005693418428653674</v>
      </c>
    </row>
    <row r="1344" spans="1:11">
      <c r="A1344" s="11">
        <v>44361</v>
      </c>
      <c r="B1344" s="1">
        <v>-0.01027030640089799</v>
      </c>
      <c r="C1344" s="1">
        <v>-0.007659893467984014</v>
      </c>
      <c r="D1344" s="1">
        <v>-0.1452702914485201</v>
      </c>
      <c r="E1344" s="1">
        <v>-0.006984882115685265</v>
      </c>
      <c r="F1344" s="1">
        <v>-0.008191447443018918</v>
      </c>
      <c r="G1344" s="1">
        <v>-0.07914047522027534</v>
      </c>
      <c r="H1344" s="1">
        <v>0.006512819791673508</v>
      </c>
      <c r="I1344" s="1">
        <v>0</v>
      </c>
      <c r="J1344" s="1">
        <v>0</v>
      </c>
      <c r="K1344" s="1">
        <v>0</v>
      </c>
    </row>
    <row r="1345" spans="1:11">
      <c r="A1345" s="11">
        <v>44362</v>
      </c>
      <c r="B1345" s="1">
        <v>0</v>
      </c>
      <c r="C1345" s="1">
        <v>0</v>
      </c>
      <c r="D1345" s="1">
        <v>0</v>
      </c>
      <c r="E1345" s="1">
        <v>0</v>
      </c>
      <c r="F1345" s="1">
        <v>0</v>
      </c>
      <c r="G1345" s="1">
        <v>0</v>
      </c>
      <c r="H1345" s="1">
        <v>0</v>
      </c>
      <c r="I1345" s="1">
        <v>-0.0006335935571626372</v>
      </c>
      <c r="J1345" s="1">
        <v>-0.0005411780311685987</v>
      </c>
      <c r="K1345" s="1">
        <v>0.008627266268195877</v>
      </c>
    </row>
    <row r="1346" spans="1:11">
      <c r="A1346" s="11">
        <v>44362</v>
      </c>
      <c r="B1346" s="1">
        <v>0.02403061885642788</v>
      </c>
      <c r="C1346" s="1">
        <v>-0.02319051516554627</v>
      </c>
      <c r="D1346" s="1">
        <v>0.009881429296098476</v>
      </c>
      <c r="E1346" s="1">
        <v>-0.009378685164521339</v>
      </c>
      <c r="F1346" s="1">
        <v>-0.05058459521593417</v>
      </c>
      <c r="G1346" s="1">
        <v>0.1001707903599338</v>
      </c>
      <c r="H1346" s="1">
        <v>-0.01595996690033696</v>
      </c>
      <c r="I1346" s="1">
        <v>0</v>
      </c>
      <c r="J1346" s="1">
        <v>0</v>
      </c>
      <c r="K1346" s="1">
        <v>0</v>
      </c>
    </row>
    <row r="1347" spans="1:11">
      <c r="A1347" s="11">
        <v>44363</v>
      </c>
      <c r="B1347" s="1">
        <v>0</v>
      </c>
      <c r="C1347" s="1">
        <v>0</v>
      </c>
      <c r="D1347" s="1">
        <v>0</v>
      </c>
      <c r="E1347" s="1">
        <v>0</v>
      </c>
      <c r="F1347" s="1">
        <v>0</v>
      </c>
      <c r="G1347" s="1">
        <v>0</v>
      </c>
      <c r="H1347" s="1">
        <v>0</v>
      </c>
      <c r="I1347" s="1">
        <v>-0.003170046729755627</v>
      </c>
      <c r="J1347" s="1">
        <v>-0.005415350082961345</v>
      </c>
      <c r="K1347" s="1">
        <v>-0.0126408357388671</v>
      </c>
    </row>
    <row r="1348" spans="1:11">
      <c r="A1348" s="11">
        <v>44363</v>
      </c>
      <c r="B1348" s="1">
        <v>-0.02053327021134177</v>
      </c>
      <c r="C1348" s="1">
        <v>0.006499700112634343</v>
      </c>
      <c r="D1348" s="1">
        <v>0.04892371029629716</v>
      </c>
      <c r="E1348" s="1">
        <v>-0.02366859716291825</v>
      </c>
      <c r="F1348" s="1">
        <v>0.03170119092252777</v>
      </c>
      <c r="G1348" s="1">
        <v>-0.05380233601579187</v>
      </c>
      <c r="H1348" s="1">
        <v>-0.0005051246605183302</v>
      </c>
      <c r="I1348" s="1">
        <v>0</v>
      </c>
      <c r="J1348" s="1">
        <v>0</v>
      </c>
      <c r="K1348" s="1">
        <v>0</v>
      </c>
    </row>
    <row r="1349" spans="1:11">
      <c r="A1349" s="11">
        <v>44364</v>
      </c>
      <c r="B1349" s="1">
        <v>0</v>
      </c>
      <c r="C1349" s="1">
        <v>0</v>
      </c>
      <c r="D1349" s="1">
        <v>0</v>
      </c>
      <c r="E1349" s="1">
        <v>0</v>
      </c>
      <c r="F1349" s="1">
        <v>0</v>
      </c>
      <c r="G1349" s="1">
        <v>0</v>
      </c>
      <c r="H1349" s="1">
        <v>0</v>
      </c>
      <c r="I1349" s="1">
        <v>0.01426490876696218</v>
      </c>
      <c r="J1349" s="1">
        <v>-0.02976396877300713</v>
      </c>
      <c r="K1349" s="1">
        <v>-0.02982213045346926</v>
      </c>
    </row>
    <row r="1350" spans="1:11">
      <c r="A1350" s="11">
        <v>44364</v>
      </c>
      <c r="B1350" s="1">
        <v>0.00462839364247758</v>
      </c>
      <c r="C1350" s="1">
        <v>-0.01094421472531848</v>
      </c>
      <c r="D1350" s="1">
        <v>-0.1231344033073103</v>
      </c>
      <c r="E1350" s="1">
        <v>-0.009696991850569492</v>
      </c>
      <c r="F1350" s="1">
        <v>-0.001335949330760755</v>
      </c>
      <c r="G1350" s="1">
        <v>-0.009841518719954756</v>
      </c>
      <c r="H1350" s="1">
        <v>-0.03058541844904716</v>
      </c>
      <c r="I1350" s="1">
        <v>0</v>
      </c>
      <c r="J1350" s="1">
        <v>0</v>
      </c>
      <c r="K1350" s="1">
        <v>0</v>
      </c>
    </row>
    <row r="1351" spans="1:11">
      <c r="A1351" s="11">
        <v>44365</v>
      </c>
      <c r="B1351" s="1">
        <v>0</v>
      </c>
      <c r="C1351" s="1">
        <v>0</v>
      </c>
      <c r="D1351" s="1">
        <v>0</v>
      </c>
      <c r="E1351" s="1">
        <v>0</v>
      </c>
      <c r="F1351" s="1">
        <v>0</v>
      </c>
      <c r="G1351" s="1">
        <v>0</v>
      </c>
      <c r="H1351" s="1">
        <v>0</v>
      </c>
      <c r="I1351" s="1">
        <v>-0.01164557847798298</v>
      </c>
      <c r="J1351" s="1">
        <v>-0.02581367620117403</v>
      </c>
      <c r="K1351" s="1">
        <v>-0.0198341737205846</v>
      </c>
    </row>
    <row r="1352" spans="1:11">
      <c r="A1352" s="11">
        <v>44367</v>
      </c>
      <c r="B1352" s="1">
        <v>-0.02439032199331781</v>
      </c>
      <c r="C1352" s="1">
        <v>0.02017176924211594</v>
      </c>
      <c r="D1352" s="1">
        <v>0.04680862989942969</v>
      </c>
      <c r="E1352" s="1">
        <v>-0.01346392334953017</v>
      </c>
      <c r="F1352" s="1">
        <v>-0.01331168325520393</v>
      </c>
      <c r="G1352" s="1">
        <v>0.03147432855729781</v>
      </c>
      <c r="H1352" s="1">
        <v>-0.004447701798356407</v>
      </c>
      <c r="I1352" s="1">
        <v>0</v>
      </c>
      <c r="J1352" s="1">
        <v>0</v>
      </c>
      <c r="K1352" s="1">
        <v>0</v>
      </c>
    </row>
    <row r="1353" spans="1:11">
      <c r="A1353" s="11">
        <v>44368</v>
      </c>
      <c r="B1353" s="1">
        <v>0</v>
      </c>
      <c r="C1353" s="1">
        <v>0</v>
      </c>
      <c r="D1353" s="1">
        <v>0</v>
      </c>
      <c r="E1353" s="1">
        <v>0</v>
      </c>
      <c r="F1353" s="1">
        <v>0</v>
      </c>
      <c r="G1353" s="1">
        <v>0</v>
      </c>
      <c r="H1353" s="1">
        <v>0</v>
      </c>
      <c r="I1353" s="1">
        <v>0.01006073406237706</v>
      </c>
      <c r="J1353" s="1">
        <v>0.01900914349226701</v>
      </c>
      <c r="K1353" s="1">
        <v>0.0332150740665027</v>
      </c>
    </row>
    <row r="1354" spans="1:11">
      <c r="A1354" s="11">
        <v>44368</v>
      </c>
      <c r="B1354" s="1">
        <v>-0.009999989060768488</v>
      </c>
      <c r="C1354" s="1">
        <v>0.01017289602421356</v>
      </c>
      <c r="D1354" s="1">
        <v>0.002032438615504839</v>
      </c>
      <c r="E1354" s="1">
        <v>0.006203488451893335</v>
      </c>
      <c r="F1354" s="1">
        <v>0.06041077051038868</v>
      </c>
      <c r="G1354" s="1">
        <v>-0.02355466731884259</v>
      </c>
      <c r="H1354" s="1">
        <v>-0.003204269071964583</v>
      </c>
      <c r="I1354" s="1">
        <v>0</v>
      </c>
      <c r="J1354" s="1">
        <v>0</v>
      </c>
      <c r="K1354" s="1">
        <v>0</v>
      </c>
    </row>
    <row r="1355" spans="1:11">
      <c r="A1355" s="11">
        <v>44369</v>
      </c>
      <c r="B1355" s="1">
        <v>0</v>
      </c>
      <c r="C1355" s="1">
        <v>0</v>
      </c>
      <c r="D1355" s="1">
        <v>0</v>
      </c>
      <c r="E1355" s="1">
        <v>0</v>
      </c>
      <c r="F1355" s="1">
        <v>0</v>
      </c>
      <c r="G1355" s="1">
        <v>0</v>
      </c>
      <c r="H1355" s="1">
        <v>0</v>
      </c>
      <c r="I1355" s="1">
        <v>-0.004307164884622239</v>
      </c>
      <c r="J1355" s="1">
        <v>-0.004522174833000436</v>
      </c>
      <c r="K1355" s="1">
        <v>0.002653006841605521</v>
      </c>
    </row>
    <row r="1356" spans="1:11">
      <c r="A1356" s="11">
        <v>44369</v>
      </c>
      <c r="B1356" s="1">
        <v>0.02651514984095016</v>
      </c>
      <c r="C1356" s="1">
        <v>-0.02984433731470648</v>
      </c>
      <c r="D1356" s="1">
        <v>0.02434086961988502</v>
      </c>
      <c r="E1356" s="1">
        <v>0.01602963034816973</v>
      </c>
      <c r="F1356" s="1">
        <v>-0.01815133183414575</v>
      </c>
      <c r="G1356" s="1">
        <v>0.003289462909580543</v>
      </c>
      <c r="H1356" s="1">
        <v>-0.01781704841854392</v>
      </c>
      <c r="I1356" s="1">
        <v>0</v>
      </c>
      <c r="J1356" s="1">
        <v>0</v>
      </c>
      <c r="K1356" s="1">
        <v>0</v>
      </c>
    </row>
    <row r="1357" spans="1:11">
      <c r="A1357" s="11">
        <v>44370</v>
      </c>
      <c r="B1357" s="1">
        <v>0</v>
      </c>
      <c r="C1357" s="1">
        <v>0</v>
      </c>
      <c r="D1357" s="1">
        <v>0</v>
      </c>
      <c r="E1357" s="1">
        <v>0</v>
      </c>
      <c r="F1357" s="1">
        <v>0</v>
      </c>
      <c r="G1357" s="1">
        <v>0</v>
      </c>
      <c r="H1357" s="1">
        <v>0</v>
      </c>
      <c r="I1357" s="1">
        <v>-0.001081642025992813</v>
      </c>
      <c r="J1357" s="1">
        <v>-0.002650036683129797</v>
      </c>
      <c r="K1357" s="1">
        <v>-0.005291912660884357</v>
      </c>
    </row>
    <row r="1358" spans="1:11">
      <c r="A1358" s="11">
        <v>44370</v>
      </c>
      <c r="B1358" s="1">
        <v>0.0004100126179256147</v>
      </c>
      <c r="C1358" s="1">
        <v>0.006049423844425306</v>
      </c>
      <c r="D1358" s="1">
        <v>-0.0178218730078693</v>
      </c>
      <c r="E1358" s="1">
        <v>0.007281570053610853</v>
      </c>
      <c r="F1358" s="1">
        <v>-0.01391857641039085</v>
      </c>
      <c r="G1358" s="1">
        <v>-0.04644800834034346</v>
      </c>
      <c r="H1358" s="1">
        <v>0.01474483873502974</v>
      </c>
      <c r="I1358" s="1">
        <v>0</v>
      </c>
      <c r="J1358" s="1">
        <v>0</v>
      </c>
      <c r="K1358" s="1">
        <v>0</v>
      </c>
    </row>
    <row r="1359" spans="1:11">
      <c r="A1359" s="11">
        <v>44371</v>
      </c>
      <c r="B1359" s="1">
        <v>0</v>
      </c>
      <c r="C1359" s="1">
        <v>0</v>
      </c>
      <c r="D1359" s="1">
        <v>0</v>
      </c>
      <c r="E1359" s="1">
        <v>0</v>
      </c>
      <c r="F1359" s="1">
        <v>0</v>
      </c>
      <c r="G1359" s="1">
        <v>0</v>
      </c>
      <c r="H1359" s="1">
        <v>0</v>
      </c>
      <c r="I1359" s="1">
        <v>0.0077590384652102</v>
      </c>
      <c r="J1359" s="1">
        <v>0.008919977113629463</v>
      </c>
      <c r="K1359" s="1">
        <v>0.008684004852029581</v>
      </c>
    </row>
    <row r="1360" spans="1:11">
      <c r="A1360" s="11">
        <v>44371</v>
      </c>
      <c r="B1360" s="1">
        <v>-0.000409844576477969</v>
      </c>
      <c r="C1360" s="1">
        <v>0.02466690196110277</v>
      </c>
      <c r="D1360" s="1">
        <v>0.01411291250877289</v>
      </c>
      <c r="E1360" s="1">
        <v>0.02168679623481018</v>
      </c>
      <c r="F1360" s="1">
        <v>0.01463454642511519</v>
      </c>
      <c r="G1360" s="1">
        <v>0.02578787928588255</v>
      </c>
      <c r="H1360" s="1">
        <v>0.02110699000223737</v>
      </c>
      <c r="I1360" s="1">
        <v>0</v>
      </c>
      <c r="J1360" s="1">
        <v>0</v>
      </c>
      <c r="K1360" s="1">
        <v>0</v>
      </c>
    </row>
    <row r="1361" spans="1:11">
      <c r="A1361" s="11">
        <v>44372</v>
      </c>
      <c r="B1361" s="1">
        <v>0</v>
      </c>
      <c r="C1361" s="1">
        <v>0</v>
      </c>
      <c r="D1361" s="1">
        <v>0</v>
      </c>
      <c r="E1361" s="1">
        <v>0</v>
      </c>
      <c r="F1361" s="1">
        <v>0</v>
      </c>
      <c r="G1361" s="1">
        <v>0</v>
      </c>
      <c r="H1361" s="1">
        <v>0</v>
      </c>
      <c r="I1361" s="1">
        <v>0.009131586156515326</v>
      </c>
      <c r="J1361" s="1">
        <v>0.01993996980645796</v>
      </c>
      <c r="K1361" s="1">
        <v>0.01434898161620657</v>
      </c>
    </row>
    <row r="1362" spans="1:11">
      <c r="A1362" s="11">
        <v>44374</v>
      </c>
      <c r="B1362" s="1">
        <v>0.0005467193716053309</v>
      </c>
      <c r="C1362" s="1">
        <v>0.02130553514765499</v>
      </c>
      <c r="D1362" s="1">
        <v>0.005964218580183145</v>
      </c>
      <c r="E1362" s="1">
        <v>-0.007075584060139972</v>
      </c>
      <c r="F1362" s="1">
        <v>0.002731101585371043</v>
      </c>
      <c r="G1362" s="1">
        <v>-0.005586536861152402</v>
      </c>
      <c r="H1362" s="1">
        <v>0.005262853678158486</v>
      </c>
      <c r="I1362" s="1">
        <v>0</v>
      </c>
      <c r="J1362" s="1">
        <v>0</v>
      </c>
      <c r="K1362" s="1">
        <v>0</v>
      </c>
    </row>
    <row r="1363" spans="1:11">
      <c r="A1363" s="11">
        <v>44375</v>
      </c>
      <c r="B1363" s="1">
        <v>0</v>
      </c>
      <c r="C1363" s="1">
        <v>0</v>
      </c>
      <c r="D1363" s="1">
        <v>0</v>
      </c>
      <c r="E1363" s="1">
        <v>0</v>
      </c>
      <c r="F1363" s="1">
        <v>0</v>
      </c>
      <c r="G1363" s="1">
        <v>0</v>
      </c>
      <c r="H1363" s="1">
        <v>0</v>
      </c>
      <c r="I1363" s="1">
        <v>0.02643709792632598</v>
      </c>
      <c r="J1363" s="1">
        <v>-0.01567706391008472</v>
      </c>
      <c r="K1363" s="1">
        <v>-0.007875863005625483</v>
      </c>
    </row>
    <row r="1364" spans="1:11">
      <c r="A1364" s="11">
        <v>44375</v>
      </c>
      <c r="B1364" s="1">
        <v>-0.02390383168996535</v>
      </c>
      <c r="C1364" s="1">
        <v>-0.02533370280061442</v>
      </c>
      <c r="D1364" s="1">
        <v>-0.05533600405815198</v>
      </c>
      <c r="E1364" s="1">
        <v>-0.01543936866745788</v>
      </c>
      <c r="F1364" s="1">
        <v>0.01676738600163641</v>
      </c>
      <c r="G1364" s="1">
        <v>-0.005617921587182328</v>
      </c>
      <c r="H1364" s="1">
        <v>-0.01950063101717858</v>
      </c>
      <c r="I1364" s="1">
        <v>0</v>
      </c>
      <c r="J1364" s="1">
        <v>0</v>
      </c>
      <c r="K1364" s="1">
        <v>0</v>
      </c>
    </row>
    <row r="1365" spans="1:11">
      <c r="A1365" s="11">
        <v>44376</v>
      </c>
      <c r="B1365" s="1">
        <v>0</v>
      </c>
      <c r="C1365" s="1">
        <v>0</v>
      </c>
      <c r="D1365" s="1">
        <v>0</v>
      </c>
      <c r="E1365" s="1">
        <v>0</v>
      </c>
      <c r="F1365" s="1">
        <v>0</v>
      </c>
      <c r="G1365" s="1">
        <v>0</v>
      </c>
      <c r="H1365" s="1">
        <v>0</v>
      </c>
      <c r="I1365" s="1">
        <v>0.01305107875943845</v>
      </c>
      <c r="J1365" s="1">
        <v>0.003372769212342419</v>
      </c>
      <c r="K1365" s="1">
        <v>-0.001387174845182915</v>
      </c>
    </row>
    <row r="1366" spans="1:11">
      <c r="A1366" s="11">
        <v>44376</v>
      </c>
      <c r="B1366" s="1">
        <v>-0.001259471941010837</v>
      </c>
      <c r="C1366" s="1">
        <v>-0.00221070921785893</v>
      </c>
      <c r="D1366" s="1">
        <v>-0.008368121231666525</v>
      </c>
      <c r="E1366" s="1">
        <v>-0.006031376800763599</v>
      </c>
      <c r="F1366" s="1">
        <v>0.004624935948756459</v>
      </c>
      <c r="G1366" s="1">
        <v>0.01468914094504936</v>
      </c>
      <c r="H1366" s="1">
        <v>-0.002570319209901806</v>
      </c>
      <c r="I1366" s="1">
        <v>0</v>
      </c>
      <c r="J1366" s="1">
        <v>0</v>
      </c>
      <c r="K1366" s="1">
        <v>0</v>
      </c>
    </row>
    <row r="1367" spans="1:11">
      <c r="A1367" s="11">
        <v>44377</v>
      </c>
      <c r="B1367" s="1">
        <v>0</v>
      </c>
      <c r="C1367" s="1">
        <v>0</v>
      </c>
      <c r="D1367" s="1">
        <v>0</v>
      </c>
      <c r="E1367" s="1">
        <v>0</v>
      </c>
      <c r="F1367" s="1">
        <v>0</v>
      </c>
      <c r="G1367" s="1">
        <v>0</v>
      </c>
      <c r="H1367" s="1">
        <v>0</v>
      </c>
      <c r="I1367" s="1">
        <v>-0.01092050764957275</v>
      </c>
      <c r="J1367" s="1">
        <v>0.002054155283584214</v>
      </c>
      <c r="K1367" s="1">
        <v>0.006714560038841189</v>
      </c>
    </row>
    <row r="1368" spans="1:11">
      <c r="A1368" s="11">
        <v>44377</v>
      </c>
      <c r="B1368" s="1">
        <v>0.02620140346610023</v>
      </c>
      <c r="C1368" s="1">
        <v>0.00104069266924478</v>
      </c>
      <c r="D1368" s="1">
        <v>0</v>
      </c>
      <c r="E1368" s="1">
        <v>0</v>
      </c>
      <c r="F1368" s="1">
        <v>0.03320489867640797</v>
      </c>
      <c r="G1368" s="1">
        <v>0.01336309637334754</v>
      </c>
      <c r="H1368" s="1">
        <v>0.02348423132875843</v>
      </c>
      <c r="I1368" s="1">
        <v>0</v>
      </c>
      <c r="J1368" s="1">
        <v>0</v>
      </c>
      <c r="K1368" s="1">
        <v>0</v>
      </c>
    </row>
    <row r="1369" spans="1:11">
      <c r="A1369" s="11">
        <v>44378</v>
      </c>
      <c r="B1369" s="1">
        <v>0</v>
      </c>
      <c r="C1369" s="1">
        <v>0</v>
      </c>
      <c r="D1369" s="1">
        <v>0</v>
      </c>
      <c r="E1369" s="1">
        <v>0</v>
      </c>
      <c r="F1369" s="1">
        <v>0</v>
      </c>
      <c r="G1369" s="1">
        <v>0</v>
      </c>
      <c r="H1369" s="1">
        <v>0</v>
      </c>
      <c r="I1369" s="1">
        <v>0.01060988660604822</v>
      </c>
      <c r="J1369" s="1">
        <v>0.006336151707327264</v>
      </c>
      <c r="K1369" s="1">
        <v>0.01801575843738146</v>
      </c>
    </row>
    <row r="1370" spans="1:11">
      <c r="A1370" s="11">
        <v>44378</v>
      </c>
      <c r="B1370" s="1">
        <v>-0.02921900515601672</v>
      </c>
      <c r="C1370" s="1">
        <v>-0.04081162030716834</v>
      </c>
      <c r="D1370" s="1">
        <v>-0.002109791948634032</v>
      </c>
      <c r="E1370" s="1">
        <v>-0.01213595008935131</v>
      </c>
      <c r="F1370" s="1">
        <v>-0.0905461668678551</v>
      </c>
      <c r="G1370" s="1">
        <v>-0.08351646163190862</v>
      </c>
      <c r="H1370" s="1">
        <v>-0.04370547123048607</v>
      </c>
      <c r="I1370" s="1">
        <v>0</v>
      </c>
      <c r="J1370" s="1">
        <v>0</v>
      </c>
      <c r="K1370" s="1">
        <v>0</v>
      </c>
    </row>
    <row r="1371" spans="1:11">
      <c r="A1371" s="11">
        <v>44379</v>
      </c>
      <c r="B1371" s="1">
        <v>0</v>
      </c>
      <c r="C1371" s="1">
        <v>0</v>
      </c>
      <c r="D1371" s="1">
        <v>0</v>
      </c>
      <c r="E1371" s="1">
        <v>0</v>
      </c>
      <c r="F1371" s="1">
        <v>0</v>
      </c>
      <c r="G1371" s="1">
        <v>0</v>
      </c>
      <c r="H1371" s="1">
        <v>0</v>
      </c>
      <c r="I1371" s="1">
        <v>0.00751102331740916</v>
      </c>
      <c r="J1371" s="1">
        <v>0.002777837913606085</v>
      </c>
      <c r="K1371" s="1">
        <v>0.003313586918043399</v>
      </c>
    </row>
    <row r="1372" spans="1:11">
      <c r="A1372" s="11">
        <v>44381</v>
      </c>
      <c r="B1372" s="1">
        <v>-0.04078754937055384</v>
      </c>
      <c r="C1372" s="1">
        <v>-0.01723595558218594</v>
      </c>
      <c r="D1372" s="1">
        <v>0.002114252581708387</v>
      </c>
      <c r="E1372" s="1">
        <v>-0.009828032584401902</v>
      </c>
      <c r="F1372" s="1">
        <v>0.006429027060944836</v>
      </c>
      <c r="G1372" s="1">
        <v>0.03237399249153383</v>
      </c>
      <c r="H1372" s="1">
        <v>-0.009438643271495795</v>
      </c>
      <c r="I1372" s="1">
        <v>0</v>
      </c>
      <c r="J1372" s="1">
        <v>0</v>
      </c>
      <c r="K1372" s="1">
        <v>0</v>
      </c>
    </row>
    <row r="1373" spans="1:11">
      <c r="A1373" s="11">
        <v>44382</v>
      </c>
      <c r="B1373" s="1">
        <v>0.006011700960867339</v>
      </c>
      <c r="C1373" s="1">
        <v>-0.01369612211806082</v>
      </c>
      <c r="D1373" s="1">
        <v>-0.008438909684437168</v>
      </c>
      <c r="E1373" s="1">
        <v>-0.008684782161119897</v>
      </c>
      <c r="F1373" s="1">
        <v>-0.04312965428046212</v>
      </c>
      <c r="G1373" s="1">
        <v>0.009872248161277408</v>
      </c>
      <c r="H1373" s="1">
        <v>0.00947845772715894</v>
      </c>
      <c r="I1373" s="1">
        <v>0</v>
      </c>
      <c r="J1373" s="1">
        <v>0</v>
      </c>
      <c r="K1373" s="1">
        <v>0</v>
      </c>
    </row>
    <row r="1374" spans="1:11">
      <c r="A1374" s="11">
        <v>44383</v>
      </c>
      <c r="B1374" s="1">
        <v>0</v>
      </c>
      <c r="C1374" s="1">
        <v>0</v>
      </c>
      <c r="D1374" s="1">
        <v>0</v>
      </c>
      <c r="E1374" s="1">
        <v>0</v>
      </c>
      <c r="F1374" s="1">
        <v>0</v>
      </c>
      <c r="G1374" s="1">
        <v>0</v>
      </c>
      <c r="H1374" s="1">
        <v>0</v>
      </c>
      <c r="I1374" s="1">
        <v>0.006607921530429328</v>
      </c>
      <c r="J1374" s="1">
        <v>-0.01625122882431496</v>
      </c>
      <c r="K1374" s="1">
        <v>-0.01148400857119647</v>
      </c>
    </row>
    <row r="1375" spans="1:11">
      <c r="A1375" s="11">
        <v>44383</v>
      </c>
      <c r="B1375" s="1">
        <v>0.0259437433259686</v>
      </c>
      <c r="C1375" s="1">
        <v>0.02647424270925813</v>
      </c>
      <c r="D1375" s="1">
        <v>0.008510730974479408</v>
      </c>
      <c r="E1375" s="1">
        <v>-0.005006269118246642</v>
      </c>
      <c r="F1375" s="1">
        <v>0.05352210403716939</v>
      </c>
      <c r="G1375" s="1">
        <v>-0.00747549823771454</v>
      </c>
      <c r="H1375" s="1">
        <v>-0.004421461318404596</v>
      </c>
      <c r="I1375" s="1">
        <v>0</v>
      </c>
      <c r="J1375" s="1">
        <v>0</v>
      </c>
      <c r="K1375" s="1">
        <v>0</v>
      </c>
    </row>
    <row r="1376" spans="1:11">
      <c r="A1376" s="11">
        <v>44384</v>
      </c>
      <c r="B1376" s="1">
        <v>0</v>
      </c>
      <c r="C1376" s="1">
        <v>0</v>
      </c>
      <c r="D1376" s="1">
        <v>0</v>
      </c>
      <c r="E1376" s="1">
        <v>0</v>
      </c>
      <c r="F1376" s="1">
        <v>0</v>
      </c>
      <c r="G1376" s="1">
        <v>0</v>
      </c>
      <c r="H1376" s="1">
        <v>0</v>
      </c>
      <c r="I1376" s="1">
        <v>0.008836953535292125</v>
      </c>
      <c r="J1376" s="1">
        <v>0.009198445071383343</v>
      </c>
      <c r="K1376" s="1">
        <v>0.01055441759062803</v>
      </c>
    </row>
    <row r="1377" spans="1:11">
      <c r="A1377" s="11">
        <v>44384</v>
      </c>
      <c r="B1377" s="1">
        <v>-0.005540562949661654</v>
      </c>
      <c r="C1377" s="1">
        <v>-0.05182900854192152</v>
      </c>
      <c r="D1377" s="1">
        <v>-0.006329117735803136</v>
      </c>
      <c r="E1377" s="1">
        <v>-0.02515728975402731</v>
      </c>
      <c r="F1377" s="1">
        <v>-0.02270295229528174</v>
      </c>
      <c r="G1377" s="1">
        <v>0.02549253765785719</v>
      </c>
      <c r="H1377" s="1">
        <v>-0.009481031932986883</v>
      </c>
      <c r="I1377" s="1">
        <v>0</v>
      </c>
      <c r="J1377" s="1">
        <v>0</v>
      </c>
      <c r="K1377" s="1">
        <v>0</v>
      </c>
    </row>
    <row r="1378" spans="1:11">
      <c r="A1378" s="11">
        <v>44385</v>
      </c>
      <c r="B1378" s="1">
        <v>0</v>
      </c>
      <c r="C1378" s="1">
        <v>0</v>
      </c>
      <c r="D1378" s="1">
        <v>0</v>
      </c>
      <c r="E1378" s="1">
        <v>0</v>
      </c>
      <c r="F1378" s="1">
        <v>0</v>
      </c>
      <c r="G1378" s="1">
        <v>0</v>
      </c>
      <c r="H1378" s="1">
        <v>0</v>
      </c>
      <c r="I1378" s="1">
        <v>-0.005088840683776463</v>
      </c>
      <c r="J1378" s="1">
        <v>-0.02659963376695074</v>
      </c>
      <c r="K1378" s="1">
        <v>-0.02021189303843851</v>
      </c>
    </row>
    <row r="1379" spans="1:11">
      <c r="A1379" s="11">
        <v>44385</v>
      </c>
      <c r="B1379" s="1">
        <v>-0.01142854635317403</v>
      </c>
      <c r="C1379" s="1">
        <v>7.489879387434506E-05</v>
      </c>
      <c r="D1379" s="1">
        <v>-0.008492574149409182</v>
      </c>
      <c r="E1379" s="1">
        <v>-0.01032260465800872</v>
      </c>
      <c r="F1379" s="1">
        <v>-0.006372100633116329</v>
      </c>
      <c r="G1379" s="1">
        <v>-0.0197740945724415</v>
      </c>
      <c r="H1379" s="1">
        <v>-0.006493739391993603</v>
      </c>
      <c r="I1379" s="1">
        <v>0</v>
      </c>
      <c r="J1379" s="1">
        <v>0</v>
      </c>
      <c r="K1379" s="1">
        <v>0</v>
      </c>
    </row>
    <row r="1380" spans="1:11">
      <c r="A1380" s="11">
        <v>44386</v>
      </c>
      <c r="B1380" s="1">
        <v>0</v>
      </c>
      <c r="C1380" s="1">
        <v>0</v>
      </c>
      <c r="D1380" s="1">
        <v>0</v>
      </c>
      <c r="E1380" s="1">
        <v>0</v>
      </c>
      <c r="F1380" s="1">
        <v>0</v>
      </c>
      <c r="G1380" s="1">
        <v>0</v>
      </c>
      <c r="H1380" s="1">
        <v>0</v>
      </c>
      <c r="I1380" s="1">
        <v>0.0040246741254788</v>
      </c>
      <c r="J1380" s="1">
        <v>0.01949164150182559</v>
      </c>
      <c r="K1380" s="1">
        <v>0.02354299235201585</v>
      </c>
    </row>
    <row r="1381" spans="1:11">
      <c r="A1381" s="11">
        <v>44388</v>
      </c>
      <c r="B1381" s="1">
        <v>0.02167629515026959</v>
      </c>
      <c r="C1381" s="1">
        <v>0.01373095817598236</v>
      </c>
      <c r="D1381" s="1">
        <v>-0.008565315728345291</v>
      </c>
      <c r="E1381" s="1">
        <v>0.02477189655756362</v>
      </c>
      <c r="F1381" s="1">
        <v>0.03195240915024589</v>
      </c>
      <c r="G1381" s="1">
        <v>0.005763746318027341</v>
      </c>
      <c r="H1381" s="1">
        <v>-0.005633538628196044</v>
      </c>
      <c r="I1381" s="1">
        <v>0</v>
      </c>
      <c r="J1381" s="1">
        <v>0</v>
      </c>
      <c r="K1381" s="1">
        <v>0</v>
      </c>
    </row>
    <row r="1382" spans="1:11">
      <c r="A1382" s="11">
        <v>44389</v>
      </c>
      <c r="B1382" s="1">
        <v>0</v>
      </c>
      <c r="C1382" s="1">
        <v>0</v>
      </c>
      <c r="D1382" s="1">
        <v>0</v>
      </c>
      <c r="E1382" s="1">
        <v>0</v>
      </c>
      <c r="F1382" s="1">
        <v>0</v>
      </c>
      <c r="G1382" s="1">
        <v>0</v>
      </c>
      <c r="H1382" s="1">
        <v>0</v>
      </c>
      <c r="I1382" s="1">
        <v>-0.007766726978016725</v>
      </c>
      <c r="J1382" s="1">
        <v>0.005998092934472732</v>
      </c>
      <c r="K1382" s="1">
        <v>0.008241524790227217</v>
      </c>
    </row>
    <row r="1383" spans="1:11">
      <c r="A1383" s="11">
        <v>44389</v>
      </c>
      <c r="B1383" s="1">
        <v>0.02970302985944073</v>
      </c>
      <c r="C1383" s="1">
        <v>0.01863814687371623</v>
      </c>
      <c r="D1383" s="1">
        <v>0.02807768301069924</v>
      </c>
      <c r="E1383" s="1">
        <v>-0.005089070196890311</v>
      </c>
      <c r="F1383" s="1">
        <v>-0.02311324705360851</v>
      </c>
      <c r="G1383" s="1">
        <v>-0.02292274957499529</v>
      </c>
      <c r="H1383" s="1">
        <v>0.01116775664434622</v>
      </c>
      <c r="I1383" s="1">
        <v>0</v>
      </c>
      <c r="J1383" s="1">
        <v>0</v>
      </c>
      <c r="K1383" s="1">
        <v>0</v>
      </c>
    </row>
    <row r="1384" spans="1:11">
      <c r="A1384" s="11">
        <v>44390</v>
      </c>
      <c r="B1384" s="1">
        <v>0</v>
      </c>
      <c r="C1384" s="1">
        <v>0</v>
      </c>
      <c r="D1384" s="1">
        <v>0</v>
      </c>
      <c r="E1384" s="1">
        <v>0</v>
      </c>
      <c r="F1384" s="1">
        <v>0</v>
      </c>
      <c r="G1384" s="1">
        <v>0</v>
      </c>
      <c r="H1384" s="1">
        <v>0</v>
      </c>
      <c r="I1384" s="1">
        <v>-0.00134670481664545</v>
      </c>
      <c r="J1384" s="1">
        <v>-0.01080673746186778</v>
      </c>
      <c r="K1384" s="1">
        <v>-0.01701717636219346</v>
      </c>
    </row>
    <row r="1385" spans="1:11">
      <c r="A1385" s="11">
        <v>44390</v>
      </c>
      <c r="B1385" s="1">
        <v>-0.01098909421223582</v>
      </c>
      <c r="C1385" s="1">
        <v>-0.002536311490621612</v>
      </c>
      <c r="D1385" s="1">
        <v>0.01260505065632356</v>
      </c>
      <c r="E1385" s="1">
        <v>-0.007672651959754861</v>
      </c>
      <c r="F1385" s="1">
        <v>0.02002187352104068</v>
      </c>
      <c r="G1385" s="1">
        <v>-0.002932463974062216</v>
      </c>
      <c r="H1385" s="1">
        <v>-0.01054013649254304</v>
      </c>
      <c r="I1385" s="1">
        <v>0</v>
      </c>
      <c r="J1385" s="1">
        <v>0</v>
      </c>
      <c r="K1385" s="1">
        <v>0</v>
      </c>
    </row>
    <row r="1386" spans="1:11">
      <c r="A1386" s="11">
        <v>44391</v>
      </c>
      <c r="B1386" s="1">
        <v>0</v>
      </c>
      <c r="C1386" s="1">
        <v>0</v>
      </c>
      <c r="D1386" s="1">
        <v>0</v>
      </c>
      <c r="E1386" s="1">
        <v>0</v>
      </c>
      <c r="F1386" s="1">
        <v>0</v>
      </c>
      <c r="G1386" s="1">
        <v>0</v>
      </c>
      <c r="H1386" s="1">
        <v>0</v>
      </c>
      <c r="I1386" s="1">
        <v>-0.008714139934827725</v>
      </c>
      <c r="J1386" s="1">
        <v>0.00357872778521906</v>
      </c>
      <c r="K1386" s="1">
        <v>-0.004460132191108301</v>
      </c>
    </row>
    <row r="1387" spans="1:11">
      <c r="A1387" s="11">
        <v>44391</v>
      </c>
      <c r="B1387" s="1">
        <v>-0.01152776212859941</v>
      </c>
      <c r="C1387" s="1">
        <v>0.02008714563599856</v>
      </c>
      <c r="D1387" s="1">
        <v>0.0290456628136424</v>
      </c>
      <c r="E1387" s="1">
        <v>0.02706181293934451</v>
      </c>
      <c r="F1387" s="1">
        <v>0</v>
      </c>
      <c r="G1387" s="1">
        <v>-0.01470591163965163</v>
      </c>
      <c r="H1387" s="1">
        <v>0.01834352236230341</v>
      </c>
      <c r="I1387" s="1">
        <v>0</v>
      </c>
      <c r="J1387" s="1">
        <v>0</v>
      </c>
      <c r="K1387" s="1">
        <v>0</v>
      </c>
    </row>
    <row r="1388" spans="1:11">
      <c r="A1388" s="11">
        <v>44392</v>
      </c>
      <c r="B1388" s="1">
        <v>0</v>
      </c>
      <c r="C1388" s="1">
        <v>0</v>
      </c>
      <c r="D1388" s="1">
        <v>0</v>
      </c>
      <c r="E1388" s="1">
        <v>0</v>
      </c>
      <c r="F1388" s="1">
        <v>0</v>
      </c>
      <c r="G1388" s="1">
        <v>0</v>
      </c>
      <c r="H1388" s="1">
        <v>0</v>
      </c>
      <c r="I1388" s="1">
        <v>-0.004352539708044167</v>
      </c>
      <c r="J1388" s="1">
        <v>0.005818474155961484</v>
      </c>
      <c r="K1388" s="1">
        <v>-0.009112354299566139</v>
      </c>
    </row>
    <row r="1389" spans="1:11">
      <c r="A1389" s="11">
        <v>44392</v>
      </c>
      <c r="B1389" s="1">
        <v>-0.02065475656897997</v>
      </c>
      <c r="C1389" s="1">
        <v>-0.01178640260993691</v>
      </c>
      <c r="D1389" s="1">
        <v>-0.01209678215037679</v>
      </c>
      <c r="E1389" s="1">
        <v>-0.01003756207221884</v>
      </c>
      <c r="F1389" s="1">
        <v>-0.05028670376412792</v>
      </c>
      <c r="G1389" s="1">
        <v>-0.01432831107672661</v>
      </c>
      <c r="H1389" s="1">
        <v>-0.02106612752899872</v>
      </c>
      <c r="I1389" s="1">
        <v>0</v>
      </c>
      <c r="J1389" s="1">
        <v>0</v>
      </c>
      <c r="K1389" s="1">
        <v>0</v>
      </c>
    </row>
    <row r="1390" spans="1:11">
      <c r="A1390" s="11">
        <v>44393</v>
      </c>
      <c r="B1390" s="1">
        <v>0</v>
      </c>
      <c r="C1390" s="1">
        <v>0</v>
      </c>
      <c r="D1390" s="1">
        <v>0</v>
      </c>
      <c r="E1390" s="1">
        <v>0</v>
      </c>
      <c r="F1390" s="1">
        <v>0</v>
      </c>
      <c r="G1390" s="1">
        <v>0</v>
      </c>
      <c r="H1390" s="1">
        <v>0</v>
      </c>
      <c r="I1390" s="1">
        <v>0.007286122383814986</v>
      </c>
      <c r="J1390" s="1">
        <v>-0.008770393826357248</v>
      </c>
      <c r="K1390" s="1">
        <v>-0.0003066270797588144</v>
      </c>
    </row>
    <row r="1391" spans="1:11">
      <c r="A1391" s="11">
        <v>44395</v>
      </c>
      <c r="B1391" s="1">
        <v>0.006312749360323444</v>
      </c>
      <c r="C1391" s="1">
        <v>0.01214336804866245</v>
      </c>
      <c r="D1391" s="1">
        <v>0</v>
      </c>
      <c r="E1391" s="1">
        <v>-0.02534849651724191</v>
      </c>
      <c r="F1391" s="1">
        <v>0.05748854086600241</v>
      </c>
      <c r="G1391" s="1">
        <v>0.003634148986357388</v>
      </c>
      <c r="H1391" s="1">
        <v>0.009765290723938946</v>
      </c>
      <c r="I1391" s="1">
        <v>0</v>
      </c>
      <c r="J1391" s="1">
        <v>0</v>
      </c>
      <c r="K1391" s="1">
        <v>0</v>
      </c>
    </row>
    <row r="1392" spans="1:11">
      <c r="A1392" s="11">
        <v>44396</v>
      </c>
      <c r="B1392" s="1">
        <v>0</v>
      </c>
      <c r="C1392" s="1">
        <v>0</v>
      </c>
      <c r="D1392" s="1">
        <v>0</v>
      </c>
      <c r="E1392" s="1">
        <v>0</v>
      </c>
      <c r="F1392" s="1">
        <v>0</v>
      </c>
      <c r="G1392" s="1">
        <v>0</v>
      </c>
      <c r="H1392" s="1">
        <v>0</v>
      </c>
      <c r="I1392" s="1">
        <v>0.01089260556958616</v>
      </c>
      <c r="J1392" s="1">
        <v>-0.02654368626288639</v>
      </c>
      <c r="K1392" s="1">
        <v>-0.02269065230327438</v>
      </c>
    </row>
    <row r="1393" spans="1:11">
      <c r="A1393" s="11">
        <v>44396</v>
      </c>
      <c r="B1393" s="1">
        <v>-0.007556323192020153</v>
      </c>
      <c r="C1393" s="1">
        <v>0.005019614799556926</v>
      </c>
      <c r="D1393" s="1">
        <v>-0.02040809362610052</v>
      </c>
      <c r="E1393" s="1">
        <v>0.01040303765332085</v>
      </c>
      <c r="F1393" s="1">
        <v>-0.01873844068697883</v>
      </c>
      <c r="G1393" s="1">
        <v>-0.01146654772974831</v>
      </c>
      <c r="H1393" s="1">
        <v>0.002531667079937572</v>
      </c>
      <c r="I1393" s="1">
        <v>0</v>
      </c>
      <c r="J1393" s="1">
        <v>0</v>
      </c>
      <c r="K1393" s="1">
        <v>0</v>
      </c>
    </row>
    <row r="1394" spans="1:11">
      <c r="A1394" s="11">
        <v>44397</v>
      </c>
      <c r="B1394" s="1">
        <v>0</v>
      </c>
      <c r="C1394" s="1">
        <v>0</v>
      </c>
      <c r="D1394" s="1">
        <v>0</v>
      </c>
      <c r="E1394" s="1">
        <v>0</v>
      </c>
      <c r="F1394" s="1">
        <v>0</v>
      </c>
      <c r="G1394" s="1">
        <v>0</v>
      </c>
      <c r="H1394" s="1">
        <v>0</v>
      </c>
      <c r="I1394" s="1">
        <v>-0.0005050188037944991</v>
      </c>
      <c r="J1394" s="1">
        <v>0.02456010653141272</v>
      </c>
      <c r="K1394" s="1">
        <v>0.002666825371657078</v>
      </c>
    </row>
    <row r="1395" spans="1:11">
      <c r="A1395" s="11">
        <v>44397</v>
      </c>
      <c r="B1395" s="1">
        <v>-0.02327254936260226</v>
      </c>
      <c r="C1395" s="1">
        <v>-0.003825652629248499</v>
      </c>
      <c r="D1395" s="1">
        <v>-0.01041667286175707</v>
      </c>
      <c r="E1395" s="1">
        <v>0.001287004273174741</v>
      </c>
      <c r="F1395" s="1">
        <v>0.01212383447280452</v>
      </c>
      <c r="G1395" s="1">
        <v>0.01343105039519288</v>
      </c>
      <c r="H1395" s="1">
        <v>-0.005555565249319327</v>
      </c>
      <c r="I1395" s="1">
        <v>0</v>
      </c>
      <c r="J1395" s="1">
        <v>0</v>
      </c>
      <c r="K1395" s="1">
        <v>0</v>
      </c>
    </row>
    <row r="1396" spans="1:11">
      <c r="A1396" s="11">
        <v>44398</v>
      </c>
      <c r="B1396" s="1">
        <v>0</v>
      </c>
      <c r="C1396" s="1">
        <v>0</v>
      </c>
      <c r="D1396" s="1">
        <v>0</v>
      </c>
      <c r="E1396" s="1">
        <v>0</v>
      </c>
      <c r="F1396" s="1">
        <v>0</v>
      </c>
      <c r="G1396" s="1">
        <v>0</v>
      </c>
      <c r="H1396" s="1">
        <v>0</v>
      </c>
      <c r="I1396" s="1">
        <v>0.002105569359559301</v>
      </c>
      <c r="J1396" s="1">
        <v>0.01698753800945751</v>
      </c>
      <c r="K1396" s="1">
        <v>0.007509963121488106</v>
      </c>
    </row>
    <row r="1397" spans="1:11">
      <c r="A1397" s="11">
        <v>44398</v>
      </c>
      <c r="B1397" s="1">
        <v>0.004559627556276036</v>
      </c>
      <c r="C1397" s="1">
        <v>-0.00398259575683424</v>
      </c>
      <c r="D1397" s="1">
        <v>0.02105264423134701</v>
      </c>
      <c r="E1397" s="1">
        <v>0.02442154509121219</v>
      </c>
      <c r="F1397" s="1">
        <v>-0.008358735706931131</v>
      </c>
      <c r="G1397" s="1">
        <v>-0.007228951653547755</v>
      </c>
      <c r="H1397" s="1">
        <v>-0.0147231871617568</v>
      </c>
      <c r="I1397" s="1">
        <v>0</v>
      </c>
      <c r="J1397" s="1">
        <v>0</v>
      </c>
      <c r="K1397" s="1">
        <v>0</v>
      </c>
    </row>
    <row r="1398" spans="1:11">
      <c r="A1398" s="11">
        <v>44399</v>
      </c>
      <c r="B1398" s="1">
        <v>0</v>
      </c>
      <c r="C1398" s="1">
        <v>0</v>
      </c>
      <c r="D1398" s="1">
        <v>0</v>
      </c>
      <c r="E1398" s="1">
        <v>0</v>
      </c>
      <c r="F1398" s="1">
        <v>0</v>
      </c>
      <c r="G1398" s="1">
        <v>0</v>
      </c>
      <c r="H1398" s="1">
        <v>0</v>
      </c>
      <c r="I1398" s="1">
        <v>-0.0061354952706969</v>
      </c>
      <c r="J1398" s="1">
        <v>-0.01447664992482356</v>
      </c>
      <c r="K1398" s="1">
        <v>-0.004192850676704607</v>
      </c>
    </row>
    <row r="1399" spans="1:11">
      <c r="A1399" s="11">
        <v>44399</v>
      </c>
      <c r="B1399" s="1">
        <v>-0.01961946316061869</v>
      </c>
      <c r="C1399" s="1">
        <v>-0.03173880759488745</v>
      </c>
      <c r="D1399" s="1">
        <v>-0.02268042572076701</v>
      </c>
      <c r="E1399" s="1">
        <v>-0.007528145849253209</v>
      </c>
      <c r="F1399" s="1">
        <v>-0.03761061629530149</v>
      </c>
      <c r="G1399" s="1">
        <v>-0.02123789505841234</v>
      </c>
      <c r="H1399" s="1">
        <v>-0.02062364941977524</v>
      </c>
      <c r="I1399" s="1">
        <v>0</v>
      </c>
      <c r="J1399" s="1">
        <v>0</v>
      </c>
      <c r="K1399" s="1">
        <v>0</v>
      </c>
    </row>
    <row r="1400" spans="1:11">
      <c r="A1400" s="11">
        <v>44400</v>
      </c>
      <c r="B1400" s="1">
        <v>0</v>
      </c>
      <c r="C1400" s="1">
        <v>0</v>
      </c>
      <c r="D1400" s="1">
        <v>0</v>
      </c>
      <c r="E1400" s="1">
        <v>0</v>
      </c>
      <c r="F1400" s="1">
        <v>0</v>
      </c>
      <c r="G1400" s="1">
        <v>0</v>
      </c>
      <c r="H1400" s="1">
        <v>0</v>
      </c>
      <c r="I1400" s="1">
        <v>0.02156452479377302</v>
      </c>
      <c r="J1400" s="1">
        <v>0.005084692742797214</v>
      </c>
      <c r="K1400" s="1">
        <v>0.01161801642149096</v>
      </c>
    </row>
    <row r="1401" spans="1:11">
      <c r="A1401" s="11">
        <v>44402</v>
      </c>
      <c r="B1401" s="1">
        <v>-0.03405012356038828</v>
      </c>
      <c r="C1401" s="1">
        <v>-0.07990114991854846</v>
      </c>
      <c r="D1401" s="1">
        <v>-0.002109791948634032</v>
      </c>
      <c r="E1401" s="1">
        <v>-0.02654873307584704</v>
      </c>
      <c r="F1401" s="1">
        <v>-0.05666666879607463</v>
      </c>
      <c r="G1401" s="1">
        <v>-0.03161806184800253</v>
      </c>
      <c r="H1401" s="1">
        <v>-0.05046838970974588</v>
      </c>
      <c r="I1401" s="1">
        <v>0</v>
      </c>
      <c r="J1401" s="1">
        <v>0</v>
      </c>
      <c r="K1401" s="1">
        <v>0</v>
      </c>
    </row>
    <row r="1402" spans="1:11">
      <c r="A1402" s="11">
        <v>44403</v>
      </c>
      <c r="B1402" s="1">
        <v>0</v>
      </c>
      <c r="C1402" s="1">
        <v>0</v>
      </c>
      <c r="D1402" s="1">
        <v>0</v>
      </c>
      <c r="E1402" s="1">
        <v>0</v>
      </c>
      <c r="F1402" s="1">
        <v>0</v>
      </c>
      <c r="G1402" s="1">
        <v>0</v>
      </c>
      <c r="H1402" s="1">
        <v>0</v>
      </c>
      <c r="I1402" s="1">
        <v>-0.01059607297582088</v>
      </c>
      <c r="J1402" s="1">
        <v>0.006183324178206995</v>
      </c>
      <c r="K1402" s="1">
        <v>0.005857769226859766</v>
      </c>
    </row>
    <row r="1403" spans="1:11">
      <c r="A1403" s="11">
        <v>44403</v>
      </c>
      <c r="B1403" s="1">
        <v>-0.050711191083183</v>
      </c>
      <c r="C1403" s="1">
        <v>-0.07369557781705727</v>
      </c>
      <c r="D1403" s="1">
        <v>0.002114252581708387</v>
      </c>
      <c r="E1403" s="1">
        <v>-0.04545454545454541</v>
      </c>
      <c r="F1403" s="1">
        <v>-0.04576579266383596</v>
      </c>
      <c r="G1403" s="1">
        <v>0.00192060827081697</v>
      </c>
      <c r="H1403" s="1">
        <v>-0.05056230339693712</v>
      </c>
      <c r="I1403" s="1">
        <v>0</v>
      </c>
      <c r="J1403" s="1">
        <v>0</v>
      </c>
      <c r="K1403" s="1">
        <v>0</v>
      </c>
    </row>
    <row r="1404" spans="1:11">
      <c r="A1404" s="11">
        <v>44404</v>
      </c>
      <c r="B1404" s="1">
        <v>0</v>
      </c>
      <c r="C1404" s="1">
        <v>0</v>
      </c>
      <c r="D1404" s="1">
        <v>0</v>
      </c>
      <c r="E1404" s="1">
        <v>0</v>
      </c>
      <c r="F1404" s="1">
        <v>0</v>
      </c>
      <c r="G1404" s="1">
        <v>0</v>
      </c>
      <c r="H1404" s="1">
        <v>0</v>
      </c>
      <c r="I1404" s="1">
        <v>0.002426339849961767</v>
      </c>
      <c r="J1404" s="1">
        <v>0.001862164360541652</v>
      </c>
      <c r="K1404" s="1">
        <v>0.007279675262467089</v>
      </c>
    </row>
    <row r="1405" spans="1:11">
      <c r="A1405" s="11">
        <v>44404</v>
      </c>
      <c r="B1405" s="1">
        <v>0.03061884399663573</v>
      </c>
      <c r="C1405" s="1">
        <v>0.02392381988049963</v>
      </c>
      <c r="D1405" s="1">
        <v>-0.02109705911934379</v>
      </c>
      <c r="E1405" s="1">
        <v>-0.00544218961278975</v>
      </c>
      <c r="F1405" s="1">
        <v>0.05725663956861804</v>
      </c>
      <c r="G1405" s="1">
        <v>-0.01469647972793486</v>
      </c>
      <c r="H1405" s="1">
        <v>0.0326991361797806</v>
      </c>
      <c r="I1405" s="1">
        <v>0</v>
      </c>
      <c r="J1405" s="1">
        <v>0</v>
      </c>
      <c r="K1405" s="1">
        <v>0</v>
      </c>
    </row>
    <row r="1406" spans="1:11">
      <c r="A1406" s="11">
        <v>44405</v>
      </c>
      <c r="B1406" s="1">
        <v>0</v>
      </c>
      <c r="C1406" s="1">
        <v>0</v>
      </c>
      <c r="D1406" s="1">
        <v>0</v>
      </c>
      <c r="E1406" s="1">
        <v>0</v>
      </c>
      <c r="F1406" s="1">
        <v>0</v>
      </c>
      <c r="G1406" s="1">
        <v>0</v>
      </c>
      <c r="H1406" s="1">
        <v>0</v>
      </c>
      <c r="I1406" s="1">
        <v>0.005926084638001594</v>
      </c>
      <c r="J1406" s="1">
        <v>-0.000185906896421506</v>
      </c>
      <c r="K1406" s="1">
        <v>-0.007911682064359882</v>
      </c>
    </row>
    <row r="1407" spans="1:11">
      <c r="A1407" s="11">
        <v>44405</v>
      </c>
      <c r="B1407" s="1">
        <v>0.0003160829462889314</v>
      </c>
      <c r="C1407" s="1">
        <v>-0.006886857129839719</v>
      </c>
      <c r="D1407" s="1">
        <v>0.01508621617813799</v>
      </c>
      <c r="E1407" s="1">
        <v>0.001367992276555263</v>
      </c>
      <c r="F1407" s="1">
        <v>0.02978340938761193</v>
      </c>
      <c r="G1407" s="1">
        <v>0</v>
      </c>
      <c r="H1407" s="1">
        <v>-0.0108033520399472</v>
      </c>
      <c r="I1407" s="1">
        <v>0</v>
      </c>
      <c r="J1407" s="1">
        <v>0</v>
      </c>
      <c r="K1407" s="1">
        <v>0</v>
      </c>
    </row>
    <row r="1408" spans="1:11">
      <c r="A1408" s="11">
        <v>44406</v>
      </c>
      <c r="B1408" s="1">
        <v>0</v>
      </c>
      <c r="C1408" s="1">
        <v>0</v>
      </c>
      <c r="D1408" s="1">
        <v>0</v>
      </c>
      <c r="E1408" s="1">
        <v>0</v>
      </c>
      <c r="F1408" s="1">
        <v>0</v>
      </c>
      <c r="G1408" s="1">
        <v>0</v>
      </c>
      <c r="H1408" s="1">
        <v>0</v>
      </c>
      <c r="I1408" s="1">
        <v>0.004729582204803906</v>
      </c>
      <c r="J1408" s="1">
        <v>0.03383534601613647</v>
      </c>
      <c r="K1408" s="1">
        <v>0.01617967843130286</v>
      </c>
    </row>
    <row r="1409" spans="1:11">
      <c r="A1409" s="11">
        <v>44406</v>
      </c>
      <c r="B1409" s="1">
        <v>0.00331754226763481</v>
      </c>
      <c r="C1409" s="1">
        <v>-0.06083813624868617</v>
      </c>
      <c r="D1409" s="1">
        <v>0.01910829183617069</v>
      </c>
      <c r="E1409" s="1">
        <v>0.01502735773279262</v>
      </c>
      <c r="F1409" s="1">
        <v>-0.08437324798333168</v>
      </c>
      <c r="G1409" s="1">
        <v>-0.012970104372103</v>
      </c>
      <c r="H1409" s="1">
        <v>-0.04046201076521727</v>
      </c>
      <c r="I1409" s="1">
        <v>0</v>
      </c>
      <c r="J1409" s="1">
        <v>0</v>
      </c>
      <c r="K1409" s="1">
        <v>0</v>
      </c>
    </row>
    <row r="1410" spans="1:11">
      <c r="A1410" s="11">
        <v>44407</v>
      </c>
      <c r="B1410" s="1">
        <v>0</v>
      </c>
      <c r="C1410" s="1">
        <v>0</v>
      </c>
      <c r="D1410" s="1">
        <v>0</v>
      </c>
      <c r="E1410" s="1">
        <v>0</v>
      </c>
      <c r="F1410" s="1">
        <v>0</v>
      </c>
      <c r="G1410" s="1">
        <v>0</v>
      </c>
      <c r="H1410" s="1">
        <v>0</v>
      </c>
      <c r="I1410" s="1">
        <v>-0.0009084736918679726</v>
      </c>
      <c r="J1410" s="1">
        <v>-0.01096930337696755</v>
      </c>
      <c r="K1410" s="1">
        <v>-0.01863860191083111</v>
      </c>
    </row>
    <row r="1411" spans="1:11">
      <c r="A1411" s="11">
        <v>44409</v>
      </c>
      <c r="B1411" s="1">
        <v>0.04046606148172516</v>
      </c>
      <c r="C1411" s="1">
        <v>0.06206111881237675</v>
      </c>
      <c r="D1411" s="1">
        <v>0.01458325704521979</v>
      </c>
      <c r="E1411" s="1">
        <v>0.08209967609328439</v>
      </c>
      <c r="F1411" s="1">
        <v>0.01908539687602029</v>
      </c>
      <c r="G1411" s="1">
        <v>0.02431005842987144</v>
      </c>
      <c r="H1411" s="1">
        <v>0.04527123312879056</v>
      </c>
      <c r="I1411" s="1">
        <v>0</v>
      </c>
      <c r="J1411" s="1">
        <v>0</v>
      </c>
      <c r="K1411" s="1">
        <v>0</v>
      </c>
    </row>
    <row r="1412" spans="1:11">
      <c r="A1412" s="11">
        <v>44410</v>
      </c>
      <c r="B1412" s="1">
        <v>0</v>
      </c>
      <c r="C1412" s="1">
        <v>0</v>
      </c>
      <c r="D1412" s="1">
        <v>0</v>
      </c>
      <c r="E1412" s="1">
        <v>0</v>
      </c>
      <c r="F1412" s="1">
        <v>0</v>
      </c>
      <c r="G1412" s="1">
        <v>0</v>
      </c>
      <c r="H1412" s="1">
        <v>0</v>
      </c>
      <c r="I1412" s="1">
        <v>-0.0004960049879829675</v>
      </c>
      <c r="J1412" s="1">
        <v>-0.005272669850283407</v>
      </c>
      <c r="K1412" s="1">
        <v>-0.002230006659089789</v>
      </c>
    </row>
    <row r="1413" spans="1:11">
      <c r="A1413" s="11">
        <v>44410</v>
      </c>
      <c r="B1413" s="1">
        <v>0.07324456425154269</v>
      </c>
      <c r="C1413" s="1">
        <v>0.02388571388543426</v>
      </c>
      <c r="D1413" s="1">
        <v>0.02669406305742084</v>
      </c>
      <c r="E1413" s="1">
        <v>0.03731341458069815</v>
      </c>
      <c r="F1413" s="1">
        <v>0.02916036020932</v>
      </c>
      <c r="G1413" s="1">
        <v>0.01090443251008577</v>
      </c>
      <c r="H1413" s="1">
        <v>-0.003247805103852475</v>
      </c>
      <c r="I1413" s="1">
        <v>0</v>
      </c>
      <c r="J1413" s="1">
        <v>0</v>
      </c>
      <c r="K1413" s="1">
        <v>0</v>
      </c>
    </row>
    <row r="1414" spans="1:11">
      <c r="A1414" s="11">
        <v>44411</v>
      </c>
      <c r="B1414" s="1">
        <v>0</v>
      </c>
      <c r="C1414" s="1">
        <v>0</v>
      </c>
      <c r="D1414" s="1">
        <v>0</v>
      </c>
      <c r="E1414" s="1">
        <v>0</v>
      </c>
      <c r="F1414" s="1">
        <v>0</v>
      </c>
      <c r="G1414" s="1">
        <v>0</v>
      </c>
      <c r="H1414" s="1">
        <v>0</v>
      </c>
      <c r="I1414" s="1">
        <v>0.00992406114183142</v>
      </c>
      <c r="J1414" s="1">
        <v>0.01626755607215946</v>
      </c>
      <c r="K1414" s="1">
        <v>0.007321311672705555</v>
      </c>
    </row>
    <row r="1415" spans="1:11">
      <c r="A1415" s="11">
        <v>44411</v>
      </c>
      <c r="B1415" s="1">
        <v>-0.01311341739475491</v>
      </c>
      <c r="C1415" s="1">
        <v>-0.02312015351776253</v>
      </c>
      <c r="D1415" s="1">
        <v>-0.002000001305004773</v>
      </c>
      <c r="E1415" s="1">
        <v>0.007194162604759136</v>
      </c>
      <c r="F1415" s="1">
        <v>-0.07105520037956725</v>
      </c>
      <c r="G1415" s="1">
        <v>-0.009517798208727446</v>
      </c>
      <c r="H1415" s="1">
        <v>-0.01446295288291666</v>
      </c>
      <c r="I1415" s="1">
        <v>0</v>
      </c>
      <c r="J1415" s="1">
        <v>0</v>
      </c>
      <c r="K1415" s="1">
        <v>0</v>
      </c>
    </row>
    <row r="1416" spans="1:11">
      <c r="A1416" s="11">
        <v>44412</v>
      </c>
      <c r="B1416" s="1">
        <v>0</v>
      </c>
      <c r="C1416" s="1">
        <v>0</v>
      </c>
      <c r="D1416" s="1">
        <v>0</v>
      </c>
      <c r="E1416" s="1">
        <v>0</v>
      </c>
      <c r="F1416" s="1">
        <v>0</v>
      </c>
      <c r="G1416" s="1">
        <v>0</v>
      </c>
      <c r="H1416" s="1">
        <v>0</v>
      </c>
      <c r="I1416" s="1">
        <v>-0.004503802632136011</v>
      </c>
      <c r="J1416" s="1">
        <v>-0.01187050588902427</v>
      </c>
      <c r="K1416" s="1">
        <v>-0.01361810767528215</v>
      </c>
    </row>
    <row r="1417" spans="1:11">
      <c r="A1417" s="11">
        <v>44412</v>
      </c>
      <c r="B1417" s="1">
        <v>-0.001285812222350802</v>
      </c>
      <c r="C1417" s="1">
        <v>-0.03125804606985105</v>
      </c>
      <c r="D1417" s="1">
        <v>-0.004007936926297084</v>
      </c>
      <c r="E1417" s="1">
        <v>0</v>
      </c>
      <c r="F1417" s="1">
        <v>0.01427779502560989</v>
      </c>
      <c r="G1417" s="1">
        <v>-0.0192183867807505</v>
      </c>
      <c r="H1417" s="1">
        <v>-0.01450113983383594</v>
      </c>
      <c r="I1417" s="1">
        <v>0</v>
      </c>
      <c r="J1417" s="1">
        <v>0</v>
      </c>
      <c r="K1417" s="1">
        <v>0</v>
      </c>
    </row>
    <row r="1418" spans="1:11">
      <c r="A1418" s="11">
        <v>44413</v>
      </c>
      <c r="B1418" s="1">
        <v>0</v>
      </c>
      <c r="C1418" s="1">
        <v>0</v>
      </c>
      <c r="D1418" s="1">
        <v>0</v>
      </c>
      <c r="E1418" s="1">
        <v>0</v>
      </c>
      <c r="F1418" s="1">
        <v>0</v>
      </c>
      <c r="G1418" s="1">
        <v>0</v>
      </c>
      <c r="H1418" s="1">
        <v>0</v>
      </c>
      <c r="I1418" s="1">
        <v>0.005264447776183401</v>
      </c>
      <c r="J1418" s="1">
        <v>0.0114671028017832</v>
      </c>
      <c r="K1418" s="1">
        <v>-0.00775598307551939</v>
      </c>
    </row>
    <row r="1419" spans="1:11">
      <c r="A1419" s="11">
        <v>44413</v>
      </c>
      <c r="B1419" s="1">
        <v>0.006437676356365163</v>
      </c>
      <c r="C1419" s="1">
        <v>-0.005150320319560531</v>
      </c>
      <c r="D1419" s="1">
        <v>0</v>
      </c>
      <c r="E1419" s="1">
        <v>-0.020238045066307</v>
      </c>
      <c r="F1419" s="1">
        <v>-0.004381162936453409</v>
      </c>
      <c r="G1419" s="1">
        <v>-0.000653187363117147</v>
      </c>
      <c r="H1419" s="1">
        <v>-0.01648029111087401</v>
      </c>
      <c r="I1419" s="1">
        <v>0</v>
      </c>
      <c r="J1419" s="1">
        <v>0</v>
      </c>
      <c r="K1419" s="1">
        <v>0</v>
      </c>
    </row>
    <row r="1420" spans="1:11">
      <c r="A1420" s="11">
        <v>44414</v>
      </c>
      <c r="B1420" s="1">
        <v>0</v>
      </c>
      <c r="C1420" s="1">
        <v>0</v>
      </c>
      <c r="D1420" s="1">
        <v>0</v>
      </c>
      <c r="E1420" s="1">
        <v>0</v>
      </c>
      <c r="F1420" s="1">
        <v>0</v>
      </c>
      <c r="G1420" s="1">
        <v>0</v>
      </c>
      <c r="H1420" s="1">
        <v>0</v>
      </c>
      <c r="I1420" s="1">
        <v>-0.0003273207619159946</v>
      </c>
      <c r="J1420" s="1">
        <v>0.01205697002983963</v>
      </c>
      <c r="K1420" s="1">
        <v>0.0225903902293163</v>
      </c>
    </row>
    <row r="1421" spans="1:11">
      <c r="A1421" s="11">
        <v>44416</v>
      </c>
      <c r="B1421" s="1">
        <v>0.03013506951865552</v>
      </c>
      <c r="C1421" s="1">
        <v>0.0177433504768294</v>
      </c>
      <c r="D1421" s="1">
        <v>-0.002012155645433222</v>
      </c>
      <c r="E1421" s="1">
        <v>0.04981775449400505</v>
      </c>
      <c r="F1421" s="1">
        <v>0.005077463987028352</v>
      </c>
      <c r="G1421" s="1">
        <v>0.02614379084967311</v>
      </c>
      <c r="H1421" s="1">
        <v>0.01364450087840874</v>
      </c>
      <c r="I1421" s="1">
        <v>0</v>
      </c>
      <c r="J1421" s="1">
        <v>0</v>
      </c>
      <c r="K1421" s="1">
        <v>0</v>
      </c>
    </row>
    <row r="1422" spans="1:11">
      <c r="A1422" s="11">
        <v>44417</v>
      </c>
      <c r="B1422" s="1">
        <v>0</v>
      </c>
      <c r="C1422" s="1">
        <v>0</v>
      </c>
      <c r="D1422" s="1">
        <v>0</v>
      </c>
      <c r="E1422" s="1">
        <v>0</v>
      </c>
      <c r="F1422" s="1">
        <v>0</v>
      </c>
      <c r="G1422" s="1">
        <v>0</v>
      </c>
      <c r="H1422" s="1">
        <v>0</v>
      </c>
      <c r="I1422" s="1">
        <v>0.008103476617261407</v>
      </c>
      <c r="J1422" s="1">
        <v>-0.002311655766048082</v>
      </c>
      <c r="K1422" s="1">
        <v>0.0142178831829638</v>
      </c>
    </row>
    <row r="1423" spans="1:11">
      <c r="A1423" s="11">
        <v>44417</v>
      </c>
      <c r="B1423" s="1">
        <v>0.005243513182089599</v>
      </c>
      <c r="C1423" s="1">
        <v>0.08212684985470187</v>
      </c>
      <c r="D1423" s="1">
        <v>-0.01209678215037679</v>
      </c>
      <c r="E1423" s="1">
        <v>0.01041669037825477</v>
      </c>
      <c r="F1423" s="1">
        <v>0.04507772737740612</v>
      </c>
      <c r="G1423" s="1">
        <v>0.003184681664071487</v>
      </c>
      <c r="H1423" s="1">
        <v>0.06210889054089042</v>
      </c>
      <c r="I1423" s="1">
        <v>0</v>
      </c>
      <c r="J1423" s="1">
        <v>0</v>
      </c>
      <c r="K1423" s="1">
        <v>0</v>
      </c>
    </row>
    <row r="1424" spans="1:11">
      <c r="A1424" s="11">
        <v>44418</v>
      </c>
      <c r="B1424" s="1">
        <v>0</v>
      </c>
      <c r="C1424" s="1">
        <v>0</v>
      </c>
      <c r="D1424" s="1">
        <v>0</v>
      </c>
      <c r="E1424" s="1">
        <v>0</v>
      </c>
      <c r="F1424" s="1">
        <v>0</v>
      </c>
      <c r="G1424" s="1">
        <v>0</v>
      </c>
      <c r="H1424" s="1">
        <v>0</v>
      </c>
      <c r="I1424" s="1">
        <v>-0.003734996201378737</v>
      </c>
      <c r="J1424" s="1">
        <v>0.01051511897791912</v>
      </c>
      <c r="K1424" s="1">
        <v>0.01243607549743242</v>
      </c>
    </row>
    <row r="1425" spans="1:11">
      <c r="A1425" s="11">
        <v>44418</v>
      </c>
      <c r="B1425" s="1">
        <v>-0.0126285917605482</v>
      </c>
      <c r="C1425" s="1">
        <v>-0.01084767104081363</v>
      </c>
      <c r="D1425" s="1">
        <v>0</v>
      </c>
      <c r="E1425" s="1">
        <v>-0.006872961585702719</v>
      </c>
      <c r="F1425" s="1">
        <v>-0.04566181002232839</v>
      </c>
      <c r="G1425" s="1">
        <v>-0.0146031055204785</v>
      </c>
      <c r="H1425" s="1">
        <v>-0.026959437456053</v>
      </c>
      <c r="I1425" s="1">
        <v>0</v>
      </c>
      <c r="J1425" s="1">
        <v>0</v>
      </c>
      <c r="K1425" s="1">
        <v>0</v>
      </c>
    </row>
    <row r="1426" spans="1:11">
      <c r="A1426" s="11">
        <v>44419</v>
      </c>
      <c r="B1426" s="1">
        <v>0</v>
      </c>
      <c r="C1426" s="1">
        <v>0</v>
      </c>
      <c r="D1426" s="1">
        <v>0</v>
      </c>
      <c r="E1426" s="1">
        <v>0</v>
      </c>
      <c r="F1426" s="1">
        <v>0</v>
      </c>
      <c r="G1426" s="1">
        <v>0</v>
      </c>
      <c r="H1426" s="1">
        <v>0</v>
      </c>
      <c r="I1426" s="1">
        <v>-0.01010598000950946</v>
      </c>
      <c r="J1426" s="1">
        <v>0.004409127427621673</v>
      </c>
      <c r="K1426" s="1">
        <v>0.009528758369105494</v>
      </c>
    </row>
    <row r="1427" spans="1:11">
      <c r="A1427" s="11">
        <v>44419</v>
      </c>
      <c r="B1427" s="1">
        <v>-0.01404146477375423</v>
      </c>
      <c r="C1427" s="1">
        <v>-0.03363121069388197</v>
      </c>
      <c r="D1427" s="1">
        <v>0</v>
      </c>
      <c r="E1427" s="1">
        <v>-0.01038055284813499</v>
      </c>
      <c r="F1427" s="1">
        <v>-0.0254039466277074</v>
      </c>
      <c r="G1427" s="1">
        <v>-0.007731996960658516</v>
      </c>
      <c r="H1427" s="1">
        <v>-0.03456154381530896</v>
      </c>
      <c r="I1427" s="1">
        <v>0</v>
      </c>
      <c r="J1427" s="1">
        <v>0</v>
      </c>
      <c r="K1427" s="1">
        <v>0</v>
      </c>
    </row>
    <row r="1428" spans="1:11">
      <c r="A1428" s="11">
        <v>44420</v>
      </c>
      <c r="B1428" s="1">
        <v>0</v>
      </c>
      <c r="C1428" s="1">
        <v>0</v>
      </c>
      <c r="D1428" s="1">
        <v>0</v>
      </c>
      <c r="E1428" s="1">
        <v>0</v>
      </c>
      <c r="F1428" s="1">
        <v>0</v>
      </c>
      <c r="G1428" s="1">
        <v>0</v>
      </c>
      <c r="H1428" s="1">
        <v>0</v>
      </c>
      <c r="I1428" s="1">
        <v>0.01111479599145992</v>
      </c>
      <c r="J1428" s="1">
        <v>0.007199273672479745</v>
      </c>
      <c r="K1428" s="1">
        <v>-0.002654696685607361</v>
      </c>
    </row>
    <row r="1429" spans="1:11">
      <c r="A1429" s="11">
        <v>44420</v>
      </c>
      <c r="B1429" s="1">
        <v>0.009729252359625518</v>
      </c>
      <c r="C1429" s="1">
        <v>0.01210492103728034</v>
      </c>
      <c r="D1429" s="1">
        <v>0.004081718598031969</v>
      </c>
      <c r="E1429" s="1">
        <v>-0.004662015348395165</v>
      </c>
      <c r="F1429" s="1">
        <v>-0.02745202922725842</v>
      </c>
      <c r="G1429" s="1">
        <v>-0.002597415529196789</v>
      </c>
      <c r="H1429" s="1">
        <v>0.005940865282611174</v>
      </c>
      <c r="I1429" s="1">
        <v>0</v>
      </c>
      <c r="J1429" s="1">
        <v>0</v>
      </c>
      <c r="K1429" s="1">
        <v>0</v>
      </c>
    </row>
    <row r="1430" spans="1:11">
      <c r="A1430" s="11">
        <v>44421</v>
      </c>
      <c r="B1430" s="1">
        <v>0</v>
      </c>
      <c r="C1430" s="1">
        <v>0</v>
      </c>
      <c r="D1430" s="1">
        <v>0</v>
      </c>
      <c r="E1430" s="1">
        <v>0</v>
      </c>
      <c r="F1430" s="1">
        <v>0</v>
      </c>
      <c r="G1430" s="1">
        <v>0</v>
      </c>
      <c r="H1430" s="1">
        <v>0</v>
      </c>
      <c r="I1430" s="1">
        <v>0.002035618078060741</v>
      </c>
      <c r="J1430" s="1">
        <v>-0.001743344308751116</v>
      </c>
      <c r="K1430" s="1">
        <v>-0.001404709134586457</v>
      </c>
    </row>
    <row r="1431" spans="1:11">
      <c r="A1431" s="11">
        <v>44423</v>
      </c>
      <c r="B1431" s="1">
        <v>0.04720006634481222</v>
      </c>
      <c r="C1431" s="1">
        <v>-0.000415323006127899</v>
      </c>
      <c r="D1431" s="1">
        <v>-0.002032604393532145</v>
      </c>
      <c r="E1431" s="1">
        <v>0.008196740188256113</v>
      </c>
      <c r="F1431" s="1">
        <v>0.006960774176385076</v>
      </c>
      <c r="G1431" s="1">
        <v>0.01757813171064404</v>
      </c>
      <c r="H1431" s="1">
        <v>-0.0004941926377272088</v>
      </c>
      <c r="I1431" s="1">
        <v>0</v>
      </c>
      <c r="J1431" s="1">
        <v>0</v>
      </c>
      <c r="K1431" s="1">
        <v>0</v>
      </c>
    </row>
    <row r="1432" spans="1:11">
      <c r="A1432" s="11">
        <v>44424</v>
      </c>
      <c r="B1432" s="1">
        <v>0</v>
      </c>
      <c r="C1432" s="1">
        <v>0</v>
      </c>
      <c r="D1432" s="1">
        <v>0</v>
      </c>
      <c r="E1432" s="1">
        <v>0</v>
      </c>
      <c r="F1432" s="1">
        <v>0</v>
      </c>
      <c r="G1432" s="1">
        <v>0</v>
      </c>
      <c r="H1432" s="1">
        <v>0</v>
      </c>
      <c r="I1432" s="1">
        <v>0.01300182974531894</v>
      </c>
      <c r="J1432" s="1">
        <v>0.004540611051187193</v>
      </c>
      <c r="K1432" s="1">
        <v>0.01095798830479855</v>
      </c>
    </row>
    <row r="1433" spans="1:11">
      <c r="A1433" s="11">
        <v>44424</v>
      </c>
      <c r="B1433" s="1">
        <v>-0.02120274356813423</v>
      </c>
      <c r="C1433" s="1">
        <v>-0.0446613646728351</v>
      </c>
      <c r="D1433" s="1">
        <v>-0.02240319048409678</v>
      </c>
      <c r="E1433" s="1">
        <v>0.01626010456697435</v>
      </c>
      <c r="F1433" s="1">
        <v>-0.06218702062839354</v>
      </c>
      <c r="G1433" s="1">
        <v>-0.02687137583982402</v>
      </c>
      <c r="H1433" s="1">
        <v>-0.03778242143996113</v>
      </c>
      <c r="I1433" s="1">
        <v>0</v>
      </c>
      <c r="J1433" s="1">
        <v>0</v>
      </c>
      <c r="K1433" s="1">
        <v>0</v>
      </c>
    </row>
    <row r="1434" spans="1:11">
      <c r="A1434" s="11">
        <v>44425</v>
      </c>
      <c r="B1434" s="1">
        <v>0</v>
      </c>
      <c r="C1434" s="1">
        <v>0</v>
      </c>
      <c r="D1434" s="1">
        <v>0</v>
      </c>
      <c r="E1434" s="1">
        <v>0</v>
      </c>
      <c r="F1434" s="1">
        <v>0</v>
      </c>
      <c r="G1434" s="1">
        <v>0</v>
      </c>
      <c r="H1434" s="1">
        <v>0</v>
      </c>
      <c r="I1434" s="1">
        <v>0.008262440821353412</v>
      </c>
      <c r="J1434" s="1">
        <v>-0.001398802481096917</v>
      </c>
      <c r="K1434" s="1">
        <v>-0.01325620581356191</v>
      </c>
    </row>
    <row r="1435" spans="1:11">
      <c r="A1435" s="11">
        <v>44425</v>
      </c>
      <c r="B1435" s="1">
        <v>0.01498632923997434</v>
      </c>
      <c r="C1435" s="1">
        <v>-0.004131366359963473</v>
      </c>
      <c r="D1435" s="1">
        <v>0.008333338289405745</v>
      </c>
      <c r="E1435" s="1">
        <v>0.00457143927474335</v>
      </c>
      <c r="F1435" s="1">
        <v>0.007574260113842879</v>
      </c>
      <c r="G1435" s="1">
        <v>0.00262986182537972</v>
      </c>
      <c r="H1435" s="1">
        <v>-0.009174314003665751</v>
      </c>
      <c r="I1435" s="1">
        <v>0</v>
      </c>
      <c r="J1435" s="1">
        <v>0</v>
      </c>
      <c r="K1435" s="1">
        <v>0</v>
      </c>
    </row>
    <row r="1436" spans="1:11">
      <c r="A1436" s="11">
        <v>44426</v>
      </c>
      <c r="B1436" s="1">
        <v>0</v>
      </c>
      <c r="C1436" s="1">
        <v>0</v>
      </c>
      <c r="D1436" s="1">
        <v>0</v>
      </c>
      <c r="E1436" s="1">
        <v>0</v>
      </c>
      <c r="F1436" s="1">
        <v>0</v>
      </c>
      <c r="G1436" s="1">
        <v>0</v>
      </c>
      <c r="H1436" s="1">
        <v>0</v>
      </c>
      <c r="I1436" s="1">
        <v>-0.01400262068143021</v>
      </c>
      <c r="J1436" s="1">
        <v>-0.01295744133071897</v>
      </c>
      <c r="K1436" s="1">
        <v>-0.003117180412904652</v>
      </c>
    </row>
    <row r="1437" spans="1:11">
      <c r="A1437" s="11">
        <v>44426</v>
      </c>
      <c r="B1437" s="1">
        <v>-0.03436232003569151</v>
      </c>
      <c r="C1437" s="1">
        <v>-0.02772923034288954</v>
      </c>
      <c r="D1437" s="1">
        <v>-0.02685951997433134</v>
      </c>
      <c r="E1437" s="1">
        <v>-0.03526724500233624</v>
      </c>
      <c r="F1437" s="1">
        <v>-0.03436068258574676</v>
      </c>
      <c r="G1437" s="1">
        <v>-0.004590170314064834</v>
      </c>
      <c r="H1437" s="1">
        <v>-1.858432955625933E-05</v>
      </c>
      <c r="I1437" s="1">
        <v>0</v>
      </c>
      <c r="J1437" s="1">
        <v>0</v>
      </c>
      <c r="K1437" s="1">
        <v>0</v>
      </c>
    </row>
    <row r="1438" spans="1:11">
      <c r="A1438" s="11">
        <v>44427</v>
      </c>
      <c r="B1438" s="1">
        <v>0</v>
      </c>
      <c r="C1438" s="1">
        <v>0</v>
      </c>
      <c r="D1438" s="1">
        <v>0</v>
      </c>
      <c r="E1438" s="1">
        <v>0</v>
      </c>
      <c r="F1438" s="1">
        <v>0</v>
      </c>
      <c r="G1438" s="1">
        <v>0</v>
      </c>
      <c r="H1438" s="1">
        <v>0</v>
      </c>
      <c r="I1438" s="1">
        <v>0.01444351514363862</v>
      </c>
      <c r="J1438" s="1">
        <v>-0.007982955476403042</v>
      </c>
      <c r="K1438" s="1">
        <v>-0.002084814153105796</v>
      </c>
    </row>
    <row r="1439" spans="1:11">
      <c r="A1439" s="11">
        <v>44427</v>
      </c>
      <c r="B1439" s="1">
        <v>0.0008339361314626537</v>
      </c>
      <c r="C1439" s="1">
        <v>-0.0730742766577327</v>
      </c>
      <c r="D1439" s="1">
        <v>-0.02547772244822755</v>
      </c>
      <c r="E1439" s="1">
        <v>-0.003537840348020627</v>
      </c>
      <c r="F1439" s="1">
        <v>-0.1705490351338391</v>
      </c>
      <c r="G1439" s="1">
        <v>-0.0085638930839389</v>
      </c>
      <c r="H1439" s="1">
        <v>-0.04442674161063775</v>
      </c>
      <c r="I1439" s="1">
        <v>0</v>
      </c>
      <c r="J1439" s="1">
        <v>0</v>
      </c>
      <c r="K1439" s="1">
        <v>0</v>
      </c>
    </row>
    <row r="1440" spans="1:11">
      <c r="A1440" s="11">
        <v>44428</v>
      </c>
      <c r="B1440" s="1">
        <v>0</v>
      </c>
      <c r="C1440" s="1">
        <v>0</v>
      </c>
      <c r="D1440" s="1">
        <v>0</v>
      </c>
      <c r="E1440" s="1">
        <v>0</v>
      </c>
      <c r="F1440" s="1">
        <v>0</v>
      </c>
      <c r="G1440" s="1">
        <v>0</v>
      </c>
      <c r="H1440" s="1">
        <v>0</v>
      </c>
      <c r="I1440" s="1">
        <v>0.004772549002442172</v>
      </c>
      <c r="J1440" s="1">
        <v>0.007868453290095445</v>
      </c>
      <c r="K1440" s="1">
        <v>0.003954369455258844</v>
      </c>
    </row>
    <row r="1441" spans="1:11">
      <c r="A1441" s="11">
        <v>44430</v>
      </c>
      <c r="B1441" s="1">
        <v>-0.01930555570748937</v>
      </c>
      <c r="C1441" s="1">
        <v>-0.001647532413695085</v>
      </c>
      <c r="D1441" s="1">
        <v>0.04888889797116547</v>
      </c>
      <c r="E1441" s="1">
        <v>0.01183434707095787</v>
      </c>
      <c r="F1441" s="1">
        <v>0.08130459706495863</v>
      </c>
      <c r="G1441" s="1">
        <v>0.01196009279710863</v>
      </c>
      <c r="H1441" s="1">
        <v>0.01433458203668581</v>
      </c>
      <c r="I1441" s="1">
        <v>0</v>
      </c>
      <c r="J1441" s="1">
        <v>0</v>
      </c>
      <c r="K1441" s="1">
        <v>0</v>
      </c>
    </row>
    <row r="1442" spans="1:11">
      <c r="A1442" s="11">
        <v>44431</v>
      </c>
      <c r="B1442" s="1">
        <v>0</v>
      </c>
      <c r="C1442" s="1">
        <v>0</v>
      </c>
      <c r="D1442" s="1">
        <v>0</v>
      </c>
      <c r="E1442" s="1">
        <v>0</v>
      </c>
      <c r="F1442" s="1">
        <v>0</v>
      </c>
      <c r="G1442" s="1">
        <v>0</v>
      </c>
      <c r="H1442" s="1">
        <v>0</v>
      </c>
      <c r="I1442" s="1">
        <v>-0.003799928517411177</v>
      </c>
      <c r="J1442" s="1">
        <v>0.006209997073841622</v>
      </c>
      <c r="K1442" s="1">
        <v>0.02058550039881468</v>
      </c>
    </row>
    <row r="1443" spans="1:11">
      <c r="A1443" s="11">
        <v>44431</v>
      </c>
      <c r="B1443" s="1">
        <v>-0.001557848192902833</v>
      </c>
      <c r="C1443" s="1">
        <v>0.01921956936608504</v>
      </c>
      <c r="D1443" s="1">
        <v>-0.02754235080725465</v>
      </c>
      <c r="E1443" s="1">
        <v>-0.00818705749083648</v>
      </c>
      <c r="F1443" s="1">
        <v>0.01606251267478376</v>
      </c>
      <c r="G1443" s="1">
        <v>0.007879225097404241</v>
      </c>
      <c r="H1443" s="1">
        <v>0.03502138554304435</v>
      </c>
      <c r="I1443" s="1">
        <v>0</v>
      </c>
      <c r="J1443" s="1">
        <v>0</v>
      </c>
      <c r="K1443" s="1">
        <v>0</v>
      </c>
    </row>
    <row r="1444" spans="1:11">
      <c r="A1444" s="11">
        <v>44432</v>
      </c>
      <c r="B1444" s="1">
        <v>0</v>
      </c>
      <c r="C1444" s="1">
        <v>0</v>
      </c>
      <c r="D1444" s="1">
        <v>0</v>
      </c>
      <c r="E1444" s="1">
        <v>0</v>
      </c>
      <c r="F1444" s="1">
        <v>0</v>
      </c>
      <c r="G1444" s="1">
        <v>0</v>
      </c>
      <c r="H1444" s="1">
        <v>0</v>
      </c>
      <c r="I1444" s="1">
        <v>-0.002701754677718826</v>
      </c>
      <c r="J1444" s="1">
        <v>0</v>
      </c>
      <c r="K1444" s="1">
        <v>-0.002767096613827236</v>
      </c>
    </row>
    <row r="1445" spans="1:11">
      <c r="A1445" s="11">
        <v>44432</v>
      </c>
      <c r="B1445" s="1">
        <v>-0.01914888720365759</v>
      </c>
      <c r="C1445" s="1">
        <v>0.03571431206357545</v>
      </c>
      <c r="D1445" s="1">
        <v>-0.002178701045753906</v>
      </c>
      <c r="E1445" s="1">
        <v>-0.002358592443980845</v>
      </c>
      <c r="F1445" s="1">
        <v>0.04343263513673978</v>
      </c>
      <c r="G1445" s="1">
        <v>-0.003257361319369489</v>
      </c>
      <c r="H1445" s="1">
        <v>0.0245141661167978</v>
      </c>
      <c r="I1445" s="1">
        <v>0</v>
      </c>
      <c r="J1445" s="1">
        <v>0</v>
      </c>
      <c r="K1445" s="1">
        <v>0</v>
      </c>
    </row>
    <row r="1446" spans="1:11">
      <c r="A1446" s="11">
        <v>44433</v>
      </c>
      <c r="B1446" s="1">
        <v>0</v>
      </c>
      <c r="C1446" s="1">
        <v>0</v>
      </c>
      <c r="D1446" s="1">
        <v>0</v>
      </c>
      <c r="E1446" s="1">
        <v>0</v>
      </c>
      <c r="F1446" s="1">
        <v>0</v>
      </c>
      <c r="G1446" s="1">
        <v>0</v>
      </c>
      <c r="H1446" s="1">
        <v>0</v>
      </c>
      <c r="I1446" s="1">
        <v>-0.006055874920021687</v>
      </c>
      <c r="J1446" s="1">
        <v>0.007053417171794196</v>
      </c>
      <c r="K1446" s="1">
        <v>0.006717972546201878</v>
      </c>
    </row>
    <row r="1447" spans="1:11">
      <c r="A1447" s="11">
        <v>44433</v>
      </c>
      <c r="B1447" s="1">
        <v>-0.01764279156035442</v>
      </c>
      <c r="C1447" s="1">
        <v>-0.04749423218788207</v>
      </c>
      <c r="D1447" s="1">
        <v>-0.02183405770450741</v>
      </c>
      <c r="E1447" s="1">
        <v>-0.02127654834297033</v>
      </c>
      <c r="F1447" s="1">
        <v>0.008312516610118115</v>
      </c>
      <c r="G1447" s="1">
        <v>-0.01830061454582399</v>
      </c>
      <c r="H1447" s="1">
        <v>-0.04205360122310264</v>
      </c>
      <c r="I1447" s="1">
        <v>0</v>
      </c>
      <c r="J1447" s="1">
        <v>0</v>
      </c>
      <c r="K1447" s="1">
        <v>0</v>
      </c>
    </row>
    <row r="1448" spans="1:11">
      <c r="A1448" s="11">
        <v>44434</v>
      </c>
      <c r="B1448" s="1">
        <v>0</v>
      </c>
      <c r="C1448" s="1">
        <v>0</v>
      </c>
      <c r="D1448" s="1">
        <v>0</v>
      </c>
      <c r="E1448" s="1">
        <v>0</v>
      </c>
      <c r="F1448" s="1">
        <v>0</v>
      </c>
      <c r="G1448" s="1">
        <v>0</v>
      </c>
      <c r="H1448" s="1">
        <v>0</v>
      </c>
      <c r="I1448" s="1">
        <v>0.005852244935697026</v>
      </c>
      <c r="J1448" s="1">
        <v>-0.0124321127999456</v>
      </c>
      <c r="K1448" s="1">
        <v>-0.01196781276208192</v>
      </c>
    </row>
    <row r="1449" spans="1:11">
      <c r="A1449" s="11">
        <v>44434</v>
      </c>
      <c r="B1449" s="1">
        <v>-0.001913697073753662</v>
      </c>
      <c r="C1449" s="1">
        <v>-0.007192228614915419</v>
      </c>
      <c r="D1449" s="1">
        <v>0.00892860569227838</v>
      </c>
      <c r="E1449" s="1">
        <v>-0.00845412552438074</v>
      </c>
      <c r="F1449" s="1">
        <v>0.005599633997540376</v>
      </c>
      <c r="G1449" s="1">
        <v>0.09986684023533066</v>
      </c>
      <c r="H1449" s="1">
        <v>0.0006457937883270759</v>
      </c>
      <c r="I1449" s="1">
        <v>0</v>
      </c>
      <c r="J1449" s="1">
        <v>0</v>
      </c>
      <c r="K1449" s="1">
        <v>0</v>
      </c>
    </row>
    <row r="1450" spans="1:11">
      <c r="A1450" s="11">
        <v>44435</v>
      </c>
      <c r="B1450" s="1">
        <v>0</v>
      </c>
      <c r="C1450" s="1">
        <v>0</v>
      </c>
      <c r="D1450" s="1">
        <v>0</v>
      </c>
      <c r="E1450" s="1">
        <v>0</v>
      </c>
      <c r="F1450" s="1">
        <v>0</v>
      </c>
      <c r="G1450" s="1">
        <v>0</v>
      </c>
      <c r="H1450" s="1">
        <v>0</v>
      </c>
      <c r="I1450" s="1">
        <v>-0.007013648188606725</v>
      </c>
      <c r="J1450" s="1">
        <v>0.01223403435929749</v>
      </c>
      <c r="K1450" s="1">
        <v>0.009469967610482799</v>
      </c>
    </row>
    <row r="1451" spans="1:11">
      <c r="A1451" s="11">
        <v>44437</v>
      </c>
      <c r="B1451" s="1">
        <v>-0.02684370949338544</v>
      </c>
      <c r="C1451" s="1">
        <v>0.006417761647625753</v>
      </c>
      <c r="D1451" s="1">
        <v>-0.002212442023130201</v>
      </c>
      <c r="E1451" s="1">
        <v>-0.02557852163567109</v>
      </c>
      <c r="F1451" s="1">
        <v>-0.01314776472907653</v>
      </c>
      <c r="G1451" s="1">
        <v>0.0260291089965059</v>
      </c>
      <c r="H1451" s="1">
        <v>-0.006284308363113444</v>
      </c>
      <c r="I1451" s="1">
        <v>0</v>
      </c>
      <c r="J1451" s="1">
        <v>0</v>
      </c>
      <c r="K1451" s="1">
        <v>0</v>
      </c>
    </row>
    <row r="1452" spans="1:11">
      <c r="A1452" s="11">
        <v>44438</v>
      </c>
      <c r="B1452" s="1">
        <v>0</v>
      </c>
      <c r="C1452" s="1">
        <v>0</v>
      </c>
      <c r="D1452" s="1">
        <v>0</v>
      </c>
      <c r="E1452" s="1">
        <v>0</v>
      </c>
      <c r="F1452" s="1">
        <v>0</v>
      </c>
      <c r="G1452" s="1">
        <v>0</v>
      </c>
      <c r="H1452" s="1">
        <v>0</v>
      </c>
      <c r="I1452" s="1">
        <v>0.01083562806915217</v>
      </c>
      <c r="J1452" s="1">
        <v>-0.01156065916795579</v>
      </c>
      <c r="K1452" s="1">
        <v>-0.01594739097756093</v>
      </c>
    </row>
    <row r="1453" spans="1:11">
      <c r="A1453" s="11">
        <v>44438</v>
      </c>
      <c r="B1453" s="1">
        <v>0.0003030886512220832</v>
      </c>
      <c r="C1453" s="1">
        <v>-0.02565217596320746</v>
      </c>
      <c r="D1453" s="1">
        <v>0</v>
      </c>
      <c r="E1453" s="1">
        <v>0.05249991344322047</v>
      </c>
      <c r="F1453" s="1">
        <v>0.02821320407181527</v>
      </c>
      <c r="G1453" s="1">
        <v>0.06253673840399965</v>
      </c>
      <c r="H1453" s="1">
        <v>-0.01765448579473117</v>
      </c>
      <c r="I1453" s="1">
        <v>0</v>
      </c>
      <c r="J1453" s="1">
        <v>0</v>
      </c>
      <c r="K1453" s="1">
        <v>0</v>
      </c>
    </row>
    <row r="1454" spans="1:11">
      <c r="A1454" s="11">
        <v>44439</v>
      </c>
      <c r="B1454" s="1">
        <v>0</v>
      </c>
      <c r="C1454" s="1">
        <v>0</v>
      </c>
      <c r="D1454" s="1">
        <v>0</v>
      </c>
      <c r="E1454" s="1">
        <v>0</v>
      </c>
      <c r="F1454" s="1">
        <v>0</v>
      </c>
      <c r="G1454" s="1">
        <v>0</v>
      </c>
      <c r="H1454" s="1">
        <v>0</v>
      </c>
      <c r="I1454" s="1">
        <v>0.003414253086518215</v>
      </c>
      <c r="J1454" s="1">
        <v>0.00443019012387813</v>
      </c>
      <c r="K1454" s="1">
        <v>0.005649740565405459</v>
      </c>
    </row>
    <row r="1455" spans="1:11">
      <c r="A1455" s="11">
        <v>44439</v>
      </c>
      <c r="B1455" s="1">
        <v>0.04772730907083433</v>
      </c>
      <c r="C1455" s="1">
        <v>0.02984786388131466</v>
      </c>
      <c r="D1455" s="1">
        <v>-0.00665186602687573</v>
      </c>
      <c r="E1455" s="1">
        <v>0.05344420803234917</v>
      </c>
      <c r="F1455" s="1">
        <v>0.009146290664732604</v>
      </c>
      <c r="G1455" s="1">
        <v>0.09994447915955984</v>
      </c>
      <c r="H1455" s="1">
        <v>0.04108471939975566</v>
      </c>
      <c r="I1455" s="1">
        <v>0</v>
      </c>
      <c r="J1455" s="1">
        <v>0</v>
      </c>
      <c r="K1455" s="1">
        <v>0</v>
      </c>
    </row>
    <row r="1456" spans="1:11">
      <c r="A1456" s="11">
        <v>44440</v>
      </c>
      <c r="B1456" s="1">
        <v>0</v>
      </c>
      <c r="C1456" s="1">
        <v>0</v>
      </c>
      <c r="D1456" s="1">
        <v>0</v>
      </c>
      <c r="E1456" s="1">
        <v>0</v>
      </c>
      <c r="F1456" s="1">
        <v>0</v>
      </c>
      <c r="G1456" s="1">
        <v>0</v>
      </c>
      <c r="H1456" s="1">
        <v>0</v>
      </c>
      <c r="I1456" s="1">
        <v>0.008150636225455976</v>
      </c>
      <c r="J1456" s="1">
        <v>-0.005998522809556261</v>
      </c>
      <c r="K1456" s="1">
        <v>-0.007465976409383179</v>
      </c>
    </row>
    <row r="1457" spans="1:11">
      <c r="A1457" s="11">
        <v>44440</v>
      </c>
      <c r="B1457" s="1">
        <v>0.0005785025974527347</v>
      </c>
      <c r="C1457" s="1">
        <v>-0.03119740839615792</v>
      </c>
      <c r="D1457" s="1">
        <v>0.0290178346323986</v>
      </c>
      <c r="E1457" s="1">
        <v>0.01127389081115404</v>
      </c>
      <c r="F1457" s="1">
        <v>-0.01915401231101488</v>
      </c>
      <c r="G1457" s="1">
        <v>0.04240288866499764</v>
      </c>
      <c r="H1457" s="1">
        <v>-0.001978984500629943</v>
      </c>
      <c r="I1457" s="1">
        <v>0</v>
      </c>
      <c r="J1457" s="1">
        <v>0</v>
      </c>
      <c r="K1457" s="1">
        <v>0</v>
      </c>
    </row>
    <row r="1458" spans="1:11">
      <c r="A1458" s="11">
        <v>44441</v>
      </c>
      <c r="B1458" s="1">
        <v>0</v>
      </c>
      <c r="C1458" s="1">
        <v>0</v>
      </c>
      <c r="D1458" s="1">
        <v>0</v>
      </c>
      <c r="E1458" s="1">
        <v>0</v>
      </c>
      <c r="F1458" s="1">
        <v>0</v>
      </c>
      <c r="G1458" s="1">
        <v>0</v>
      </c>
      <c r="H1458" s="1">
        <v>0</v>
      </c>
      <c r="I1458" s="1">
        <v>0.008555811380594358</v>
      </c>
      <c r="J1458" s="1">
        <v>-0.006212340727713483</v>
      </c>
      <c r="K1458" s="1">
        <v>-0.002234322254414889</v>
      </c>
    </row>
    <row r="1459" spans="1:11">
      <c r="A1459" s="11">
        <v>44441</v>
      </c>
      <c r="B1459" s="1">
        <v>0.01228496277935975</v>
      </c>
      <c r="C1459" s="1">
        <v>0.02315761334622102</v>
      </c>
      <c r="D1459" s="1">
        <v>0</v>
      </c>
      <c r="E1459" s="1">
        <v>0.03233006564459462</v>
      </c>
      <c r="F1459" s="1">
        <v>0.02014413558308448</v>
      </c>
      <c r="G1459" s="1">
        <v>-0.09927362946480922</v>
      </c>
      <c r="H1459" s="1">
        <v>0.02435132247773097</v>
      </c>
      <c r="I1459" s="1">
        <v>0</v>
      </c>
      <c r="J1459" s="1">
        <v>0</v>
      </c>
      <c r="K1459" s="1">
        <v>0</v>
      </c>
    </row>
    <row r="1460" spans="1:11">
      <c r="A1460" s="11">
        <v>44442</v>
      </c>
      <c r="B1460" s="1">
        <v>0</v>
      </c>
      <c r="C1460" s="1">
        <v>0</v>
      </c>
      <c r="D1460" s="1">
        <v>0</v>
      </c>
      <c r="E1460" s="1">
        <v>0</v>
      </c>
      <c r="F1460" s="1">
        <v>0</v>
      </c>
      <c r="G1460" s="1">
        <v>0</v>
      </c>
      <c r="H1460" s="1">
        <v>0</v>
      </c>
      <c r="I1460" s="1">
        <v>0.003502185804776792</v>
      </c>
      <c r="J1460" s="1">
        <v>-0.005000912167050342</v>
      </c>
      <c r="K1460" s="1">
        <v>0</v>
      </c>
    </row>
    <row r="1461" spans="1:11">
      <c r="A1461" s="11">
        <v>44444</v>
      </c>
      <c r="B1461" s="1">
        <v>0.02969729417655942</v>
      </c>
      <c r="C1461" s="1">
        <v>0.02705333022296807</v>
      </c>
      <c r="D1461" s="1">
        <v>-0.01518431028900746</v>
      </c>
      <c r="E1461" s="1">
        <v>0.04643630344624472</v>
      </c>
      <c r="F1461" s="1">
        <v>0.0768417194061064</v>
      </c>
      <c r="G1461" s="1">
        <v>0.01021509123783382</v>
      </c>
      <c r="H1461" s="1">
        <v>0.007508094294437662</v>
      </c>
      <c r="I1461" s="1">
        <v>0</v>
      </c>
      <c r="J1461" s="1">
        <v>0</v>
      </c>
      <c r="K1461" s="1">
        <v>0</v>
      </c>
    </row>
    <row r="1462" spans="1:11">
      <c r="A1462" s="11">
        <v>44445</v>
      </c>
      <c r="B1462" s="1">
        <v>0.01247913264310974</v>
      </c>
      <c r="C1462" s="1">
        <v>0.002411782941147189</v>
      </c>
      <c r="D1462" s="1">
        <v>0</v>
      </c>
      <c r="E1462" s="1">
        <v>-0.004127976401898437</v>
      </c>
      <c r="F1462" s="1">
        <v>-0.02991718298343671</v>
      </c>
      <c r="G1462" s="1">
        <v>-0.01064395915811112</v>
      </c>
      <c r="H1462" s="1">
        <v>-0.0009996308714373958</v>
      </c>
      <c r="I1462" s="1">
        <v>0</v>
      </c>
      <c r="J1462" s="1">
        <v>0</v>
      </c>
      <c r="K1462" s="1">
        <v>0</v>
      </c>
    </row>
    <row r="1463" spans="1:11">
      <c r="A1463" s="11">
        <v>44446</v>
      </c>
      <c r="B1463" s="1">
        <v>0</v>
      </c>
      <c r="C1463" s="1">
        <v>0</v>
      </c>
      <c r="D1463" s="1">
        <v>0</v>
      </c>
      <c r="E1463" s="1">
        <v>0</v>
      </c>
      <c r="F1463" s="1">
        <v>0</v>
      </c>
      <c r="G1463" s="1">
        <v>0</v>
      </c>
      <c r="H1463" s="1">
        <v>0</v>
      </c>
      <c r="I1463" s="1">
        <v>-0.004265584175723203</v>
      </c>
      <c r="J1463" s="1">
        <v>-0.00825694672949373</v>
      </c>
      <c r="K1463" s="1">
        <v>-0.01866087133423233</v>
      </c>
    </row>
    <row r="1464" spans="1:11">
      <c r="A1464" s="11">
        <v>44446</v>
      </c>
      <c r="B1464" s="1">
        <v>-0.004108333235356643</v>
      </c>
      <c r="C1464" s="1">
        <v>-0.0200500302382971</v>
      </c>
      <c r="D1464" s="1">
        <v>-0.004405303025632912</v>
      </c>
      <c r="E1464" s="1">
        <v>-0.0300518823750402</v>
      </c>
      <c r="F1464" s="1">
        <v>-0.037516653924204</v>
      </c>
      <c r="G1464" s="1">
        <v>-0.02743411939764473</v>
      </c>
      <c r="H1464" s="1">
        <v>-0.02150990987074741</v>
      </c>
      <c r="I1464" s="1">
        <v>0</v>
      </c>
      <c r="J1464" s="1">
        <v>0</v>
      </c>
      <c r="K1464" s="1">
        <v>0</v>
      </c>
    </row>
    <row r="1465" spans="1:11">
      <c r="A1465" s="11">
        <v>44447</v>
      </c>
      <c r="B1465" s="1">
        <v>0</v>
      </c>
      <c r="C1465" s="1">
        <v>0</v>
      </c>
      <c r="D1465" s="1">
        <v>0</v>
      </c>
      <c r="E1465" s="1">
        <v>0</v>
      </c>
      <c r="F1465" s="1">
        <v>0</v>
      </c>
      <c r="G1465" s="1">
        <v>0</v>
      </c>
      <c r="H1465" s="1">
        <v>0</v>
      </c>
      <c r="I1465" s="1">
        <v>0.005218372224768508</v>
      </c>
      <c r="J1465" s="1">
        <v>-0.001447989467828092</v>
      </c>
      <c r="K1465" s="1">
        <v>0.01026858609670223</v>
      </c>
    </row>
    <row r="1466" spans="1:11">
      <c r="A1466" s="11">
        <v>44447</v>
      </c>
      <c r="B1466" s="1">
        <v>-0.009626089522979164</v>
      </c>
      <c r="C1466" s="1">
        <v>-0.001877524564565691</v>
      </c>
      <c r="D1466" s="1">
        <v>-0.02654868509100494</v>
      </c>
      <c r="E1466" s="1">
        <v>0.01923081468967602</v>
      </c>
      <c r="F1466" s="1">
        <v>0.003453429604695746</v>
      </c>
      <c r="G1466" s="1">
        <v>-0.01769909262451341</v>
      </c>
      <c r="H1466" s="1">
        <v>0.0006000524347002933</v>
      </c>
      <c r="I1466" s="1">
        <v>0</v>
      </c>
      <c r="J1466" s="1">
        <v>0</v>
      </c>
      <c r="K1466" s="1">
        <v>0</v>
      </c>
    </row>
    <row r="1467" spans="1:11">
      <c r="A1467" s="11">
        <v>44448</v>
      </c>
      <c r="B1467" s="1">
        <v>0</v>
      </c>
      <c r="C1467" s="1">
        <v>0</v>
      </c>
      <c r="D1467" s="1">
        <v>0</v>
      </c>
      <c r="E1467" s="1">
        <v>0</v>
      </c>
      <c r="F1467" s="1">
        <v>0</v>
      </c>
      <c r="G1467" s="1">
        <v>0</v>
      </c>
      <c r="H1467" s="1">
        <v>0</v>
      </c>
      <c r="I1467" s="1">
        <v>-0.008368113140296063</v>
      </c>
      <c r="J1467" s="1">
        <v>-0.0005438011773231111</v>
      </c>
      <c r="K1467" s="1">
        <v>-0.005496310861226483</v>
      </c>
    </row>
    <row r="1468" spans="1:11">
      <c r="A1468" s="11">
        <v>44448</v>
      </c>
      <c r="B1468" s="1">
        <v>0.005276385509149328</v>
      </c>
      <c r="C1468" s="1">
        <v>0.03072394437746739</v>
      </c>
      <c r="D1468" s="1">
        <v>0</v>
      </c>
      <c r="E1468" s="1">
        <v>0.0188678823893722</v>
      </c>
      <c r="F1468" s="1">
        <v>-0.007331982033927376</v>
      </c>
      <c r="G1468" s="1">
        <v>-0.02815320795728327</v>
      </c>
      <c r="H1468" s="1">
        <v>0.01744099650151631</v>
      </c>
      <c r="I1468" s="1">
        <v>0</v>
      </c>
      <c r="J1468" s="1">
        <v>0</v>
      </c>
      <c r="K1468" s="1">
        <v>0</v>
      </c>
    </row>
    <row r="1469" spans="1:11">
      <c r="A1469" s="11">
        <v>44449</v>
      </c>
      <c r="B1469" s="1">
        <v>0</v>
      </c>
      <c r="C1469" s="1">
        <v>0</v>
      </c>
      <c r="D1469" s="1">
        <v>0</v>
      </c>
      <c r="E1469" s="1">
        <v>0</v>
      </c>
      <c r="F1469" s="1">
        <v>0</v>
      </c>
      <c r="G1469" s="1">
        <v>0</v>
      </c>
      <c r="H1469" s="1">
        <v>0</v>
      </c>
      <c r="I1469" s="1">
        <v>0.006407339312636484</v>
      </c>
      <c r="J1469" s="1">
        <v>-0.008705127074982166</v>
      </c>
      <c r="K1469" s="1">
        <v>-0.004088060394310533</v>
      </c>
    </row>
    <row r="1470" spans="1:11">
      <c r="A1470" s="11">
        <v>44451</v>
      </c>
      <c r="B1470" s="1">
        <v>-0.01961326760221382</v>
      </c>
      <c r="C1470" s="1">
        <v>-0.02765565048786389</v>
      </c>
      <c r="D1470" s="1">
        <v>-0.01363632481109978</v>
      </c>
      <c r="E1470" s="1">
        <v>0.001028893320860202</v>
      </c>
      <c r="F1470" s="1">
        <v>0.01398849539432256</v>
      </c>
      <c r="G1470" s="1">
        <v>0.002317450976998536</v>
      </c>
      <c r="H1470" s="1">
        <v>-0.005160588970324564</v>
      </c>
      <c r="I1470" s="1">
        <v>0</v>
      </c>
      <c r="J1470" s="1">
        <v>0</v>
      </c>
      <c r="K1470" s="1">
        <v>0</v>
      </c>
    </row>
    <row r="1471" spans="1:11">
      <c r="A1471" s="11">
        <v>44452</v>
      </c>
      <c r="B1471" s="1">
        <v>0</v>
      </c>
      <c r="C1471" s="1">
        <v>0</v>
      </c>
      <c r="D1471" s="1">
        <v>0</v>
      </c>
      <c r="E1471" s="1">
        <v>0</v>
      </c>
      <c r="F1471" s="1">
        <v>0</v>
      </c>
      <c r="G1471" s="1">
        <v>0</v>
      </c>
      <c r="H1471" s="1">
        <v>0</v>
      </c>
      <c r="I1471" s="1">
        <v>-0.01692550501897294</v>
      </c>
      <c r="J1471" s="1">
        <v>0.01042812543048677</v>
      </c>
      <c r="K1471" s="1">
        <v>0.01307493555452899</v>
      </c>
    </row>
    <row r="1472" spans="1:11">
      <c r="A1472" s="11">
        <v>44452</v>
      </c>
      <c r="B1472" s="1">
        <v>-0.03592558156669834</v>
      </c>
      <c r="C1472" s="1">
        <v>-0.009913781661930909</v>
      </c>
      <c r="D1472" s="1">
        <v>0.02304146955997033</v>
      </c>
      <c r="E1472" s="1">
        <v>-0.02158278289150317</v>
      </c>
      <c r="F1472" s="1">
        <v>0.008206017311502833</v>
      </c>
      <c r="G1472" s="1">
        <v>-0.03641612375365999</v>
      </c>
      <c r="H1472" s="1">
        <v>0.001813740428403099</v>
      </c>
      <c r="I1472" s="1">
        <v>0</v>
      </c>
      <c r="J1472" s="1">
        <v>0</v>
      </c>
      <c r="K1472" s="1">
        <v>0</v>
      </c>
    </row>
    <row r="1473" spans="1:11">
      <c r="A1473" s="11">
        <v>44453</v>
      </c>
      <c r="B1473" s="1">
        <v>0</v>
      </c>
      <c r="C1473" s="1">
        <v>0</v>
      </c>
      <c r="D1473" s="1">
        <v>0</v>
      </c>
      <c r="E1473" s="1">
        <v>0</v>
      </c>
      <c r="F1473" s="1">
        <v>0</v>
      </c>
      <c r="G1473" s="1">
        <v>0</v>
      </c>
      <c r="H1473" s="1">
        <v>0</v>
      </c>
      <c r="I1473" s="1">
        <v>0.003396039796084604</v>
      </c>
      <c r="J1473" s="1">
        <v>-0.01701971919011624</v>
      </c>
      <c r="K1473" s="1">
        <v>-0.008554156063398488</v>
      </c>
    </row>
    <row r="1474" spans="1:11">
      <c r="A1474" s="11">
        <v>44453</v>
      </c>
      <c r="B1474" s="1">
        <v>-0.0279118141274971</v>
      </c>
      <c r="C1474" s="1">
        <v>-0.03514315883190156</v>
      </c>
      <c r="D1474" s="1">
        <v>0.009008953032598521</v>
      </c>
      <c r="E1474" s="1">
        <v>-0.02205878871803246</v>
      </c>
      <c r="F1474" s="1">
        <v>-0.03125920499107082</v>
      </c>
      <c r="G1474" s="1">
        <v>-0.02699463078500852</v>
      </c>
      <c r="H1474" s="1">
        <v>-0.02490042599682718</v>
      </c>
      <c r="I1474" s="1">
        <v>0</v>
      </c>
      <c r="J1474" s="1">
        <v>0</v>
      </c>
      <c r="K1474" s="1">
        <v>0</v>
      </c>
    </row>
    <row r="1475" spans="1:11">
      <c r="A1475" s="11">
        <v>44454</v>
      </c>
      <c r="B1475" s="1">
        <v>0</v>
      </c>
      <c r="C1475" s="1">
        <v>0</v>
      </c>
      <c r="D1475" s="1">
        <v>0</v>
      </c>
      <c r="E1475" s="1">
        <v>0</v>
      </c>
      <c r="F1475" s="1">
        <v>0</v>
      </c>
      <c r="G1475" s="1">
        <v>0</v>
      </c>
      <c r="H1475" s="1">
        <v>0</v>
      </c>
      <c r="I1475" s="1">
        <v>0.003463121329733143</v>
      </c>
      <c r="J1475" s="1">
        <v>0.006815210212420375</v>
      </c>
      <c r="K1475" s="1">
        <v>-0.003330104780983167</v>
      </c>
    </row>
    <row r="1476" spans="1:11">
      <c r="A1476" s="11">
        <v>44454</v>
      </c>
      <c r="B1476" s="1">
        <v>-0.008568852096233703</v>
      </c>
      <c r="C1476" s="1">
        <v>-0.007556711631556912</v>
      </c>
      <c r="D1476" s="1">
        <v>-0.01785712213955259</v>
      </c>
      <c r="E1476" s="1">
        <v>-0.0139634240641664</v>
      </c>
      <c r="F1476" s="1">
        <v>0.01677317697805725</v>
      </c>
      <c r="G1476" s="1">
        <v>-0.04377307770721794</v>
      </c>
      <c r="H1476" s="1">
        <v>0.01382027924793139</v>
      </c>
      <c r="I1476" s="1">
        <v>0</v>
      </c>
      <c r="J1476" s="1">
        <v>0</v>
      </c>
      <c r="K1476" s="1">
        <v>0</v>
      </c>
    </row>
    <row r="1477" spans="1:11">
      <c r="A1477" s="11">
        <v>44455</v>
      </c>
      <c r="B1477" s="1">
        <v>0</v>
      </c>
      <c r="C1477" s="1">
        <v>0</v>
      </c>
      <c r="D1477" s="1">
        <v>0</v>
      </c>
      <c r="E1477" s="1">
        <v>0</v>
      </c>
      <c r="F1477" s="1">
        <v>0</v>
      </c>
      <c r="G1477" s="1">
        <v>0</v>
      </c>
      <c r="H1477" s="1">
        <v>0</v>
      </c>
      <c r="I1477" s="1">
        <v>-0.0003921907889333776</v>
      </c>
      <c r="J1477" s="1">
        <v>-0.001829416554232965</v>
      </c>
      <c r="K1477" s="1">
        <v>-0.001594643455513745</v>
      </c>
    </row>
    <row r="1478" spans="1:11">
      <c r="A1478" s="11">
        <v>44455</v>
      </c>
      <c r="B1478" s="1">
        <v>0.0350266069648355</v>
      </c>
      <c r="C1478" s="1">
        <v>0.02512688451043976</v>
      </c>
      <c r="D1478" s="1">
        <v>0.01590910619137564</v>
      </c>
      <c r="E1478" s="1">
        <v>0.018518470578752</v>
      </c>
      <c r="F1478" s="1">
        <v>0.08679377631465335</v>
      </c>
      <c r="G1478" s="1">
        <v>-0.008381682651281142</v>
      </c>
      <c r="H1478" s="1">
        <v>0.02926010649913158</v>
      </c>
      <c r="I1478" s="1">
        <v>0</v>
      </c>
      <c r="J1478" s="1">
        <v>0</v>
      </c>
      <c r="K1478" s="1">
        <v>0</v>
      </c>
    </row>
    <row r="1479" spans="1:11">
      <c r="A1479" s="11">
        <v>44456</v>
      </c>
      <c r="B1479" s="1">
        <v>0</v>
      </c>
      <c r="C1479" s="1">
        <v>0</v>
      </c>
      <c r="D1479" s="1">
        <v>0</v>
      </c>
      <c r="E1479" s="1">
        <v>0</v>
      </c>
      <c r="F1479" s="1">
        <v>0</v>
      </c>
      <c r="G1479" s="1">
        <v>0</v>
      </c>
      <c r="H1479" s="1">
        <v>0</v>
      </c>
      <c r="I1479" s="1">
        <v>-0.005100419798449995</v>
      </c>
      <c r="J1479" s="1">
        <v>-0.0104473095100801</v>
      </c>
      <c r="K1479" s="1">
        <v>-0.003422542348087587</v>
      </c>
    </row>
    <row r="1480" spans="1:11">
      <c r="A1480" s="11">
        <v>44458</v>
      </c>
      <c r="B1480" s="1">
        <v>0</v>
      </c>
      <c r="C1480" s="1">
        <v>0</v>
      </c>
      <c r="D1480" s="1">
        <v>-0.02013426000380314</v>
      </c>
      <c r="E1480" s="1">
        <v>-0.02780746235312703</v>
      </c>
      <c r="F1480" s="1">
        <v>0</v>
      </c>
      <c r="G1480" s="1">
        <v>0</v>
      </c>
      <c r="H1480" s="1">
        <v>0</v>
      </c>
      <c r="I1480" s="1">
        <v>0</v>
      </c>
      <c r="J1480" s="1">
        <v>0</v>
      </c>
      <c r="K1480" s="1">
        <v>0</v>
      </c>
    </row>
    <row r="1481" spans="1:11">
      <c r="A1481" s="11">
        <v>44459</v>
      </c>
      <c r="B1481" s="1">
        <v>0</v>
      </c>
      <c r="C1481" s="1">
        <v>0</v>
      </c>
      <c r="D1481" s="1">
        <v>0</v>
      </c>
      <c r="E1481" s="1">
        <v>0</v>
      </c>
      <c r="F1481" s="1">
        <v>0</v>
      </c>
      <c r="G1481" s="1">
        <v>0</v>
      </c>
      <c r="H1481" s="1">
        <v>0</v>
      </c>
      <c r="I1481" s="1">
        <v>-0.01514306425466583</v>
      </c>
      <c r="J1481" s="1">
        <v>-0.03556204975967248</v>
      </c>
      <c r="K1481" s="1">
        <v>-0.01098984413601012</v>
      </c>
    </row>
    <row r="1482" spans="1:11">
      <c r="A1482" s="11">
        <v>44459</v>
      </c>
      <c r="B1482" s="1">
        <v>0</v>
      </c>
      <c r="C1482" s="1">
        <v>0</v>
      </c>
      <c r="D1482" s="1">
        <v>0</v>
      </c>
      <c r="E1482" s="1">
        <v>0.001100022339414419</v>
      </c>
      <c r="F1482" s="1">
        <v>0</v>
      </c>
      <c r="G1482" s="1">
        <v>0</v>
      </c>
      <c r="H1482" s="1">
        <v>0</v>
      </c>
      <c r="I1482" s="1">
        <v>0</v>
      </c>
      <c r="J1482" s="1">
        <v>0</v>
      </c>
      <c r="K1482" s="1">
        <v>0</v>
      </c>
    </row>
    <row r="1483" spans="1:11">
      <c r="A1483" s="11">
        <v>44460</v>
      </c>
      <c r="B1483" s="1">
        <v>0</v>
      </c>
      <c r="C1483" s="1">
        <v>0</v>
      </c>
      <c r="D1483" s="1">
        <v>0</v>
      </c>
      <c r="E1483" s="1">
        <v>0</v>
      </c>
      <c r="F1483" s="1">
        <v>0</v>
      </c>
      <c r="G1483" s="1">
        <v>0</v>
      </c>
      <c r="H1483" s="1">
        <v>0</v>
      </c>
      <c r="I1483" s="1">
        <v>0.00208204549067359</v>
      </c>
      <c r="J1483" s="1">
        <v>-0.01382763453995439</v>
      </c>
      <c r="K1483" s="1">
        <v>7.726388788142913E-05</v>
      </c>
    </row>
    <row r="1484" spans="1:11">
      <c r="A1484" s="11">
        <v>44460</v>
      </c>
      <c r="B1484" s="1">
        <v>-0.03193675925813744</v>
      </c>
      <c r="C1484" s="1">
        <v>-0.0397127736285211</v>
      </c>
      <c r="D1484" s="1">
        <v>0</v>
      </c>
      <c r="E1484" s="1">
        <v>0</v>
      </c>
      <c r="F1484" s="1">
        <v>0.04669424165907232</v>
      </c>
      <c r="G1484" s="1">
        <v>0.001300364186137992</v>
      </c>
      <c r="H1484" s="1">
        <v>-0.02865369753458658</v>
      </c>
      <c r="I1484" s="1">
        <v>0</v>
      </c>
      <c r="J1484" s="1">
        <v>0</v>
      </c>
      <c r="K1484" s="1">
        <v>0</v>
      </c>
    </row>
    <row r="1485" spans="1:11">
      <c r="A1485" s="11">
        <v>44461</v>
      </c>
      <c r="B1485" s="1">
        <v>0</v>
      </c>
      <c r="C1485" s="1">
        <v>0</v>
      </c>
      <c r="D1485" s="1">
        <v>0</v>
      </c>
      <c r="E1485" s="1">
        <v>0</v>
      </c>
      <c r="F1485" s="1">
        <v>0</v>
      </c>
      <c r="G1485" s="1">
        <v>0</v>
      </c>
      <c r="H1485" s="1">
        <v>0</v>
      </c>
      <c r="I1485" s="1">
        <v>-0.003836004415719296</v>
      </c>
      <c r="J1485" s="1">
        <v>0.01032141285232235</v>
      </c>
      <c r="K1485" s="1">
        <v>0.005864099872648465</v>
      </c>
    </row>
    <row r="1486" spans="1:11">
      <c r="A1486" s="11">
        <v>44461</v>
      </c>
      <c r="B1486" s="1">
        <v>0.01074461639830249</v>
      </c>
      <c r="C1486" s="1">
        <v>0.002526732335982329</v>
      </c>
      <c r="D1486" s="1">
        <v>0.03196350158078576</v>
      </c>
      <c r="E1486" s="1">
        <v>0.02527478445170628</v>
      </c>
      <c r="F1486" s="1">
        <v>-0.03097775150950688</v>
      </c>
      <c r="G1486" s="1">
        <v>0.003246720917267742</v>
      </c>
      <c r="H1486" s="1">
        <v>-0.001642468014630638</v>
      </c>
      <c r="I1486" s="1">
        <v>0</v>
      </c>
      <c r="J1486" s="1">
        <v>0</v>
      </c>
      <c r="K1486" s="1">
        <v>0</v>
      </c>
    </row>
    <row r="1487" spans="1:11">
      <c r="A1487" s="11">
        <v>44462</v>
      </c>
      <c r="B1487" s="1">
        <v>0</v>
      </c>
      <c r="C1487" s="1">
        <v>0</v>
      </c>
      <c r="D1487" s="1">
        <v>0</v>
      </c>
      <c r="E1487" s="1">
        <v>0</v>
      </c>
      <c r="F1487" s="1">
        <v>0</v>
      </c>
      <c r="G1487" s="1">
        <v>0</v>
      </c>
      <c r="H1487" s="1">
        <v>0</v>
      </c>
      <c r="I1487" s="1">
        <v>0.0052146430345128</v>
      </c>
      <c r="J1487" s="1">
        <v>0.009830344613870334</v>
      </c>
      <c r="K1487" s="1">
        <v>0.003452067601677378</v>
      </c>
    </row>
    <row r="1488" spans="1:11">
      <c r="A1488" s="11">
        <v>44462</v>
      </c>
      <c r="B1488" s="1">
        <v>0.006138613441057483</v>
      </c>
      <c r="C1488" s="1">
        <v>0.03137533286624206</v>
      </c>
      <c r="D1488" s="1">
        <v>-0.05309737018200988</v>
      </c>
      <c r="E1488" s="1">
        <v>-0.06109329927091545</v>
      </c>
      <c r="F1488" s="1">
        <v>0.01852350055919372</v>
      </c>
      <c r="G1488" s="1">
        <v>-0.02006468045087217</v>
      </c>
      <c r="H1488" s="1">
        <v>0.03608559986337534</v>
      </c>
      <c r="I1488" s="1">
        <v>0</v>
      </c>
      <c r="J1488" s="1">
        <v>0</v>
      </c>
      <c r="K1488" s="1">
        <v>0</v>
      </c>
    </row>
    <row r="1489" spans="1:11">
      <c r="A1489" s="11">
        <v>44463</v>
      </c>
      <c r="B1489" s="1">
        <v>0</v>
      </c>
      <c r="C1489" s="1">
        <v>0</v>
      </c>
      <c r="D1489" s="1">
        <v>0</v>
      </c>
      <c r="E1489" s="1">
        <v>0</v>
      </c>
      <c r="F1489" s="1">
        <v>0</v>
      </c>
      <c r="G1489" s="1">
        <v>0</v>
      </c>
      <c r="H1489" s="1">
        <v>0</v>
      </c>
      <c r="I1489" s="1">
        <v>-0.007422147464851703</v>
      </c>
      <c r="J1489" s="1">
        <v>0.004581033572309101</v>
      </c>
      <c r="K1489" s="1">
        <v>-0.002369844657303055</v>
      </c>
    </row>
    <row r="1490" spans="1:11">
      <c r="A1490" s="11">
        <v>44465</v>
      </c>
      <c r="B1490" s="1">
        <v>0.02232142281577443</v>
      </c>
      <c r="C1490" s="1">
        <v>0.09999010994954527</v>
      </c>
      <c r="D1490" s="1">
        <v>-0.0116822410263131</v>
      </c>
      <c r="E1490" s="1">
        <v>-0.03767113388338406</v>
      </c>
      <c r="F1490" s="1">
        <v>0.009600012910458755</v>
      </c>
      <c r="G1490" s="1">
        <v>-0.02179655852605067</v>
      </c>
      <c r="H1490" s="1">
        <v>0.09504128318613714</v>
      </c>
      <c r="I1490" s="1">
        <v>0</v>
      </c>
      <c r="J1490" s="1">
        <v>0</v>
      </c>
      <c r="K1490" s="1">
        <v>0</v>
      </c>
    </row>
    <row r="1491" spans="1:11">
      <c r="A1491" s="11">
        <v>44466</v>
      </c>
      <c r="B1491" s="1">
        <v>0</v>
      </c>
      <c r="C1491" s="1">
        <v>0</v>
      </c>
      <c r="D1491" s="1">
        <v>0</v>
      </c>
      <c r="E1491" s="1">
        <v>0</v>
      </c>
      <c r="F1491" s="1">
        <v>0</v>
      </c>
      <c r="G1491" s="1">
        <v>0</v>
      </c>
      <c r="H1491" s="1">
        <v>0</v>
      </c>
      <c r="I1491" s="1">
        <v>-0.03047359390814797</v>
      </c>
      <c r="J1491" s="1">
        <v>0.01463045698399812</v>
      </c>
      <c r="K1491" s="1">
        <v>-0.000766409904928711</v>
      </c>
    </row>
    <row r="1492" spans="1:11">
      <c r="A1492" s="11">
        <v>44466</v>
      </c>
      <c r="B1492" s="1">
        <v>0.02285292319375709</v>
      </c>
      <c r="C1492" s="1">
        <v>-0.01645738860141766</v>
      </c>
      <c r="D1492" s="1">
        <v>0.03546098687463983</v>
      </c>
      <c r="E1492" s="1">
        <v>0.0177935368800517</v>
      </c>
      <c r="F1492" s="1">
        <v>0.003697829989856238</v>
      </c>
      <c r="G1492" s="1">
        <v>0.03106008045725606</v>
      </c>
      <c r="H1492" s="1">
        <v>-0.01775732918360196</v>
      </c>
      <c r="I1492" s="1">
        <v>0</v>
      </c>
      <c r="J1492" s="1">
        <v>0</v>
      </c>
      <c r="K1492" s="1">
        <v>0</v>
      </c>
    </row>
    <row r="1493" spans="1:11">
      <c r="A1493" s="11">
        <v>44467</v>
      </c>
      <c r="B1493" s="1">
        <v>0</v>
      </c>
      <c r="C1493" s="1">
        <v>0</v>
      </c>
      <c r="D1493" s="1">
        <v>0</v>
      </c>
      <c r="E1493" s="1">
        <v>0</v>
      </c>
      <c r="F1493" s="1">
        <v>0</v>
      </c>
      <c r="G1493" s="1">
        <v>0</v>
      </c>
      <c r="H1493" s="1">
        <v>0</v>
      </c>
      <c r="I1493" s="1">
        <v>-0.01525971377583246</v>
      </c>
      <c r="J1493" s="1">
        <v>-0.01067410843095973</v>
      </c>
      <c r="K1493" s="1">
        <v>-0.01848154289929116</v>
      </c>
    </row>
    <row r="1494" spans="1:11">
      <c r="A1494" s="11">
        <v>44467</v>
      </c>
      <c r="B1494" s="1">
        <v>0</v>
      </c>
      <c r="C1494" s="1">
        <v>0.008020578044391602</v>
      </c>
      <c r="D1494" s="1">
        <v>0.02511420589420621</v>
      </c>
      <c r="E1494" s="1">
        <v>-0.02097906906777836</v>
      </c>
      <c r="F1494" s="1">
        <v>-0.01447364486661717</v>
      </c>
      <c r="G1494" s="1">
        <v>-0.06352325430579564</v>
      </c>
      <c r="H1494" s="1">
        <v>-0.001130633469635489</v>
      </c>
      <c r="I1494" s="1">
        <v>0</v>
      </c>
      <c r="J1494" s="1">
        <v>0</v>
      </c>
      <c r="K1494" s="1">
        <v>0</v>
      </c>
    </row>
    <row r="1495" spans="1:11">
      <c r="A1495" s="11">
        <v>44468</v>
      </c>
      <c r="B1495" s="1">
        <v>0</v>
      </c>
      <c r="C1495" s="1">
        <v>0</v>
      </c>
      <c r="D1495" s="1">
        <v>0</v>
      </c>
      <c r="E1495" s="1">
        <v>0</v>
      </c>
      <c r="F1495" s="1">
        <v>0</v>
      </c>
      <c r="G1495" s="1">
        <v>0</v>
      </c>
      <c r="H1495" s="1">
        <v>0</v>
      </c>
      <c r="I1495" s="1">
        <v>0.006063822356950688</v>
      </c>
      <c r="J1495" s="1">
        <v>-0.001703663201830463</v>
      </c>
      <c r="K1495" s="1">
        <v>0.01046955560534002</v>
      </c>
    </row>
    <row r="1496" spans="1:11">
      <c r="A1496" s="11">
        <v>44468</v>
      </c>
      <c r="B1496" s="1">
        <v>-0.009534663668454679</v>
      </c>
      <c r="C1496" s="1">
        <v>0.003246822946161521</v>
      </c>
      <c r="D1496" s="1">
        <v>0.02449884556007897</v>
      </c>
      <c r="E1496" s="1">
        <v>0</v>
      </c>
      <c r="F1496" s="1">
        <v>0.02915887782660387</v>
      </c>
      <c r="G1496" s="1">
        <v>0.0258741328373997</v>
      </c>
      <c r="H1496" s="1">
        <v>0.005494484261856725</v>
      </c>
      <c r="I1496" s="1">
        <v>0</v>
      </c>
      <c r="J1496" s="1">
        <v>0</v>
      </c>
      <c r="K1496" s="1">
        <v>0</v>
      </c>
    </row>
    <row r="1497" spans="1:11">
      <c r="A1497" s="11">
        <v>44469</v>
      </c>
      <c r="B1497" s="1">
        <v>0</v>
      </c>
      <c r="C1497" s="1">
        <v>0</v>
      </c>
      <c r="D1497" s="1">
        <v>0</v>
      </c>
      <c r="E1497" s="1">
        <v>0</v>
      </c>
      <c r="F1497" s="1">
        <v>0</v>
      </c>
      <c r="G1497" s="1">
        <v>0</v>
      </c>
      <c r="H1497" s="1">
        <v>0</v>
      </c>
      <c r="I1497" s="1">
        <v>-0.01113348385081669</v>
      </c>
      <c r="J1497" s="1">
        <v>-0.01156621227622223</v>
      </c>
      <c r="K1497" s="1">
        <v>-0.01561903877344684</v>
      </c>
    </row>
    <row r="1498" spans="1:11">
      <c r="A1498" s="11">
        <v>44470</v>
      </c>
      <c r="B1498" s="1">
        <v>0</v>
      </c>
      <c r="C1498" s="1">
        <v>0</v>
      </c>
      <c r="D1498" s="1">
        <v>0</v>
      </c>
      <c r="E1498" s="1">
        <v>0</v>
      </c>
      <c r="F1498" s="1">
        <v>0</v>
      </c>
      <c r="G1498" s="1">
        <v>0</v>
      </c>
      <c r="H1498" s="1">
        <v>0</v>
      </c>
      <c r="I1498" s="1">
        <v>-0.007788066538897409</v>
      </c>
      <c r="J1498" s="1">
        <v>0.01553803557147182</v>
      </c>
      <c r="K1498" s="1">
        <v>0.003220549039190335</v>
      </c>
    </row>
    <row r="1499" spans="1:11">
      <c r="A1499" s="11">
        <v>44472</v>
      </c>
      <c r="B1499" s="1">
        <v>0</v>
      </c>
      <c r="C1499" s="1">
        <v>0</v>
      </c>
      <c r="D1499" s="1">
        <v>-0.07608694329525856</v>
      </c>
      <c r="E1499" s="1">
        <v>0.0238095795559552</v>
      </c>
      <c r="F1499" s="1">
        <v>0</v>
      </c>
      <c r="G1499" s="1">
        <v>0</v>
      </c>
      <c r="H1499" s="1">
        <v>0</v>
      </c>
      <c r="I1499" s="1">
        <v>0</v>
      </c>
      <c r="J1499" s="1">
        <v>0</v>
      </c>
      <c r="K1499" s="1">
        <v>0</v>
      </c>
    </row>
    <row r="1500" spans="1:11">
      <c r="A1500" s="11">
        <v>44473</v>
      </c>
      <c r="B1500" s="1">
        <v>0</v>
      </c>
      <c r="C1500" s="1">
        <v>0</v>
      </c>
      <c r="D1500" s="1">
        <v>0</v>
      </c>
      <c r="E1500" s="1">
        <v>0</v>
      </c>
      <c r="F1500" s="1">
        <v>0</v>
      </c>
      <c r="G1500" s="1">
        <v>0</v>
      </c>
      <c r="H1500" s="1">
        <v>0</v>
      </c>
      <c r="I1500" s="1">
        <v>-0.014333258036205</v>
      </c>
      <c r="J1500" s="1">
        <v>-0.003211073468580294</v>
      </c>
      <c r="K1500" s="1">
        <v>-0.008690871754574725</v>
      </c>
    </row>
    <row r="1501" spans="1:11">
      <c r="A1501" s="11">
        <v>44473</v>
      </c>
      <c r="B1501" s="1">
        <v>0</v>
      </c>
      <c r="C1501" s="1">
        <v>0</v>
      </c>
      <c r="D1501" s="1">
        <v>0</v>
      </c>
      <c r="E1501" s="1">
        <v>-0.01279072692546501</v>
      </c>
      <c r="F1501" s="1">
        <v>0</v>
      </c>
      <c r="G1501" s="1">
        <v>0</v>
      </c>
      <c r="H1501" s="1">
        <v>0</v>
      </c>
      <c r="I1501" s="1">
        <v>0</v>
      </c>
      <c r="J1501" s="1">
        <v>0</v>
      </c>
      <c r="K1501" s="1">
        <v>0</v>
      </c>
    </row>
    <row r="1502" spans="1:11">
      <c r="A1502" s="11">
        <v>44474</v>
      </c>
      <c r="B1502" s="1">
        <v>0</v>
      </c>
      <c r="C1502" s="1">
        <v>0</v>
      </c>
      <c r="D1502" s="1">
        <v>0</v>
      </c>
      <c r="E1502" s="1">
        <v>0</v>
      </c>
      <c r="F1502" s="1">
        <v>0</v>
      </c>
      <c r="G1502" s="1">
        <v>0</v>
      </c>
      <c r="H1502" s="1">
        <v>0</v>
      </c>
      <c r="I1502" s="1">
        <v>0.003029607743687546</v>
      </c>
      <c r="J1502" s="1">
        <v>0.01250699449673554</v>
      </c>
      <c r="K1502" s="1">
        <v>0.01200535778857015</v>
      </c>
    </row>
    <row r="1503" spans="1:11">
      <c r="A1503" s="11">
        <v>44474</v>
      </c>
      <c r="B1503" s="1">
        <v>0</v>
      </c>
      <c r="C1503" s="1">
        <v>0</v>
      </c>
      <c r="D1503" s="1">
        <v>-0.009411800564956385</v>
      </c>
      <c r="E1503" s="1">
        <v>-0.01648992989890374</v>
      </c>
      <c r="F1503" s="1">
        <v>0</v>
      </c>
      <c r="G1503" s="1">
        <v>0</v>
      </c>
      <c r="H1503" s="1">
        <v>0</v>
      </c>
      <c r="I1503" s="1">
        <v>0</v>
      </c>
      <c r="J1503" s="1">
        <v>0</v>
      </c>
      <c r="K1503" s="1">
        <v>0</v>
      </c>
    </row>
    <row r="1504" spans="1:11">
      <c r="A1504" s="11">
        <v>44475</v>
      </c>
      <c r="B1504" s="1">
        <v>0</v>
      </c>
      <c r="C1504" s="1">
        <v>0</v>
      </c>
      <c r="D1504" s="1">
        <v>0</v>
      </c>
      <c r="E1504" s="1">
        <v>0</v>
      </c>
      <c r="F1504" s="1">
        <v>0</v>
      </c>
      <c r="G1504" s="1">
        <v>0</v>
      </c>
      <c r="H1504" s="1">
        <v>0</v>
      </c>
      <c r="I1504" s="1">
        <v>0.005264028122261344</v>
      </c>
      <c r="J1504" s="1">
        <v>-0.002058677057177327</v>
      </c>
      <c r="K1504" s="1">
        <v>-0.00499493133032658</v>
      </c>
    </row>
    <row r="1505" spans="1:11">
      <c r="A1505" s="11">
        <v>44475</v>
      </c>
      <c r="B1505" s="1">
        <v>0</v>
      </c>
      <c r="C1505" s="1">
        <v>0</v>
      </c>
      <c r="D1505" s="1">
        <v>0.01425183628826421</v>
      </c>
      <c r="E1505" s="1">
        <v>0.03113769669547484</v>
      </c>
      <c r="F1505" s="1">
        <v>0</v>
      </c>
      <c r="G1505" s="1">
        <v>0</v>
      </c>
      <c r="H1505" s="1">
        <v>0</v>
      </c>
      <c r="I1505" s="1">
        <v>0</v>
      </c>
      <c r="J1505" s="1">
        <v>0</v>
      </c>
      <c r="K1505" s="1">
        <v>0</v>
      </c>
    </row>
    <row r="1506" spans="1:11">
      <c r="A1506" s="11">
        <v>44476</v>
      </c>
      <c r="B1506" s="1">
        <v>0</v>
      </c>
      <c r="C1506" s="1">
        <v>0</v>
      </c>
      <c r="D1506" s="1">
        <v>0</v>
      </c>
      <c r="E1506" s="1">
        <v>0</v>
      </c>
      <c r="F1506" s="1">
        <v>0</v>
      </c>
      <c r="G1506" s="1">
        <v>0</v>
      </c>
      <c r="H1506" s="1">
        <v>0</v>
      </c>
      <c r="I1506" s="1">
        <v>0.01218989237042356</v>
      </c>
      <c r="J1506" s="1">
        <v>0.01575392471905634</v>
      </c>
      <c r="K1506" s="1">
        <v>-0.001176511034080674</v>
      </c>
    </row>
    <row r="1507" spans="1:11">
      <c r="A1507" s="11">
        <v>44476</v>
      </c>
      <c r="B1507" s="1">
        <v>0.04166670438815601</v>
      </c>
      <c r="C1507" s="1">
        <v>0.04024790540273337</v>
      </c>
      <c r="D1507" s="1">
        <v>-0.01873534041144698</v>
      </c>
      <c r="E1507" s="1">
        <v>-0.001161442838843119</v>
      </c>
      <c r="F1507" s="1">
        <v>-0.02353279151001941</v>
      </c>
      <c r="G1507" s="1">
        <v>-0.008861615510756038</v>
      </c>
      <c r="H1507" s="1">
        <v>0.005245867993159292</v>
      </c>
      <c r="I1507" s="1">
        <v>0</v>
      </c>
      <c r="J1507" s="1">
        <v>0</v>
      </c>
      <c r="K1507" s="1">
        <v>0</v>
      </c>
    </row>
    <row r="1508" spans="1:11">
      <c r="A1508" s="11">
        <v>44477</v>
      </c>
      <c r="B1508" s="1">
        <v>0</v>
      </c>
      <c r="C1508" s="1">
        <v>0</v>
      </c>
      <c r="D1508" s="1">
        <v>0</v>
      </c>
      <c r="E1508" s="1">
        <v>0</v>
      </c>
      <c r="F1508" s="1">
        <v>0</v>
      </c>
      <c r="G1508" s="1">
        <v>0</v>
      </c>
      <c r="H1508" s="1">
        <v>0</v>
      </c>
      <c r="I1508" s="1">
        <v>0.00407096052975997</v>
      </c>
      <c r="J1508" s="1">
        <v>0.006647017831072688</v>
      </c>
      <c r="K1508" s="1">
        <v>-0.003612381179732949</v>
      </c>
    </row>
    <row r="1509" spans="1:11">
      <c r="A1509" s="11">
        <v>44479</v>
      </c>
      <c r="B1509" s="1">
        <v>-0.01958610703960462</v>
      </c>
      <c r="C1509" s="1">
        <v>-0.001840305875835724</v>
      </c>
      <c r="D1509" s="1">
        <v>-0.01431986304291344</v>
      </c>
      <c r="E1509" s="1">
        <v>-0.002325586713720851</v>
      </c>
      <c r="F1509" s="1">
        <v>-0.02781986747795029</v>
      </c>
      <c r="G1509" s="1">
        <v>-0.003438823740662844</v>
      </c>
      <c r="H1509" s="1">
        <v>0.0149597946756661</v>
      </c>
      <c r="I1509" s="1">
        <v>0</v>
      </c>
      <c r="J1509" s="1">
        <v>0</v>
      </c>
      <c r="K1509" s="1">
        <v>0</v>
      </c>
    </row>
    <row r="1510" spans="1:11">
      <c r="A1510" s="11">
        <v>44480</v>
      </c>
      <c r="B1510" s="1">
        <v>0</v>
      </c>
      <c r="C1510" s="1">
        <v>0</v>
      </c>
      <c r="D1510" s="1">
        <v>0</v>
      </c>
      <c r="E1510" s="1">
        <v>0</v>
      </c>
      <c r="F1510" s="1">
        <v>0</v>
      </c>
      <c r="G1510" s="1">
        <v>0</v>
      </c>
      <c r="H1510" s="1">
        <v>0</v>
      </c>
      <c r="I1510" s="1">
        <v>-0.01275454422374045</v>
      </c>
      <c r="J1510" s="1">
        <v>-0.0007337605060837582</v>
      </c>
      <c r="K1510" s="1">
        <v>0.008511975206250577</v>
      </c>
    </row>
    <row r="1511" spans="1:11">
      <c r="A1511" s="11">
        <v>44480</v>
      </c>
      <c r="B1511" s="1">
        <v>0.007597009242732433</v>
      </c>
      <c r="C1511" s="1">
        <v>0.006760297113823643</v>
      </c>
      <c r="D1511" s="1">
        <v>0.01452790058965836</v>
      </c>
      <c r="E1511" s="1">
        <v>0.0139860460451855</v>
      </c>
      <c r="F1511" s="1">
        <v>0.03009193134647359</v>
      </c>
      <c r="G1511" s="1">
        <v>-0.0200137824191966</v>
      </c>
      <c r="H1511" s="1">
        <v>0.002072741633498909</v>
      </c>
      <c r="I1511" s="1">
        <v>0</v>
      </c>
      <c r="J1511" s="1">
        <v>0</v>
      </c>
      <c r="K1511" s="1">
        <v>0</v>
      </c>
    </row>
    <row r="1512" spans="1:11">
      <c r="A1512" s="11">
        <v>44481</v>
      </c>
      <c r="B1512" s="1">
        <v>0</v>
      </c>
      <c r="C1512" s="1">
        <v>0</v>
      </c>
      <c r="D1512" s="1">
        <v>0</v>
      </c>
      <c r="E1512" s="1">
        <v>0</v>
      </c>
      <c r="F1512" s="1">
        <v>0</v>
      </c>
      <c r="G1512" s="1">
        <v>0</v>
      </c>
      <c r="H1512" s="1">
        <v>0</v>
      </c>
      <c r="I1512" s="1">
        <v>0.003764588451681039</v>
      </c>
      <c r="J1512" s="1">
        <v>-0.0009177663796084978</v>
      </c>
      <c r="K1512" s="1">
        <v>-0.008987256956773937</v>
      </c>
    </row>
    <row r="1513" spans="1:11">
      <c r="A1513" s="11">
        <v>44481</v>
      </c>
      <c r="B1513" s="1">
        <v>-0.008656832759202371</v>
      </c>
      <c r="C1513" s="1">
        <v>0.04425747388151779</v>
      </c>
      <c r="D1513" s="1">
        <v>0</v>
      </c>
      <c r="E1513" s="1">
        <v>0</v>
      </c>
      <c r="F1513" s="1">
        <v>0.04810408961524715</v>
      </c>
      <c r="G1513" s="1">
        <v>-0.0007042463890455375</v>
      </c>
      <c r="H1513" s="1">
        <v>0.03148600880126784</v>
      </c>
      <c r="I1513" s="1">
        <v>0</v>
      </c>
      <c r="J1513" s="1">
        <v>0</v>
      </c>
      <c r="K1513" s="1">
        <v>0</v>
      </c>
    </row>
    <row r="1514" spans="1:11">
      <c r="A1514" s="11">
        <v>44482</v>
      </c>
      <c r="B1514" s="1">
        <v>0</v>
      </c>
      <c r="C1514" s="1">
        <v>0</v>
      </c>
      <c r="D1514" s="1">
        <v>0</v>
      </c>
      <c r="E1514" s="1">
        <v>0</v>
      </c>
      <c r="F1514" s="1">
        <v>0</v>
      </c>
      <c r="G1514" s="1">
        <v>0</v>
      </c>
      <c r="H1514" s="1">
        <v>0</v>
      </c>
      <c r="I1514" s="1">
        <v>-0.002727578129825825</v>
      </c>
      <c r="J1514" s="1">
        <v>-0.00863490005520573</v>
      </c>
      <c r="K1514" s="1">
        <v>-0.008753300364417349</v>
      </c>
    </row>
    <row r="1515" spans="1:11">
      <c r="A1515" s="11">
        <v>44482</v>
      </c>
      <c r="B1515" s="1">
        <v>-0.01225355390669602</v>
      </c>
      <c r="C1515" s="1">
        <v>0.002129507047939239</v>
      </c>
      <c r="D1515" s="1">
        <v>0</v>
      </c>
      <c r="E1515" s="1">
        <v>0</v>
      </c>
      <c r="F1515" s="1">
        <v>-0.01777117481474888</v>
      </c>
      <c r="G1515" s="1">
        <v>-0.008456631728466557</v>
      </c>
      <c r="H1515" s="1">
        <v>-0.009793276424970743</v>
      </c>
      <c r="I1515" s="1">
        <v>0</v>
      </c>
      <c r="J1515" s="1">
        <v>0</v>
      </c>
      <c r="K1515" s="1">
        <v>0</v>
      </c>
    </row>
    <row r="1516" spans="1:11">
      <c r="A1516" s="11">
        <v>44483</v>
      </c>
      <c r="B1516" s="1">
        <v>0</v>
      </c>
      <c r="C1516" s="1">
        <v>0</v>
      </c>
      <c r="D1516" s="1">
        <v>0</v>
      </c>
      <c r="E1516" s="1">
        <v>0</v>
      </c>
      <c r="F1516" s="1">
        <v>0</v>
      </c>
      <c r="G1516" s="1">
        <v>0</v>
      </c>
      <c r="H1516" s="1">
        <v>0</v>
      </c>
      <c r="I1516" s="1">
        <v>0.008751578893953171</v>
      </c>
      <c r="J1516" s="1">
        <v>0.02575979026223307</v>
      </c>
      <c r="K1516" s="1">
        <v>0.008830597234407378</v>
      </c>
    </row>
    <row r="1517" spans="1:11">
      <c r="A1517" s="11">
        <v>44483</v>
      </c>
      <c r="B1517" s="1">
        <v>0.01240556618063349</v>
      </c>
      <c r="C1517" s="1">
        <v>-0.02366665730608175</v>
      </c>
      <c r="D1517" s="1">
        <v>-0.009546575361942256</v>
      </c>
      <c r="E1517" s="1">
        <v>-0.02643684137254665</v>
      </c>
      <c r="F1517" s="1">
        <v>-0.02569594084970306</v>
      </c>
      <c r="G1517" s="1">
        <v>0.002842871579132655</v>
      </c>
      <c r="H1517" s="1">
        <v>0.003124015553186199</v>
      </c>
      <c r="I1517" s="1">
        <v>0</v>
      </c>
      <c r="J1517" s="1">
        <v>0</v>
      </c>
      <c r="K1517" s="1">
        <v>0</v>
      </c>
    </row>
    <row r="1518" spans="1:11">
      <c r="A1518" s="11">
        <v>44484</v>
      </c>
      <c r="B1518" s="1">
        <v>0</v>
      </c>
      <c r="C1518" s="1">
        <v>0</v>
      </c>
      <c r="D1518" s="1">
        <v>0</v>
      </c>
      <c r="E1518" s="1">
        <v>0</v>
      </c>
      <c r="F1518" s="1">
        <v>0</v>
      </c>
      <c r="G1518" s="1">
        <v>0</v>
      </c>
      <c r="H1518" s="1">
        <v>0</v>
      </c>
      <c r="I1518" s="1">
        <v>-0.0006804215001373626</v>
      </c>
      <c r="J1518" s="1">
        <v>0.003613433785920606</v>
      </c>
      <c r="K1518" s="1">
        <v>-0.0003941702620147147</v>
      </c>
    </row>
    <row r="1519" spans="1:11">
      <c r="A1519" s="11">
        <v>44486</v>
      </c>
      <c r="B1519" s="1">
        <v>-0.01943657990740644</v>
      </c>
      <c r="C1519" s="1">
        <v>-0.08108568986642772</v>
      </c>
      <c r="D1519" s="1">
        <v>0.002409599553283348</v>
      </c>
      <c r="E1519" s="1">
        <v>0.004722561142857407</v>
      </c>
      <c r="F1519" s="1">
        <v>-0.02124169700632794</v>
      </c>
      <c r="G1519" s="1">
        <v>-0.008504578853907208</v>
      </c>
      <c r="H1519" s="1">
        <v>-0.06101816905264068</v>
      </c>
      <c r="I1519" s="1">
        <v>0</v>
      </c>
      <c r="J1519" s="1">
        <v>0</v>
      </c>
      <c r="K1519" s="1">
        <v>0</v>
      </c>
    </row>
    <row r="1520" spans="1:11">
      <c r="A1520" s="11">
        <v>44487</v>
      </c>
      <c r="B1520" s="1">
        <v>0</v>
      </c>
      <c r="C1520" s="1">
        <v>0</v>
      </c>
      <c r="D1520" s="1">
        <v>0</v>
      </c>
      <c r="E1520" s="1">
        <v>0</v>
      </c>
      <c r="F1520" s="1">
        <v>0</v>
      </c>
      <c r="G1520" s="1">
        <v>0</v>
      </c>
      <c r="H1520" s="1">
        <v>0</v>
      </c>
      <c r="I1520" s="1">
        <v>-0.005702648327048143</v>
      </c>
      <c r="J1520" s="1">
        <v>-0.007020773751912901</v>
      </c>
      <c r="K1520" s="1">
        <v>-0.005601156787668926</v>
      </c>
    </row>
    <row r="1521" spans="1:11">
      <c r="A1521" s="11">
        <v>44487</v>
      </c>
      <c r="B1521" s="1">
        <v>0.003734485650117358</v>
      </c>
      <c r="C1521" s="1">
        <v>0.0169514807181439</v>
      </c>
      <c r="D1521" s="1">
        <v>0.009615421580771333</v>
      </c>
      <c r="E1521" s="1">
        <v>-0.008225635931375819</v>
      </c>
      <c r="F1521" s="1">
        <v>0.01432432053525345</v>
      </c>
      <c r="G1521" s="1">
        <v>-0.0007148176510349824</v>
      </c>
      <c r="H1521" s="1">
        <v>0.006766722264280656</v>
      </c>
      <c r="I1521" s="1">
        <v>0</v>
      </c>
      <c r="J1521" s="1">
        <v>0</v>
      </c>
      <c r="K1521" s="1">
        <v>0</v>
      </c>
    </row>
    <row r="1522" spans="1:11">
      <c r="A1522" s="11">
        <v>44488</v>
      </c>
      <c r="B1522" s="1">
        <v>0</v>
      </c>
      <c r="C1522" s="1">
        <v>0</v>
      </c>
      <c r="D1522" s="1">
        <v>0</v>
      </c>
      <c r="E1522" s="1">
        <v>0</v>
      </c>
      <c r="F1522" s="1">
        <v>0</v>
      </c>
      <c r="G1522" s="1">
        <v>0</v>
      </c>
      <c r="H1522" s="1">
        <v>0</v>
      </c>
      <c r="I1522" s="1">
        <v>0.02157164207080564</v>
      </c>
      <c r="J1522" s="1">
        <v>0.01142139903003359</v>
      </c>
      <c r="K1522" s="1">
        <v>0.003569916583967325</v>
      </c>
    </row>
    <row r="1523" spans="1:11">
      <c r="A1523" s="11">
        <v>44488</v>
      </c>
      <c r="B1523" s="1">
        <v>-0.02590144592474108</v>
      </c>
      <c r="C1523" s="1">
        <v>0.004429874739008577</v>
      </c>
      <c r="D1523" s="1">
        <v>-0.009523845788445118</v>
      </c>
      <c r="E1523" s="1">
        <v>0.003554510652560294</v>
      </c>
      <c r="F1523" s="1">
        <v>-0.04889415863945656</v>
      </c>
      <c r="G1523" s="1">
        <v>-0.0007152577541932326</v>
      </c>
      <c r="H1523" s="1">
        <v>0.01590345662486281</v>
      </c>
      <c r="I1523" s="1">
        <v>0</v>
      </c>
      <c r="J1523" s="1">
        <v>0</v>
      </c>
      <c r="K1523" s="1">
        <v>0</v>
      </c>
    </row>
    <row r="1524" spans="1:11">
      <c r="A1524" s="11">
        <v>44489</v>
      </c>
      <c r="B1524" s="1">
        <v>0</v>
      </c>
      <c r="C1524" s="1">
        <v>0</v>
      </c>
      <c r="D1524" s="1">
        <v>0</v>
      </c>
      <c r="E1524" s="1">
        <v>0</v>
      </c>
      <c r="F1524" s="1">
        <v>0</v>
      </c>
      <c r="G1524" s="1">
        <v>0</v>
      </c>
      <c r="H1524" s="1">
        <v>0</v>
      </c>
      <c r="I1524" s="1">
        <v>0.03326630466744529</v>
      </c>
      <c r="J1524" s="1">
        <v>0.01165074192133875</v>
      </c>
      <c r="K1524" s="1">
        <v>0.01454541329915049</v>
      </c>
    </row>
    <row r="1525" spans="1:11">
      <c r="A1525" s="11">
        <v>44489</v>
      </c>
      <c r="B1525" s="1">
        <v>0.02365211128984135</v>
      </c>
      <c r="C1525" s="1">
        <v>0.004774038181457163</v>
      </c>
      <c r="D1525" s="1">
        <v>-0.05288453036422613</v>
      </c>
      <c r="E1525" s="1">
        <v>-0.008264482000000628</v>
      </c>
      <c r="F1525" s="1">
        <v>0.01989065623214836</v>
      </c>
      <c r="G1525" s="1">
        <v>0.002147451697305014</v>
      </c>
      <c r="H1525" s="1">
        <v>0.001629576389224896</v>
      </c>
      <c r="I1525" s="1">
        <v>0</v>
      </c>
      <c r="J1525" s="1">
        <v>0</v>
      </c>
      <c r="K1525" s="1">
        <v>0</v>
      </c>
    </row>
    <row r="1526" spans="1:11">
      <c r="A1526" s="11">
        <v>44490</v>
      </c>
      <c r="B1526" s="1">
        <v>0</v>
      </c>
      <c r="C1526" s="1">
        <v>0</v>
      </c>
      <c r="D1526" s="1">
        <v>0</v>
      </c>
      <c r="E1526" s="1">
        <v>0</v>
      </c>
      <c r="F1526" s="1">
        <v>0</v>
      </c>
      <c r="G1526" s="1">
        <v>0</v>
      </c>
      <c r="H1526" s="1">
        <v>0</v>
      </c>
      <c r="I1526" s="1">
        <v>0.0141108553797773</v>
      </c>
      <c r="J1526" s="1">
        <v>-0.005669769471765007</v>
      </c>
      <c r="K1526" s="1">
        <v>-0.01223306102729482</v>
      </c>
    </row>
    <row r="1527" spans="1:11">
      <c r="A1527" s="11">
        <v>44490</v>
      </c>
      <c r="B1527" s="1">
        <v>0.06917329030184072</v>
      </c>
      <c r="C1527" s="1">
        <v>0.01828133467849069</v>
      </c>
      <c r="D1527" s="1">
        <v>-0.01624375640190145</v>
      </c>
      <c r="E1527" s="1">
        <v>0.01547622671137083</v>
      </c>
      <c r="F1527" s="1">
        <v>-0.002911653330564978</v>
      </c>
      <c r="G1527" s="1">
        <v>-0.03857144279640223</v>
      </c>
      <c r="H1527" s="1">
        <v>0.03091104331178096</v>
      </c>
      <c r="I1527" s="1">
        <v>0</v>
      </c>
      <c r="J1527" s="1">
        <v>0</v>
      </c>
      <c r="K1527" s="1">
        <v>0</v>
      </c>
    </row>
    <row r="1528" spans="1:11">
      <c r="A1528" s="11">
        <v>44491</v>
      </c>
      <c r="B1528" s="1">
        <v>0</v>
      </c>
      <c r="C1528" s="1">
        <v>0</v>
      </c>
      <c r="D1528" s="1">
        <v>0</v>
      </c>
      <c r="E1528" s="1">
        <v>0</v>
      </c>
      <c r="F1528" s="1">
        <v>0</v>
      </c>
      <c r="G1528" s="1">
        <v>0</v>
      </c>
      <c r="H1528" s="1">
        <v>0</v>
      </c>
      <c r="I1528" s="1">
        <v>0.01335462238938168</v>
      </c>
      <c r="J1528" s="1">
        <v>0.00748406167530713</v>
      </c>
      <c r="K1528" s="1">
        <v>0.009702616501999994</v>
      </c>
    </row>
    <row r="1529" spans="1:11">
      <c r="A1529" s="11">
        <v>44493</v>
      </c>
      <c r="B1529" s="1">
        <v>-0.02818787121437982</v>
      </c>
      <c r="C1529" s="1">
        <v>-0.02075278709437023</v>
      </c>
      <c r="D1529" s="1">
        <v>-0.006191912460982718</v>
      </c>
      <c r="E1529" s="1">
        <v>-0.02696362377853678</v>
      </c>
      <c r="F1529" s="1">
        <v>0.0134162998963443</v>
      </c>
      <c r="G1529" s="1">
        <v>0</v>
      </c>
      <c r="H1529" s="1">
        <v>-0.01471332563192906</v>
      </c>
      <c r="I1529" s="1">
        <v>0</v>
      </c>
      <c r="J1529" s="1">
        <v>0</v>
      </c>
      <c r="K1529" s="1">
        <v>0</v>
      </c>
    </row>
    <row r="1530" spans="1:11">
      <c r="A1530" s="11">
        <v>44494</v>
      </c>
      <c r="B1530" s="1">
        <v>0</v>
      </c>
      <c r="C1530" s="1">
        <v>0</v>
      </c>
      <c r="D1530" s="1">
        <v>0</v>
      </c>
      <c r="E1530" s="1">
        <v>0</v>
      </c>
      <c r="F1530" s="1">
        <v>0</v>
      </c>
      <c r="G1530" s="1">
        <v>0</v>
      </c>
      <c r="H1530" s="1">
        <v>0</v>
      </c>
      <c r="I1530" s="1">
        <v>-0.001104773900332034</v>
      </c>
      <c r="J1530" s="1">
        <v>0.007782100897984812</v>
      </c>
      <c r="K1530" s="1">
        <v>0.007812502871365368</v>
      </c>
    </row>
    <row r="1531" spans="1:11">
      <c r="A1531" s="11">
        <v>44494</v>
      </c>
      <c r="B1531" s="1">
        <v>-0.03287299356976292</v>
      </c>
      <c r="C1531" s="1">
        <v>0.001361401131573681</v>
      </c>
      <c r="D1531" s="1">
        <v>-0.04153691882820221</v>
      </c>
      <c r="E1531" s="1">
        <v>-0.01566268616958522</v>
      </c>
      <c r="F1531" s="1">
        <v>0.0003806463130984206</v>
      </c>
      <c r="G1531" s="1">
        <v>-0.0007429642550079718</v>
      </c>
      <c r="H1531" s="1">
        <v>-0.006396034790445038</v>
      </c>
      <c r="I1531" s="1">
        <v>0</v>
      </c>
      <c r="J1531" s="1">
        <v>0</v>
      </c>
      <c r="K1531" s="1">
        <v>0</v>
      </c>
    </row>
    <row r="1532" spans="1:11">
      <c r="A1532" s="11">
        <v>44495</v>
      </c>
      <c r="B1532" s="1">
        <v>0</v>
      </c>
      <c r="C1532" s="1">
        <v>0</v>
      </c>
      <c r="D1532" s="1">
        <v>0</v>
      </c>
      <c r="E1532" s="1">
        <v>0</v>
      </c>
      <c r="F1532" s="1">
        <v>0</v>
      </c>
      <c r="G1532" s="1">
        <v>0</v>
      </c>
      <c r="H1532" s="1">
        <v>0</v>
      </c>
      <c r="I1532" s="1">
        <v>0.01224518850359724</v>
      </c>
      <c r="J1532" s="1">
        <v>0.002808052663144434</v>
      </c>
      <c r="K1532" s="1">
        <v>-0.005271288145740516</v>
      </c>
    </row>
    <row r="1533" spans="1:11">
      <c r="A1533" s="11">
        <v>44495</v>
      </c>
      <c r="B1533" s="1">
        <v>-0.04313049429242066</v>
      </c>
      <c r="C1533" s="1">
        <v>-0.02111849214412653</v>
      </c>
      <c r="D1533" s="1">
        <v>0.023835390358244</v>
      </c>
      <c r="E1533" s="1">
        <v>-0.02692774639642725</v>
      </c>
      <c r="F1533" s="1">
        <v>-0.02179346329507403</v>
      </c>
      <c r="G1533" s="1">
        <v>-0.003717435239906086</v>
      </c>
      <c r="H1533" s="1">
        <v>-0.02259480215326748</v>
      </c>
      <c r="I1533" s="1">
        <v>0</v>
      </c>
      <c r="J1533" s="1">
        <v>0</v>
      </c>
      <c r="K1533" s="1">
        <v>0</v>
      </c>
    </row>
    <row r="1534" spans="1:11">
      <c r="A1534" s="11">
        <v>44496</v>
      </c>
      <c r="B1534" s="1">
        <v>0</v>
      </c>
      <c r="C1534" s="1">
        <v>0</v>
      </c>
      <c r="D1534" s="1">
        <v>0</v>
      </c>
      <c r="E1534" s="1">
        <v>0</v>
      </c>
      <c r="F1534" s="1">
        <v>0</v>
      </c>
      <c r="G1534" s="1">
        <v>0</v>
      </c>
      <c r="H1534" s="1">
        <v>0</v>
      </c>
      <c r="I1534" s="1">
        <v>-0.003277909701502768</v>
      </c>
      <c r="J1534" s="1">
        <v>-0.01995111106240632</v>
      </c>
      <c r="K1534" s="1">
        <v>-0.0266521054059139</v>
      </c>
    </row>
    <row r="1535" spans="1:11">
      <c r="A1535" s="11">
        <v>44496</v>
      </c>
      <c r="B1535" s="1">
        <v>0.01671645159811397</v>
      </c>
      <c r="C1535" s="1">
        <v>-0.003287035854843023</v>
      </c>
      <c r="D1535" s="1">
        <v>0.008465556083357084</v>
      </c>
      <c r="E1535" s="1">
        <v>-0.01383650936471503</v>
      </c>
      <c r="F1535" s="1">
        <v>0.007667039748816773</v>
      </c>
      <c r="G1535" s="1">
        <v>-0.02462685824068545</v>
      </c>
      <c r="H1535" s="1">
        <v>0.00356793470039829</v>
      </c>
      <c r="I1535" s="1">
        <v>0</v>
      </c>
      <c r="J1535" s="1">
        <v>0</v>
      </c>
      <c r="K1535" s="1">
        <v>0</v>
      </c>
    </row>
    <row r="1536" spans="1:11">
      <c r="A1536" s="11">
        <v>44497</v>
      </c>
      <c r="B1536" s="1">
        <v>0</v>
      </c>
      <c r="C1536" s="1">
        <v>0</v>
      </c>
      <c r="D1536" s="1">
        <v>0</v>
      </c>
      <c r="E1536" s="1">
        <v>0</v>
      </c>
      <c r="F1536" s="1">
        <v>0</v>
      </c>
      <c r="G1536" s="1">
        <v>0</v>
      </c>
      <c r="H1536" s="1">
        <v>0</v>
      </c>
      <c r="I1536" s="1">
        <v>0</v>
      </c>
      <c r="J1536" s="1">
        <v>-0.01142849555301872</v>
      </c>
      <c r="K1536" s="1">
        <v>0.01056842801483726</v>
      </c>
    </row>
    <row r="1537" spans="1:11">
      <c r="A1537" s="11">
        <v>44497</v>
      </c>
      <c r="B1537" s="1">
        <v>0.009541912799362784</v>
      </c>
      <c r="C1537" s="1">
        <v>0.005666753744527853</v>
      </c>
      <c r="D1537" s="1">
        <v>0.02098633498445146</v>
      </c>
      <c r="E1537" s="1">
        <v>-0.01275513137168616</v>
      </c>
      <c r="F1537" s="1">
        <v>0.03680323455870615</v>
      </c>
      <c r="G1537" s="1">
        <v>0.03902068055386154</v>
      </c>
      <c r="H1537" s="1">
        <v>0.0003231553698710421</v>
      </c>
      <c r="I1537" s="1">
        <v>0</v>
      </c>
      <c r="J1537" s="1">
        <v>0</v>
      </c>
      <c r="K1537" s="1">
        <v>0</v>
      </c>
    </row>
    <row r="1538" spans="1:11">
      <c r="A1538" s="11">
        <v>44498</v>
      </c>
      <c r="B1538" s="1">
        <v>0</v>
      </c>
      <c r="C1538" s="1">
        <v>0</v>
      </c>
      <c r="D1538" s="1">
        <v>0</v>
      </c>
      <c r="E1538" s="1">
        <v>0</v>
      </c>
      <c r="F1538" s="1">
        <v>0</v>
      </c>
      <c r="G1538" s="1">
        <v>0</v>
      </c>
      <c r="H1538" s="1">
        <v>0</v>
      </c>
      <c r="I1538" s="1">
        <v>0.00923961179229571</v>
      </c>
      <c r="J1538" s="1">
        <v>-0.0305274858007214</v>
      </c>
      <c r="K1538" s="1">
        <v>-0.02020279952120663</v>
      </c>
    </row>
    <row r="1539" spans="1:11">
      <c r="A1539" s="11">
        <v>44500</v>
      </c>
      <c r="B1539" s="1">
        <v>0.05874658527992804</v>
      </c>
      <c r="C1539" s="1">
        <v>-0.05343861000219474</v>
      </c>
      <c r="D1539" s="1">
        <v>-0.0298046995625223</v>
      </c>
      <c r="E1539" s="1">
        <v>-0.01808779155329221</v>
      </c>
      <c r="F1539" s="1">
        <v>-0.008987238120227281</v>
      </c>
      <c r="G1539" s="1">
        <v>-0.01472754006877997</v>
      </c>
      <c r="H1539" s="1">
        <v>-0.01263905685602551</v>
      </c>
      <c r="I1539" s="1">
        <v>0</v>
      </c>
      <c r="J1539" s="1">
        <v>0</v>
      </c>
      <c r="K1539" s="1">
        <v>0</v>
      </c>
    </row>
    <row r="1540" spans="1:11">
      <c r="A1540" s="11">
        <v>44501</v>
      </c>
      <c r="B1540" s="1">
        <v>0</v>
      </c>
      <c r="C1540" s="1">
        <v>0</v>
      </c>
      <c r="D1540" s="1">
        <v>0</v>
      </c>
      <c r="E1540" s="1">
        <v>0</v>
      </c>
      <c r="F1540" s="1">
        <v>0</v>
      </c>
      <c r="G1540" s="1">
        <v>0</v>
      </c>
      <c r="H1540" s="1">
        <v>0</v>
      </c>
      <c r="I1540" s="1">
        <v>0.0003879962804593795</v>
      </c>
      <c r="J1540" s="1">
        <v>0.02235881959048069</v>
      </c>
      <c r="K1540" s="1">
        <v>-0.001293750871360855</v>
      </c>
    </row>
    <row r="1541" spans="1:11">
      <c r="A1541" s="11">
        <v>44501</v>
      </c>
      <c r="B1541" s="1">
        <v>-0.02746874787367848</v>
      </c>
      <c r="C1541" s="1">
        <v>-0.01766362002793709</v>
      </c>
      <c r="D1541" s="1">
        <v>0.002118631056638787</v>
      </c>
      <c r="E1541" s="1">
        <v>-0.00789475471840928</v>
      </c>
      <c r="F1541" s="1">
        <v>0.008129715579248575</v>
      </c>
      <c r="G1541" s="1">
        <v>-0.0149476826641517</v>
      </c>
      <c r="H1541" s="1">
        <v>0.0009095655970550176</v>
      </c>
      <c r="I1541" s="1">
        <v>0</v>
      </c>
      <c r="J1541" s="1">
        <v>0</v>
      </c>
      <c r="K1541" s="1">
        <v>0</v>
      </c>
    </row>
    <row r="1542" spans="1:11">
      <c r="A1542" s="11">
        <v>44502</v>
      </c>
      <c r="B1542" s="1">
        <v>0</v>
      </c>
      <c r="C1542" s="1">
        <v>0</v>
      </c>
      <c r="D1542" s="1">
        <v>0</v>
      </c>
      <c r="E1542" s="1">
        <v>0</v>
      </c>
      <c r="F1542" s="1">
        <v>0</v>
      </c>
      <c r="G1542" s="1">
        <v>0</v>
      </c>
      <c r="H1542" s="1">
        <v>0</v>
      </c>
      <c r="I1542" s="1">
        <v>-0.009539317994991081</v>
      </c>
      <c r="J1542" s="1">
        <v>0.004556287132035486</v>
      </c>
      <c r="K1542" s="1">
        <v>0.01352123180198594</v>
      </c>
    </row>
    <row r="1543" spans="1:11">
      <c r="A1543" s="11">
        <v>44502</v>
      </c>
      <c r="B1543" s="1">
        <v>-0.02104218057571461</v>
      </c>
      <c r="C1543" s="1">
        <v>-0.010878228121179</v>
      </c>
      <c r="D1543" s="1">
        <v>-0.01902747319800746</v>
      </c>
      <c r="E1543" s="1">
        <v>0.002652525947879125</v>
      </c>
      <c r="F1543" s="1">
        <v>0.01325383290661253</v>
      </c>
      <c r="G1543" s="1">
        <v>0.03034901273990975</v>
      </c>
      <c r="H1543" s="1">
        <v>-0.02196555789473109</v>
      </c>
      <c r="I1543" s="1">
        <v>0</v>
      </c>
      <c r="J1543" s="1">
        <v>0</v>
      </c>
      <c r="K1543" s="1">
        <v>0</v>
      </c>
    </row>
    <row r="1544" spans="1:11">
      <c r="A1544" s="11">
        <v>44503</v>
      </c>
      <c r="B1544" s="1">
        <v>0</v>
      </c>
      <c r="C1544" s="1">
        <v>0</v>
      </c>
      <c r="D1544" s="1">
        <v>0</v>
      </c>
      <c r="E1544" s="1">
        <v>0</v>
      </c>
      <c r="F1544" s="1">
        <v>0</v>
      </c>
      <c r="G1544" s="1">
        <v>0</v>
      </c>
      <c r="H1544" s="1">
        <v>0</v>
      </c>
      <c r="I1544" s="1">
        <v>0.007751941733779244</v>
      </c>
      <c r="J1544" s="1">
        <v>0.01705368421889708</v>
      </c>
      <c r="K1544" s="1">
        <v>0.007509147322247278</v>
      </c>
    </row>
    <row r="1545" spans="1:11">
      <c r="A1545" s="11">
        <v>44503</v>
      </c>
      <c r="B1545" s="1">
        <v>0.02019611761966944</v>
      </c>
      <c r="C1545" s="1">
        <v>0.03861799007748257</v>
      </c>
      <c r="D1545" s="1">
        <v>-0.03879297298979889</v>
      </c>
      <c r="E1545" s="1">
        <v>0.001322645937914979</v>
      </c>
      <c r="F1545" s="1">
        <v>0.0191216912087615</v>
      </c>
      <c r="G1545" s="1">
        <v>-0.002945522678676871</v>
      </c>
      <c r="H1545" s="1">
        <v>0.02220958750177737</v>
      </c>
      <c r="I1545" s="1">
        <v>0</v>
      </c>
      <c r="J1545" s="1">
        <v>0</v>
      </c>
      <c r="K1545" s="1">
        <v>0</v>
      </c>
    </row>
    <row r="1546" spans="1:11">
      <c r="A1546" s="11">
        <v>44504</v>
      </c>
      <c r="B1546" s="1">
        <v>0</v>
      </c>
      <c r="C1546" s="1">
        <v>0</v>
      </c>
      <c r="D1546" s="1">
        <v>0</v>
      </c>
      <c r="E1546" s="1">
        <v>0</v>
      </c>
      <c r="F1546" s="1">
        <v>0</v>
      </c>
      <c r="G1546" s="1">
        <v>0</v>
      </c>
      <c r="H1546" s="1">
        <v>0</v>
      </c>
      <c r="I1546" s="1">
        <v>0.003030142687690862</v>
      </c>
      <c r="J1546" s="1">
        <v>-0.00642166551700285</v>
      </c>
      <c r="K1546" s="1">
        <v>-0.07151922256054533</v>
      </c>
    </row>
    <row r="1547" spans="1:11">
      <c r="A1547" s="11">
        <v>44504</v>
      </c>
      <c r="B1547" s="1">
        <v>0.0004242169638672966</v>
      </c>
      <c r="C1547" s="1">
        <v>0.01687454106794806</v>
      </c>
      <c r="D1547" s="1">
        <v>-0.00112123728298863</v>
      </c>
      <c r="E1547" s="1">
        <v>-0.01188895572888726</v>
      </c>
      <c r="F1547" s="1">
        <v>0.02806705847881452</v>
      </c>
      <c r="G1547" s="1">
        <v>-0.004431373391138749</v>
      </c>
      <c r="H1547" s="1">
        <v>0.008724066393588581</v>
      </c>
      <c r="I1547" s="1">
        <v>0</v>
      </c>
      <c r="J1547" s="1">
        <v>0</v>
      </c>
      <c r="K1547" s="1">
        <v>0</v>
      </c>
    </row>
    <row r="1548" spans="1:11">
      <c r="A1548" s="11">
        <v>44505</v>
      </c>
      <c r="B1548" s="1">
        <v>0</v>
      </c>
      <c r="C1548" s="1">
        <v>0</v>
      </c>
      <c r="D1548" s="1">
        <v>0</v>
      </c>
      <c r="E1548" s="1">
        <v>0</v>
      </c>
      <c r="F1548" s="1">
        <v>0</v>
      </c>
      <c r="G1548" s="1">
        <v>0</v>
      </c>
      <c r="H1548" s="1">
        <v>0</v>
      </c>
      <c r="I1548" s="1">
        <v>-0.0365634787118958</v>
      </c>
      <c r="J1548" s="1">
        <v>0.01885088273380142</v>
      </c>
      <c r="K1548" s="1">
        <v>0.0005123599814982338</v>
      </c>
    </row>
    <row r="1549" spans="1:11">
      <c r="A1549" s="11">
        <v>44507</v>
      </c>
      <c r="B1549" s="1">
        <v>-0.004381530953092683</v>
      </c>
      <c r="C1549" s="1">
        <v>0.003233343767355956</v>
      </c>
      <c r="D1549" s="1">
        <v>0.03142539699064306</v>
      </c>
      <c r="E1549" s="1">
        <v>0.006684507357340275</v>
      </c>
      <c r="F1549" s="1">
        <v>-0.06064329046624084</v>
      </c>
      <c r="G1549" s="1">
        <v>0.006676609867406702</v>
      </c>
      <c r="H1549" s="1">
        <v>8.793363417436417E-05</v>
      </c>
      <c r="I1549" s="1">
        <v>0</v>
      </c>
      <c r="J1549" s="1">
        <v>0</v>
      </c>
      <c r="K1549" s="1">
        <v>0</v>
      </c>
    </row>
    <row r="1550" spans="1:11">
      <c r="A1550" s="11">
        <v>44508</v>
      </c>
      <c r="B1550" s="1">
        <v>0</v>
      </c>
      <c r="C1550" s="1">
        <v>0</v>
      </c>
      <c r="D1550" s="1">
        <v>0</v>
      </c>
      <c r="E1550" s="1">
        <v>0</v>
      </c>
      <c r="F1550" s="1">
        <v>0</v>
      </c>
      <c r="G1550" s="1">
        <v>0</v>
      </c>
      <c r="H1550" s="1">
        <v>0</v>
      </c>
      <c r="I1550" s="1">
        <v>0.01953843803372024</v>
      </c>
      <c r="J1550" s="1">
        <v>0</v>
      </c>
      <c r="K1550" s="1">
        <v>-0.000853540620877502</v>
      </c>
    </row>
    <row r="1551" spans="1:11">
      <c r="A1551" s="11">
        <v>44508</v>
      </c>
      <c r="B1551" s="1">
        <v>-0.02044301758614531</v>
      </c>
      <c r="C1551" s="1">
        <v>-0.01052182639937382</v>
      </c>
      <c r="D1551" s="1">
        <v>-0.001088078212854393</v>
      </c>
      <c r="E1551" s="1">
        <v>-0.006640121416875533</v>
      </c>
      <c r="F1551" s="1">
        <v>-0.01174284290596905</v>
      </c>
      <c r="G1551" s="1">
        <v>0.03831979350663617</v>
      </c>
      <c r="H1551" s="1">
        <v>-0.01653203563649708</v>
      </c>
      <c r="I1551" s="1">
        <v>0</v>
      </c>
      <c r="J1551" s="1">
        <v>0</v>
      </c>
      <c r="K1551" s="1">
        <v>0</v>
      </c>
    </row>
    <row r="1552" spans="1:11">
      <c r="A1552" s="11">
        <v>44509</v>
      </c>
      <c r="B1552" s="1">
        <v>0</v>
      </c>
      <c r="C1552" s="1">
        <v>0</v>
      </c>
      <c r="D1552" s="1">
        <v>0</v>
      </c>
      <c r="E1552" s="1">
        <v>0</v>
      </c>
      <c r="F1552" s="1">
        <v>0</v>
      </c>
      <c r="G1552" s="1">
        <v>0</v>
      </c>
      <c r="H1552" s="1">
        <v>0</v>
      </c>
      <c r="I1552" s="1">
        <v>-0.00291796103324593</v>
      </c>
      <c r="J1552" s="1">
        <v>-0.008281896462846716</v>
      </c>
      <c r="K1552" s="1">
        <v>-0.01597465724384461</v>
      </c>
    </row>
    <row r="1553" spans="1:11">
      <c r="A1553" s="11">
        <v>44509</v>
      </c>
      <c r="B1553" s="1">
        <v>0.008405895633112115</v>
      </c>
      <c r="C1553" s="1">
        <v>-0.01470524281424579</v>
      </c>
      <c r="D1553" s="1">
        <v>-0.0555555918498184</v>
      </c>
      <c r="E1553" s="1">
        <v>-0.009358310300276451</v>
      </c>
      <c r="F1553" s="1">
        <v>-0.008965584177133112</v>
      </c>
      <c r="G1553" s="1">
        <v>0.04045423077781996</v>
      </c>
      <c r="H1553" s="1">
        <v>-0.02012277772293902</v>
      </c>
      <c r="I1553" s="1">
        <v>0</v>
      </c>
      <c r="J1553" s="1">
        <v>0</v>
      </c>
      <c r="K1553" s="1">
        <v>0</v>
      </c>
    </row>
    <row r="1554" spans="1:11">
      <c r="A1554" s="11">
        <v>44510</v>
      </c>
      <c r="B1554" s="1">
        <v>0</v>
      </c>
      <c r="C1554" s="1">
        <v>0</v>
      </c>
      <c r="D1554" s="1">
        <v>0</v>
      </c>
      <c r="E1554" s="1">
        <v>0</v>
      </c>
      <c r="F1554" s="1">
        <v>0</v>
      </c>
      <c r="G1554" s="1">
        <v>0</v>
      </c>
      <c r="H1554" s="1">
        <v>0</v>
      </c>
      <c r="I1554" s="1">
        <v>0.01099423945797851</v>
      </c>
      <c r="J1554" s="1">
        <v>-0.004619736283882347</v>
      </c>
      <c r="K1554" s="1">
        <v>-0.009375876586909415</v>
      </c>
    </row>
    <row r="1555" spans="1:11">
      <c r="A1555" s="11">
        <v>44510</v>
      </c>
      <c r="B1555" s="1">
        <v>0.0353549257325938</v>
      </c>
      <c r="C1555" s="1">
        <v>0.003937819791097752</v>
      </c>
      <c r="D1555" s="1">
        <v>0.0288351738047985</v>
      </c>
      <c r="E1555" s="1">
        <v>0.0445344057917354</v>
      </c>
      <c r="F1555" s="1">
        <v>0.01160814468247229</v>
      </c>
      <c r="G1555" s="1">
        <v>0.02728519789781658</v>
      </c>
      <c r="H1555" s="1">
        <v>0.008899656967399805</v>
      </c>
      <c r="I1555" s="1">
        <v>0</v>
      </c>
      <c r="J1555" s="1">
        <v>0</v>
      </c>
      <c r="K1555" s="1">
        <v>0</v>
      </c>
    </row>
    <row r="1556" spans="1:11">
      <c r="A1556" s="11">
        <v>44511</v>
      </c>
      <c r="B1556" s="1">
        <v>0</v>
      </c>
      <c r="C1556" s="1">
        <v>0</v>
      </c>
      <c r="D1556" s="1">
        <v>0</v>
      </c>
      <c r="E1556" s="1">
        <v>0</v>
      </c>
      <c r="F1556" s="1">
        <v>0</v>
      </c>
      <c r="G1556" s="1">
        <v>0</v>
      </c>
      <c r="H1556" s="1">
        <v>0</v>
      </c>
      <c r="I1556" s="1">
        <v>-0.004459471369071433</v>
      </c>
      <c r="J1556" s="1">
        <v>0.005533783942385906</v>
      </c>
      <c r="K1556" s="1">
        <v>0.00482001886835226</v>
      </c>
    </row>
    <row r="1557" spans="1:11">
      <c r="A1557" s="11">
        <v>44511</v>
      </c>
      <c r="B1557" s="1">
        <v>0.001804517558595453</v>
      </c>
      <c r="C1557" s="1">
        <v>-0.01288071641529465</v>
      </c>
      <c r="D1557" s="1">
        <v>-0.01457406766195246</v>
      </c>
      <c r="E1557" s="1">
        <v>-0.01291982085949328</v>
      </c>
      <c r="F1557" s="1">
        <v>-0.01085548399889014</v>
      </c>
      <c r="G1557" s="1">
        <v>-0.03054453999115458</v>
      </c>
      <c r="H1557" s="1">
        <v>0.002362189681084148</v>
      </c>
      <c r="I1557" s="1">
        <v>0</v>
      </c>
      <c r="J1557" s="1">
        <v>0</v>
      </c>
      <c r="K1557" s="1">
        <v>0</v>
      </c>
    </row>
    <row r="1558" spans="1:11">
      <c r="A1558" s="11">
        <v>44512</v>
      </c>
      <c r="B1558" s="1">
        <v>0</v>
      </c>
      <c r="C1558" s="1">
        <v>0</v>
      </c>
      <c r="D1558" s="1">
        <v>0</v>
      </c>
      <c r="E1558" s="1">
        <v>0</v>
      </c>
      <c r="F1558" s="1">
        <v>0</v>
      </c>
      <c r="G1558" s="1">
        <v>0</v>
      </c>
      <c r="H1558" s="1">
        <v>0</v>
      </c>
      <c r="I1558" s="1">
        <v>0.00943034518854402</v>
      </c>
      <c r="J1558" s="1">
        <v>0.01207172586898442</v>
      </c>
      <c r="K1558" s="1">
        <v>0.0004359386302350554</v>
      </c>
    </row>
    <row r="1559" spans="1:11">
      <c r="A1559" s="11">
        <v>44514</v>
      </c>
      <c r="B1559" s="1">
        <v>0.004295430074493067</v>
      </c>
      <c r="C1559" s="1">
        <v>0.004169722337473702</v>
      </c>
      <c r="D1559" s="1">
        <v>-0.01251420000659542</v>
      </c>
      <c r="E1559" s="1">
        <v>-0.007853420830968627</v>
      </c>
      <c r="F1559" s="1">
        <v>-0.0007624719832747262</v>
      </c>
      <c r="G1559" s="1">
        <v>0.01438358210441426</v>
      </c>
      <c r="H1559" s="1">
        <v>-0.007126074803125548</v>
      </c>
      <c r="I1559" s="1">
        <v>0</v>
      </c>
      <c r="J1559" s="1">
        <v>0</v>
      </c>
      <c r="K1559" s="1">
        <v>0</v>
      </c>
    </row>
    <row r="1560" spans="1:11">
      <c r="A1560" s="11">
        <v>44515</v>
      </c>
      <c r="B1560" s="1">
        <v>0</v>
      </c>
      <c r="C1560" s="1">
        <v>0</v>
      </c>
      <c r="D1560" s="1">
        <v>0</v>
      </c>
      <c r="E1560" s="1">
        <v>0</v>
      </c>
      <c r="F1560" s="1">
        <v>0</v>
      </c>
      <c r="G1560" s="1">
        <v>0</v>
      </c>
      <c r="H1560" s="1">
        <v>0</v>
      </c>
      <c r="I1560" s="1">
        <v>0.007707222558531512</v>
      </c>
      <c r="J1560" s="1">
        <v>0.00982280629759047</v>
      </c>
      <c r="K1560" s="1">
        <v>0.0007847577233974778</v>
      </c>
    </row>
    <row r="1561" spans="1:11">
      <c r="A1561" s="11">
        <v>44515</v>
      </c>
      <c r="B1561" s="1">
        <v>0.003449226518478454</v>
      </c>
      <c r="C1561" s="1">
        <v>0.03566195000292538</v>
      </c>
      <c r="D1561" s="1">
        <v>0.005760275266122772</v>
      </c>
      <c r="E1561" s="1">
        <v>-0.01978896313271139</v>
      </c>
      <c r="F1561" s="1">
        <v>0.03861769120185854</v>
      </c>
      <c r="G1561" s="1">
        <v>-0.01282921628570621</v>
      </c>
      <c r="H1561" s="1">
        <v>0.02660774230667329</v>
      </c>
      <c r="I1561" s="1">
        <v>0</v>
      </c>
      <c r="J1561" s="1">
        <v>0</v>
      </c>
      <c r="K1561" s="1">
        <v>0</v>
      </c>
    </row>
    <row r="1562" spans="1:11">
      <c r="A1562" s="11">
        <v>44516</v>
      </c>
      <c r="B1562" s="1">
        <v>0</v>
      </c>
      <c r="C1562" s="1">
        <v>0</v>
      </c>
      <c r="D1562" s="1">
        <v>0</v>
      </c>
      <c r="E1562" s="1">
        <v>0</v>
      </c>
      <c r="F1562" s="1">
        <v>0</v>
      </c>
      <c r="G1562" s="1">
        <v>0</v>
      </c>
      <c r="H1562" s="1">
        <v>0</v>
      </c>
      <c r="I1562" s="1">
        <v>0.01120199390457111</v>
      </c>
      <c r="J1562" s="1">
        <v>0.0003494147269333947</v>
      </c>
      <c r="K1562" s="1">
        <v>0.004790774480766036</v>
      </c>
    </row>
    <row r="1563" spans="1:11">
      <c r="A1563" s="11">
        <v>44516</v>
      </c>
      <c r="B1563" s="1">
        <v>-0.008524712873834717</v>
      </c>
      <c r="C1563" s="1">
        <v>-0.002311364059242593</v>
      </c>
      <c r="D1563" s="1">
        <v>0.03550980526408232</v>
      </c>
      <c r="E1563" s="1">
        <v>0.004037694412410531</v>
      </c>
      <c r="F1563" s="1">
        <v>0.01157180966257609</v>
      </c>
      <c r="G1563" s="1">
        <v>-0.01573179965410354</v>
      </c>
      <c r="H1563" s="1">
        <v>-0.00719020388464009</v>
      </c>
      <c r="I1563" s="1">
        <v>0</v>
      </c>
      <c r="J1563" s="1">
        <v>0</v>
      </c>
      <c r="K1563" s="1">
        <v>0</v>
      </c>
    </row>
    <row r="1564" spans="1:11">
      <c r="A1564" s="11">
        <v>44517</v>
      </c>
      <c r="B1564" s="1">
        <v>0</v>
      </c>
      <c r="C1564" s="1">
        <v>0</v>
      </c>
      <c r="D1564" s="1">
        <v>0</v>
      </c>
      <c r="E1564" s="1">
        <v>0</v>
      </c>
      <c r="F1564" s="1">
        <v>0</v>
      </c>
      <c r="G1564" s="1">
        <v>0</v>
      </c>
      <c r="H1564" s="1">
        <v>0</v>
      </c>
      <c r="I1564" s="1">
        <v>-0.01734264201392932</v>
      </c>
      <c r="J1564" s="1">
        <v>-0.005937839630217323</v>
      </c>
      <c r="K1564" s="1">
        <v>-0.01837880782385726</v>
      </c>
    </row>
    <row r="1565" spans="1:11">
      <c r="A1565" s="11">
        <v>44517</v>
      </c>
      <c r="B1565" s="1">
        <v>-0.02620995576806462</v>
      </c>
      <c r="C1565" s="1">
        <v>-0.01366363809170112</v>
      </c>
      <c r="D1565" s="1">
        <v>-0.01216812153393743</v>
      </c>
      <c r="E1565" s="1">
        <v>0.00670242832993373</v>
      </c>
      <c r="F1565" s="1">
        <v>-0.02601744956702856</v>
      </c>
      <c r="G1565" s="1">
        <v>-0.0076442869454032</v>
      </c>
      <c r="H1565" s="1">
        <v>-0.00167133707103162</v>
      </c>
      <c r="I1565" s="1">
        <v>0</v>
      </c>
      <c r="J1565" s="1">
        <v>0</v>
      </c>
      <c r="K1565" s="1">
        <v>0</v>
      </c>
    </row>
    <row r="1566" spans="1:11">
      <c r="A1566" s="11">
        <v>44518</v>
      </c>
      <c r="B1566" s="1">
        <v>0</v>
      </c>
      <c r="C1566" s="1">
        <v>0</v>
      </c>
      <c r="D1566" s="1">
        <v>0</v>
      </c>
      <c r="E1566" s="1">
        <v>0</v>
      </c>
      <c r="F1566" s="1">
        <v>0</v>
      </c>
      <c r="G1566" s="1">
        <v>0</v>
      </c>
      <c r="H1566" s="1">
        <v>0</v>
      </c>
      <c r="I1566" s="1">
        <v>-0.00761941762912377</v>
      </c>
      <c r="J1566" s="1">
        <v>-0.01791985616699399</v>
      </c>
      <c r="K1566" s="1">
        <v>-0.001501395032945885</v>
      </c>
    </row>
    <row r="1567" spans="1:11">
      <c r="A1567" s="11">
        <v>44518</v>
      </c>
      <c r="B1567" s="1">
        <v>-0.003133000890368054</v>
      </c>
      <c r="C1567" s="1">
        <v>0.0190777583299766</v>
      </c>
      <c r="D1567" s="1">
        <v>0.01343776646578032</v>
      </c>
      <c r="E1567" s="1">
        <v>0.003994682921974801</v>
      </c>
      <c r="F1567" s="1">
        <v>0.006977700943996856</v>
      </c>
      <c r="G1567" s="1">
        <v>0.007002871143698464</v>
      </c>
      <c r="H1567" s="1">
        <v>0.02031808154058434</v>
      </c>
      <c r="I1567" s="1">
        <v>0</v>
      </c>
      <c r="J1567" s="1">
        <v>0</v>
      </c>
      <c r="K1567" s="1">
        <v>0</v>
      </c>
    </row>
    <row r="1568" spans="1:11">
      <c r="A1568" s="11">
        <v>44519</v>
      </c>
      <c r="B1568" s="1">
        <v>0</v>
      </c>
      <c r="C1568" s="1">
        <v>0</v>
      </c>
      <c r="D1568" s="1">
        <v>0</v>
      </c>
      <c r="E1568" s="1">
        <v>0</v>
      </c>
      <c r="F1568" s="1">
        <v>0</v>
      </c>
      <c r="G1568" s="1">
        <v>0</v>
      </c>
      <c r="H1568" s="1">
        <v>0</v>
      </c>
      <c r="I1568" s="1">
        <v>-0.006267646924855153</v>
      </c>
      <c r="J1568" s="1">
        <v>-0.008228976561369894</v>
      </c>
      <c r="K1568" s="1">
        <v>-0.009906200982360502</v>
      </c>
    </row>
    <row r="1569" spans="1:11">
      <c r="A1569" s="11">
        <v>44521</v>
      </c>
      <c r="B1569" s="1">
        <v>-0.0007142630499842317</v>
      </c>
      <c r="C1569" s="1">
        <v>0.0158513474869677</v>
      </c>
      <c r="D1569" s="1">
        <v>-0.01215467685016158</v>
      </c>
      <c r="E1569" s="1">
        <v>-0.01061010379151661</v>
      </c>
      <c r="F1569" s="1">
        <v>-0.02676538408552365</v>
      </c>
      <c r="G1569" s="1">
        <v>0.005563240635276134</v>
      </c>
      <c r="H1569" s="1">
        <v>0.01414342406328983</v>
      </c>
      <c r="I1569" s="1">
        <v>0</v>
      </c>
      <c r="J1569" s="1">
        <v>0</v>
      </c>
      <c r="K1569" s="1">
        <v>0</v>
      </c>
    </row>
    <row r="1570" spans="1:11">
      <c r="A1570" s="11">
        <v>44522</v>
      </c>
      <c r="B1570" s="1">
        <v>0</v>
      </c>
      <c r="C1570" s="1">
        <v>0</v>
      </c>
      <c r="D1570" s="1">
        <v>0</v>
      </c>
      <c r="E1570" s="1">
        <v>0</v>
      </c>
      <c r="F1570" s="1">
        <v>0</v>
      </c>
      <c r="G1570" s="1">
        <v>0</v>
      </c>
      <c r="H1570" s="1">
        <v>0</v>
      </c>
      <c r="I1570" s="1">
        <v>-0.0124565762895904</v>
      </c>
      <c r="J1570" s="1">
        <v>0.007575735775360526</v>
      </c>
      <c r="K1570" s="1">
        <v>0.01438265438027009</v>
      </c>
    </row>
    <row r="1571" spans="1:11">
      <c r="A1571" s="11">
        <v>44522</v>
      </c>
      <c r="B1571" s="1">
        <v>-0.006862074145036035</v>
      </c>
      <c r="C1571" s="1">
        <v>-0.005417410954481894</v>
      </c>
      <c r="D1571" s="1">
        <v>-0.003355739965595128</v>
      </c>
      <c r="E1571" s="1">
        <v>0.009383399661907266</v>
      </c>
      <c r="F1571" s="1">
        <v>-0.01896846197316882</v>
      </c>
      <c r="G1571" s="1">
        <v>0.0359612454261693</v>
      </c>
      <c r="H1571" s="1">
        <v>0.02273677469420554</v>
      </c>
      <c r="I1571" s="1">
        <v>0</v>
      </c>
      <c r="J1571" s="1">
        <v>0</v>
      </c>
      <c r="K1571" s="1">
        <v>0</v>
      </c>
    </row>
    <row r="1572" spans="1:11">
      <c r="A1572" s="11">
        <v>44523</v>
      </c>
      <c r="B1572" s="1">
        <v>0</v>
      </c>
      <c r="C1572" s="1">
        <v>0</v>
      </c>
      <c r="D1572" s="1">
        <v>0</v>
      </c>
      <c r="E1572" s="1">
        <v>0</v>
      </c>
      <c r="F1572" s="1">
        <v>0</v>
      </c>
      <c r="G1572" s="1">
        <v>0</v>
      </c>
      <c r="H1572" s="1">
        <v>0</v>
      </c>
      <c r="I1572" s="1">
        <v>-0.006227026501923527</v>
      </c>
      <c r="J1572" s="1">
        <v>0.01682778544103369</v>
      </c>
      <c r="K1572" s="1">
        <v>0.01188906430913628</v>
      </c>
    </row>
    <row r="1573" spans="1:11">
      <c r="A1573" s="11">
        <v>44523</v>
      </c>
      <c r="B1573" s="1">
        <v>0.009788450159412543</v>
      </c>
      <c r="C1573" s="1">
        <v>0.04478582779668527</v>
      </c>
      <c r="D1573" s="1">
        <v>0.02805835811813773</v>
      </c>
      <c r="E1573" s="1">
        <v>0.001328024283375084</v>
      </c>
      <c r="F1573" s="1">
        <v>-0.00058169112432227</v>
      </c>
      <c r="G1573" s="1">
        <v>-0.01802397293692004</v>
      </c>
      <c r="H1573" s="1">
        <v>0.02350199031508593</v>
      </c>
      <c r="I1573" s="1">
        <v>0</v>
      </c>
      <c r="J1573" s="1">
        <v>0</v>
      </c>
      <c r="K1573" s="1">
        <v>0</v>
      </c>
    </row>
    <row r="1574" spans="1:11">
      <c r="A1574" s="11">
        <v>44524</v>
      </c>
      <c r="B1574" s="1">
        <v>0</v>
      </c>
      <c r="C1574" s="1">
        <v>0</v>
      </c>
      <c r="D1574" s="1">
        <v>0</v>
      </c>
      <c r="E1574" s="1">
        <v>0</v>
      </c>
      <c r="F1574" s="1">
        <v>0</v>
      </c>
      <c r="G1574" s="1">
        <v>0</v>
      </c>
      <c r="H1574" s="1">
        <v>0</v>
      </c>
      <c r="I1574" s="1">
        <v>0.004739711294115212</v>
      </c>
      <c r="J1574" s="1">
        <v>0.003697206786271057</v>
      </c>
      <c r="K1574" s="1">
        <v>-0.001740658292017638</v>
      </c>
    </row>
    <row r="1575" spans="1:11">
      <c r="A1575" s="11">
        <v>44524</v>
      </c>
      <c r="B1575" s="1">
        <v>-0.01439775571331003</v>
      </c>
      <c r="C1575" s="1">
        <v>-0.006550203266934451</v>
      </c>
      <c r="D1575" s="1">
        <v>-0.01965064406212969</v>
      </c>
      <c r="E1575" s="1">
        <v>-0.01458889271333541</v>
      </c>
      <c r="F1575" s="1">
        <v>0.006125389613718335</v>
      </c>
      <c r="G1575" s="1">
        <v>-0.007477926341985519</v>
      </c>
      <c r="H1575" s="1">
        <v>0.007743424643035235</v>
      </c>
      <c r="I1575" s="1">
        <v>0</v>
      </c>
      <c r="J1575" s="1">
        <v>0</v>
      </c>
      <c r="K1575" s="1">
        <v>0</v>
      </c>
    </row>
    <row r="1576" spans="1:11">
      <c r="A1576" s="11">
        <v>44525</v>
      </c>
      <c r="B1576" s="1">
        <v>-0.004772909721742047</v>
      </c>
      <c r="C1576" s="1">
        <v>-0.0004036826924780357</v>
      </c>
      <c r="D1576" s="1">
        <v>-0.02227168988399053</v>
      </c>
      <c r="E1576" s="1">
        <v>-0.009421286962291497</v>
      </c>
      <c r="F1576" s="1">
        <v>-0.005371900896742998</v>
      </c>
      <c r="G1576" s="1">
        <v>0.009589054736276026</v>
      </c>
      <c r="H1576" s="1">
        <v>-0.007678815212998957</v>
      </c>
      <c r="I1576" s="1">
        <v>0</v>
      </c>
      <c r="J1576" s="1">
        <v>0</v>
      </c>
      <c r="K1576" s="1">
        <v>0</v>
      </c>
    </row>
    <row r="1577" spans="1:11">
      <c r="A1577" s="11">
        <v>44526</v>
      </c>
      <c r="B1577" s="1">
        <v>0</v>
      </c>
      <c r="C1577" s="1">
        <v>0</v>
      </c>
      <c r="D1577" s="1">
        <v>0</v>
      </c>
      <c r="E1577" s="1">
        <v>0</v>
      </c>
      <c r="F1577" s="1">
        <v>0</v>
      </c>
      <c r="G1577" s="1">
        <v>0</v>
      </c>
      <c r="H1577" s="1">
        <v>0</v>
      </c>
      <c r="I1577" s="1">
        <v>0.006476320174976902</v>
      </c>
      <c r="J1577" s="1">
        <v>-0.02525874151648277</v>
      </c>
      <c r="K1577" s="1">
        <v>0.003661701592716504</v>
      </c>
    </row>
    <row r="1578" spans="1:11">
      <c r="A1578" s="11">
        <v>44528</v>
      </c>
      <c r="B1578" s="1">
        <v>-0.009300975974643966</v>
      </c>
      <c r="C1578" s="1">
        <v>0.008390939339995462</v>
      </c>
      <c r="D1578" s="1">
        <v>0</v>
      </c>
      <c r="E1578" s="1">
        <v>-0.01086947929089344</v>
      </c>
      <c r="F1578" s="1">
        <v>0.002852808052001388</v>
      </c>
      <c r="G1578" s="1">
        <v>-0.03052920568481665</v>
      </c>
      <c r="H1578" s="1">
        <v>0.02266350161617425</v>
      </c>
      <c r="I1578" s="1">
        <v>0</v>
      </c>
      <c r="J1578" s="1">
        <v>0</v>
      </c>
      <c r="K1578" s="1">
        <v>0</v>
      </c>
    </row>
    <row r="1579" spans="1:11">
      <c r="A1579" s="11">
        <v>44529</v>
      </c>
      <c r="B1579" s="1">
        <v>0</v>
      </c>
      <c r="C1579" s="1">
        <v>0</v>
      </c>
      <c r="D1579" s="1">
        <v>0</v>
      </c>
      <c r="E1579" s="1">
        <v>0</v>
      </c>
      <c r="F1579" s="1">
        <v>0</v>
      </c>
      <c r="G1579" s="1">
        <v>0</v>
      </c>
      <c r="H1579" s="1">
        <v>0</v>
      </c>
      <c r="I1579" s="1">
        <v>0.01707971110452644</v>
      </c>
      <c r="J1579" s="1">
        <v>0.00233938005203238</v>
      </c>
      <c r="K1579" s="1">
        <v>-0.01023526039954004</v>
      </c>
    </row>
    <row r="1580" spans="1:11">
      <c r="A1580" s="11">
        <v>44529</v>
      </c>
      <c r="B1580" s="1">
        <v>-0.005720994858776418</v>
      </c>
      <c r="C1580" s="1">
        <v>-0.02994704618155664</v>
      </c>
      <c r="D1580" s="1">
        <v>-0.2015944890741752</v>
      </c>
      <c r="E1580" s="1">
        <v>-0.02609895985530453</v>
      </c>
      <c r="F1580" s="1">
        <v>-0.01008062762487472</v>
      </c>
      <c r="G1580" s="1">
        <v>0.003498985228783003</v>
      </c>
      <c r="H1580" s="1">
        <v>-0.0273199152509449</v>
      </c>
      <c r="I1580" s="1">
        <v>0</v>
      </c>
      <c r="J1580" s="1">
        <v>0</v>
      </c>
      <c r="K1580" s="1">
        <v>0</v>
      </c>
    </row>
    <row r="1581" spans="1:11">
      <c r="A1581" s="11">
        <v>44530</v>
      </c>
      <c r="B1581" s="1">
        <v>0</v>
      </c>
      <c r="C1581" s="1">
        <v>0</v>
      </c>
      <c r="D1581" s="1">
        <v>0</v>
      </c>
      <c r="E1581" s="1">
        <v>0</v>
      </c>
      <c r="F1581" s="1">
        <v>0</v>
      </c>
      <c r="G1581" s="1">
        <v>0</v>
      </c>
      <c r="H1581" s="1">
        <v>0</v>
      </c>
      <c r="I1581" s="1">
        <v>-0.01765213446761849</v>
      </c>
      <c r="J1581" s="1">
        <v>-0.02800718122820967</v>
      </c>
      <c r="K1581" s="1">
        <v>-0.03906659279753999</v>
      </c>
    </row>
    <row r="1582" spans="1:11">
      <c r="A1582" s="11">
        <v>44530</v>
      </c>
      <c r="B1582" s="1">
        <v>0.005606451224559938</v>
      </c>
      <c r="C1582" s="1">
        <v>0.01174313053302067</v>
      </c>
      <c r="D1582" s="1">
        <v>-0.04992872010743177</v>
      </c>
      <c r="E1582" s="1">
        <v>0.01410440495950782</v>
      </c>
      <c r="F1582" s="1">
        <v>0.0002789326510308499</v>
      </c>
      <c r="G1582" s="1">
        <v>0</v>
      </c>
      <c r="H1582" s="1">
        <v>0.001149796529726022</v>
      </c>
      <c r="I1582" s="1">
        <v>0</v>
      </c>
      <c r="J1582" s="1">
        <v>0</v>
      </c>
      <c r="K1582" s="1">
        <v>0</v>
      </c>
    </row>
    <row r="1583" spans="1:11">
      <c r="A1583" s="11">
        <v>44531</v>
      </c>
      <c r="B1583" s="1">
        <v>0</v>
      </c>
      <c r="C1583" s="1">
        <v>0</v>
      </c>
      <c r="D1583" s="1">
        <v>0</v>
      </c>
      <c r="E1583" s="1">
        <v>0</v>
      </c>
      <c r="F1583" s="1">
        <v>0</v>
      </c>
      <c r="G1583" s="1">
        <v>0</v>
      </c>
      <c r="H1583" s="1">
        <v>0</v>
      </c>
      <c r="I1583" s="1">
        <v>0.007712578114616564</v>
      </c>
      <c r="J1583" s="1">
        <v>-0.008681197786372552</v>
      </c>
      <c r="K1583" s="1">
        <v>-0.01462480264841226</v>
      </c>
    </row>
    <row r="1584" spans="1:11">
      <c r="A1584" s="11">
        <v>44531</v>
      </c>
      <c r="B1584" s="1">
        <v>-0.006162099287613465</v>
      </c>
      <c r="C1584" s="1">
        <v>0.009929223288176692</v>
      </c>
      <c r="D1584" s="1">
        <v>0.09309319562637941</v>
      </c>
      <c r="E1584" s="1">
        <v>0.02781636111588215</v>
      </c>
      <c r="F1584" s="1">
        <v>-0.03662170512260188</v>
      </c>
      <c r="G1584" s="1">
        <v>-0.01115758707310599</v>
      </c>
      <c r="H1584" s="1">
        <v>0.0005224697749479645</v>
      </c>
      <c r="I1584" s="1">
        <v>0</v>
      </c>
      <c r="J1584" s="1">
        <v>0</v>
      </c>
      <c r="K1584" s="1">
        <v>0</v>
      </c>
    </row>
    <row r="1585" spans="1:11">
      <c r="A1585" s="11">
        <v>44532</v>
      </c>
      <c r="B1585" s="1">
        <v>0</v>
      </c>
      <c r="C1585" s="1">
        <v>0</v>
      </c>
      <c r="D1585" s="1">
        <v>0</v>
      </c>
      <c r="E1585" s="1">
        <v>0</v>
      </c>
      <c r="F1585" s="1">
        <v>0</v>
      </c>
      <c r="G1585" s="1">
        <v>0</v>
      </c>
      <c r="H1585" s="1">
        <v>0</v>
      </c>
      <c r="I1585" s="1">
        <v>0.01293993456471942</v>
      </c>
      <c r="J1585" s="1">
        <v>0.02943924698354494</v>
      </c>
      <c r="K1585" s="1">
        <v>0.02380286548044164</v>
      </c>
    </row>
    <row r="1586" spans="1:11">
      <c r="A1586" s="11">
        <v>44532</v>
      </c>
      <c r="B1586" s="1">
        <v>-0.008562017537729893</v>
      </c>
      <c r="C1586" s="1">
        <v>0.03007858466091862</v>
      </c>
      <c r="D1586" s="1">
        <v>-0.02197809062801914</v>
      </c>
      <c r="E1586" s="1">
        <v>0.005412732496222095</v>
      </c>
      <c r="F1586" s="1">
        <v>0.02200342340235562</v>
      </c>
      <c r="G1586" s="1">
        <v>0.004936537207940406</v>
      </c>
      <c r="H1586" s="1">
        <v>0.01958637280982733</v>
      </c>
      <c r="I1586" s="1">
        <v>0</v>
      </c>
      <c r="J1586" s="1">
        <v>0</v>
      </c>
      <c r="K1586" s="1">
        <v>0</v>
      </c>
    </row>
    <row r="1587" spans="1:11">
      <c r="A1587" s="11">
        <v>44533</v>
      </c>
      <c r="B1587" s="1">
        <v>0</v>
      </c>
      <c r="C1587" s="1">
        <v>0</v>
      </c>
      <c r="D1587" s="1">
        <v>0</v>
      </c>
      <c r="E1587" s="1">
        <v>0</v>
      </c>
      <c r="F1587" s="1">
        <v>0</v>
      </c>
      <c r="G1587" s="1">
        <v>0</v>
      </c>
      <c r="H1587" s="1">
        <v>0</v>
      </c>
      <c r="I1587" s="1">
        <v>0.01472189860992756</v>
      </c>
      <c r="J1587" s="1">
        <v>-0.01755664542111968</v>
      </c>
      <c r="K1587" s="1">
        <v>-0.01239977441145912</v>
      </c>
    </row>
    <row r="1588" spans="1:11">
      <c r="A1588" s="11">
        <v>44535</v>
      </c>
      <c r="B1588" s="1">
        <v>0.02099460472469206</v>
      </c>
      <c r="C1588" s="1">
        <v>0.01242103996549804</v>
      </c>
      <c r="D1588" s="1">
        <v>0.01685389867094345</v>
      </c>
      <c r="E1588" s="1">
        <v>0.01480487951217224</v>
      </c>
      <c r="F1588" s="1">
        <v>-0.01594902469885873</v>
      </c>
      <c r="G1588" s="1">
        <v>0.004912217640771432</v>
      </c>
      <c r="H1588" s="1">
        <v>-0.002322609437122924</v>
      </c>
      <c r="I1588" s="1">
        <v>0</v>
      </c>
      <c r="J1588" s="1">
        <v>0</v>
      </c>
      <c r="K1588" s="1">
        <v>0</v>
      </c>
    </row>
    <row r="1589" spans="1:11">
      <c r="A1589" s="11">
        <v>44536</v>
      </c>
      <c r="B1589" s="1">
        <v>0</v>
      </c>
      <c r="C1589" s="1">
        <v>0</v>
      </c>
      <c r="D1589" s="1">
        <v>0</v>
      </c>
      <c r="E1589" s="1">
        <v>0</v>
      </c>
      <c r="F1589" s="1">
        <v>0</v>
      </c>
      <c r="G1589" s="1">
        <v>0</v>
      </c>
      <c r="H1589" s="1">
        <v>0</v>
      </c>
      <c r="I1589" s="1">
        <v>0.01688802298029524</v>
      </c>
      <c r="J1589" s="1">
        <v>0.02652912496777682</v>
      </c>
      <c r="K1589" s="1">
        <v>0.01347863049805831</v>
      </c>
    </row>
    <row r="1590" spans="1:11">
      <c r="A1590" s="11">
        <v>44536</v>
      </c>
      <c r="B1590" s="1">
        <v>0.02420880310923912</v>
      </c>
      <c r="C1590" s="1">
        <v>0.007318105000040376</v>
      </c>
      <c r="D1590" s="1">
        <v>0.01243093188500688</v>
      </c>
      <c r="E1590" s="1">
        <v>0.03580899161301421</v>
      </c>
      <c r="F1590" s="1">
        <v>0.00500909572995778</v>
      </c>
      <c r="G1590" s="1">
        <v>0.0006983449024160482</v>
      </c>
      <c r="H1590" s="1">
        <v>-0.005810068900332421</v>
      </c>
      <c r="I1590" s="1">
        <v>0</v>
      </c>
      <c r="J1590" s="1">
        <v>0</v>
      </c>
      <c r="K1590" s="1">
        <v>0</v>
      </c>
    </row>
    <row r="1591" spans="1:11">
      <c r="A1591" s="11">
        <v>44537</v>
      </c>
      <c r="B1591" s="1">
        <v>0</v>
      </c>
      <c r="C1591" s="1">
        <v>0</v>
      </c>
      <c r="D1591" s="1">
        <v>0</v>
      </c>
      <c r="E1591" s="1">
        <v>0</v>
      </c>
      <c r="F1591" s="1">
        <v>0</v>
      </c>
      <c r="G1591" s="1">
        <v>0</v>
      </c>
      <c r="H1591" s="1">
        <v>0</v>
      </c>
      <c r="I1591" s="1">
        <v>-0.000377568931683947</v>
      </c>
      <c r="J1591" s="1">
        <v>0.01776736258756562</v>
      </c>
      <c r="K1591" s="1">
        <v>0.004190224148340249</v>
      </c>
    </row>
    <row r="1592" spans="1:11">
      <c r="A1592" s="11">
        <v>44537</v>
      </c>
      <c r="B1592" s="1">
        <v>-0.00341741391755046</v>
      </c>
      <c r="C1592" s="1">
        <v>0.04273505065773042</v>
      </c>
      <c r="D1592" s="1">
        <v>0.001364316290379586</v>
      </c>
      <c r="E1592" s="1">
        <v>-0.00512165074711024</v>
      </c>
      <c r="F1592" s="1">
        <v>0.01658505125462018</v>
      </c>
      <c r="G1592" s="1">
        <v>0.0265178228150571</v>
      </c>
      <c r="H1592" s="1">
        <v>0.04454796415889595</v>
      </c>
      <c r="I1592" s="1">
        <v>0</v>
      </c>
      <c r="J1592" s="1">
        <v>0</v>
      </c>
      <c r="K1592" s="1">
        <v>0</v>
      </c>
    </row>
    <row r="1593" spans="1:11">
      <c r="A1593" s="11">
        <v>44538</v>
      </c>
      <c r="B1593" s="1">
        <v>0</v>
      </c>
      <c r="C1593" s="1">
        <v>0</v>
      </c>
      <c r="D1593" s="1">
        <v>0</v>
      </c>
      <c r="E1593" s="1">
        <v>0</v>
      </c>
      <c r="F1593" s="1">
        <v>0</v>
      </c>
      <c r="G1593" s="1">
        <v>0</v>
      </c>
      <c r="H1593" s="1">
        <v>0</v>
      </c>
      <c r="I1593" s="1">
        <v>-0.0003775949301991766</v>
      </c>
      <c r="J1593" s="1">
        <v>0.0003527489096071257</v>
      </c>
      <c r="K1593" s="1">
        <v>-0.01106682760429145</v>
      </c>
    </row>
    <row r="1594" spans="1:11">
      <c r="A1594" s="11">
        <v>44538</v>
      </c>
      <c r="B1594" s="1">
        <v>0.03186172015702526</v>
      </c>
      <c r="C1594" s="1">
        <v>0.02868853604052668</v>
      </c>
      <c r="D1594" s="1">
        <v>0.02588553437168351</v>
      </c>
      <c r="E1594" s="1">
        <v>0.01415704700492282</v>
      </c>
      <c r="F1594" s="1">
        <v>0.04536492721117846</v>
      </c>
      <c r="G1594" s="1">
        <v>-0.0006798299470676117</v>
      </c>
      <c r="H1594" s="1">
        <v>0.02131673168934278</v>
      </c>
      <c r="I1594" s="1">
        <v>0</v>
      </c>
      <c r="J1594" s="1">
        <v>0</v>
      </c>
      <c r="K1594" s="1">
        <v>0</v>
      </c>
    </row>
    <row r="1595" spans="1:11">
      <c r="A1595" s="11">
        <v>44539</v>
      </c>
      <c r="B1595" s="1">
        <v>0</v>
      </c>
      <c r="C1595" s="1">
        <v>0</v>
      </c>
      <c r="D1595" s="1">
        <v>0</v>
      </c>
      <c r="E1595" s="1">
        <v>0</v>
      </c>
      <c r="F1595" s="1">
        <v>0</v>
      </c>
      <c r="G1595" s="1">
        <v>0</v>
      </c>
      <c r="H1595" s="1">
        <v>0</v>
      </c>
      <c r="I1595" s="1">
        <v>0.001208690203753138</v>
      </c>
      <c r="J1595" s="1">
        <v>0.01128144684015564</v>
      </c>
      <c r="K1595" s="1">
        <v>-0.01238300394020575</v>
      </c>
    </row>
    <row r="1596" spans="1:11">
      <c r="A1596" s="11">
        <v>44539</v>
      </c>
      <c r="B1596" s="1">
        <v>-0.004430852290164378</v>
      </c>
      <c r="C1596" s="1">
        <v>-0.01593626998136966</v>
      </c>
      <c r="D1596" s="1">
        <v>-0.01593628935538705</v>
      </c>
      <c r="E1596" s="1">
        <v>-0.02538066473362677</v>
      </c>
      <c r="F1596" s="1">
        <v>-0.001105142595769326</v>
      </c>
      <c r="G1596" s="1">
        <v>0</v>
      </c>
      <c r="H1596" s="1">
        <v>0.00165340962513838</v>
      </c>
      <c r="I1596" s="1">
        <v>0</v>
      </c>
      <c r="J1596" s="1">
        <v>0</v>
      </c>
      <c r="K1596" s="1">
        <v>0</v>
      </c>
    </row>
    <row r="1597" spans="1:11">
      <c r="A1597" s="11">
        <v>44540</v>
      </c>
      <c r="B1597" s="1">
        <v>0</v>
      </c>
      <c r="C1597" s="1">
        <v>0</v>
      </c>
      <c r="D1597" s="1">
        <v>0</v>
      </c>
      <c r="E1597" s="1">
        <v>0</v>
      </c>
      <c r="F1597" s="1">
        <v>0</v>
      </c>
      <c r="G1597" s="1">
        <v>0</v>
      </c>
      <c r="H1597" s="1">
        <v>0</v>
      </c>
      <c r="I1597" s="1">
        <v>0.01388379775005966</v>
      </c>
      <c r="J1597" s="1">
        <v>0.008192436075503906</v>
      </c>
      <c r="K1597" s="1">
        <v>0.00325067745043639</v>
      </c>
    </row>
    <row r="1598" spans="1:11">
      <c r="A1598" s="11">
        <v>44542</v>
      </c>
      <c r="B1598" s="1">
        <v>0.01460359038523928</v>
      </c>
      <c r="C1598" s="1">
        <v>0.01206476534646117</v>
      </c>
      <c r="D1598" s="1">
        <v>-0.009446635677653137</v>
      </c>
      <c r="E1598" s="1">
        <v>0.03385413582307839</v>
      </c>
      <c r="F1598" s="1">
        <v>-0.009309415269407317</v>
      </c>
      <c r="G1598" s="1">
        <v>0</v>
      </c>
      <c r="H1598" s="1">
        <v>0.01349283612982766</v>
      </c>
      <c r="I1598" s="1">
        <v>0</v>
      </c>
      <c r="J1598" s="1">
        <v>0</v>
      </c>
      <c r="K1598" s="1">
        <v>0</v>
      </c>
    </row>
    <row r="1599" spans="1:11">
      <c r="A1599" s="11">
        <v>44543</v>
      </c>
      <c r="B1599" s="1">
        <v>0</v>
      </c>
      <c r="C1599" s="1">
        <v>0</v>
      </c>
      <c r="D1599" s="1">
        <v>0</v>
      </c>
      <c r="E1599" s="1">
        <v>0</v>
      </c>
      <c r="F1599" s="1">
        <v>0</v>
      </c>
      <c r="G1599" s="1">
        <v>0</v>
      </c>
      <c r="H1599" s="1">
        <v>0</v>
      </c>
      <c r="I1599" s="1">
        <v>0.01183298671153499</v>
      </c>
      <c r="J1599" s="1">
        <v>-0.01417705758057664</v>
      </c>
      <c r="K1599" s="1">
        <v>0.00166630869271267</v>
      </c>
    </row>
    <row r="1600" spans="1:11">
      <c r="A1600" s="11">
        <v>44543</v>
      </c>
      <c r="B1600" s="1">
        <v>-0.0260451654961884</v>
      </c>
      <c r="C1600" s="1">
        <v>8.001422530212743E-05</v>
      </c>
      <c r="D1600" s="1">
        <v>-0.001362457467461886</v>
      </c>
      <c r="E1600" s="1">
        <v>-0.0201511792559933</v>
      </c>
      <c r="F1600" s="1">
        <v>0.01133068643124879</v>
      </c>
      <c r="G1600" s="1">
        <v>0.0006802924302344859</v>
      </c>
      <c r="H1600" s="1">
        <v>0.01501274129263441</v>
      </c>
      <c r="I1600" s="1">
        <v>0</v>
      </c>
      <c r="J1600" s="1">
        <v>0</v>
      </c>
      <c r="K1600" s="1">
        <v>0</v>
      </c>
    </row>
    <row r="1601" spans="1:11">
      <c r="A1601" s="11">
        <v>44544</v>
      </c>
      <c r="B1601" s="1">
        <v>0</v>
      </c>
      <c r="C1601" s="1">
        <v>0</v>
      </c>
      <c r="D1601" s="1">
        <v>0</v>
      </c>
      <c r="E1601" s="1">
        <v>0</v>
      </c>
      <c r="F1601" s="1">
        <v>0</v>
      </c>
      <c r="G1601" s="1">
        <v>0</v>
      </c>
      <c r="H1601" s="1">
        <v>0</v>
      </c>
      <c r="I1601" s="1">
        <v>-0.0222124343792709</v>
      </c>
      <c r="J1601" s="1">
        <v>0.00245527193199524</v>
      </c>
      <c r="K1601" s="1">
        <v>0.02319791496297285</v>
      </c>
    </row>
    <row r="1602" spans="1:11">
      <c r="A1602" s="11">
        <v>44544</v>
      </c>
      <c r="B1602" s="1">
        <v>-0.00985234671666968</v>
      </c>
      <c r="C1602" s="1">
        <v>-0.02480000832924201</v>
      </c>
      <c r="D1602" s="1">
        <v>0.01364261745000772</v>
      </c>
      <c r="E1602" s="1">
        <v>0.002570700044407515</v>
      </c>
      <c r="F1602" s="1">
        <v>-0.03312674490632672</v>
      </c>
      <c r="G1602" s="1">
        <v>0.04078857836950744</v>
      </c>
      <c r="H1602" s="1">
        <v>-0.006976746054547012</v>
      </c>
      <c r="I1602" s="1">
        <v>0</v>
      </c>
      <c r="J1602" s="1">
        <v>0</v>
      </c>
      <c r="K1602" s="1">
        <v>0</v>
      </c>
    </row>
    <row r="1603" spans="1:11">
      <c r="A1603" s="11">
        <v>44545</v>
      </c>
      <c r="B1603" s="1">
        <v>0</v>
      </c>
      <c r="C1603" s="1">
        <v>0</v>
      </c>
      <c r="D1603" s="1">
        <v>0</v>
      </c>
      <c r="E1603" s="1">
        <v>0</v>
      </c>
      <c r="F1603" s="1">
        <v>0</v>
      </c>
      <c r="G1603" s="1">
        <v>0</v>
      </c>
      <c r="H1603" s="1">
        <v>0</v>
      </c>
      <c r="I1603" s="1">
        <v>0.01970809159993236</v>
      </c>
      <c r="J1603" s="1">
        <v>0.003324017769393395</v>
      </c>
      <c r="K1603" s="1">
        <v>0.02538155704698752</v>
      </c>
    </row>
    <row r="1604" spans="1:11">
      <c r="A1604" s="11">
        <v>44545</v>
      </c>
      <c r="B1604" s="1">
        <v>0.0007108214931192958</v>
      </c>
      <c r="C1604" s="1">
        <v>-0.001230510065900248</v>
      </c>
      <c r="D1604" s="1">
        <v>0.03230148238566</v>
      </c>
      <c r="E1604" s="1">
        <v>0.01025643396238696</v>
      </c>
      <c r="F1604" s="1">
        <v>0.003481810180065326</v>
      </c>
      <c r="G1604" s="1">
        <v>-0.0261267140558662</v>
      </c>
      <c r="H1604" s="1">
        <v>-0.007498855412307548</v>
      </c>
      <c r="I1604" s="1">
        <v>0</v>
      </c>
      <c r="J1604" s="1">
        <v>0</v>
      </c>
      <c r="K1604" s="1">
        <v>0</v>
      </c>
    </row>
    <row r="1605" spans="1:11">
      <c r="A1605" s="11">
        <v>44546</v>
      </c>
      <c r="B1605" s="1">
        <v>0</v>
      </c>
      <c r="C1605" s="1">
        <v>0</v>
      </c>
      <c r="D1605" s="1">
        <v>0</v>
      </c>
      <c r="E1605" s="1">
        <v>0</v>
      </c>
      <c r="F1605" s="1">
        <v>0</v>
      </c>
      <c r="G1605" s="1">
        <v>0</v>
      </c>
      <c r="H1605" s="1">
        <v>0</v>
      </c>
      <c r="I1605" s="1">
        <v>0.003909704307110795</v>
      </c>
      <c r="J1605" s="1">
        <v>0.009590339152029781</v>
      </c>
      <c r="K1605" s="1">
        <v>0.02026073302486853</v>
      </c>
    </row>
    <row r="1606" spans="1:11">
      <c r="A1606" s="11">
        <v>44546</v>
      </c>
      <c r="B1606" s="1">
        <v>-0.02414774316455937</v>
      </c>
      <c r="C1606" s="1">
        <v>-0.03425049063436203</v>
      </c>
      <c r="D1606" s="1">
        <v>0.02477181530876593</v>
      </c>
      <c r="E1606" s="1">
        <v>0.002538076872759865</v>
      </c>
      <c r="F1606" s="1">
        <v>-0.01135317897667887</v>
      </c>
      <c r="G1606" s="1">
        <v>-0.01408452679524175</v>
      </c>
      <c r="H1606" s="1">
        <v>-0.03222759357192684</v>
      </c>
      <c r="I1606" s="1">
        <v>0</v>
      </c>
      <c r="J1606" s="1">
        <v>0</v>
      </c>
      <c r="K1606" s="1">
        <v>0</v>
      </c>
    </row>
    <row r="1607" spans="1:11">
      <c r="A1607" s="11">
        <v>44547</v>
      </c>
      <c r="B1607" s="1">
        <v>0</v>
      </c>
      <c r="C1607" s="1">
        <v>0</v>
      </c>
      <c r="D1607" s="1">
        <v>0</v>
      </c>
      <c r="E1607" s="1">
        <v>0</v>
      </c>
      <c r="F1607" s="1">
        <v>0</v>
      </c>
      <c r="G1607" s="1">
        <v>0</v>
      </c>
      <c r="H1607" s="1">
        <v>0</v>
      </c>
      <c r="I1607" s="1">
        <v>0.007495071763944816</v>
      </c>
      <c r="J1607" s="1">
        <v>-0.01830747859700954</v>
      </c>
      <c r="K1607" s="1">
        <v>-0.0145052178195918</v>
      </c>
    </row>
    <row r="1608" spans="1:11">
      <c r="A1608" s="11">
        <v>44549</v>
      </c>
      <c r="B1608" s="1">
        <v>0.01339156787633344</v>
      </c>
      <c r="C1608" s="1">
        <v>0.003571990000852621</v>
      </c>
      <c r="D1608" s="1">
        <v>-0.008905797488944489</v>
      </c>
      <c r="E1608" s="1">
        <v>-0.01898738510269549</v>
      </c>
      <c r="F1608" s="1">
        <v>0.007973979754517968</v>
      </c>
      <c r="G1608" s="1">
        <v>0.001360584860468972</v>
      </c>
      <c r="H1608" s="1">
        <v>0.004027867211729985</v>
      </c>
      <c r="I1608" s="1">
        <v>0</v>
      </c>
      <c r="J1608" s="1">
        <v>0</v>
      </c>
      <c r="K1608" s="1">
        <v>0</v>
      </c>
    </row>
    <row r="1609" spans="1:11">
      <c r="A1609" s="11">
        <v>44550</v>
      </c>
      <c r="B1609" s="1">
        <v>0</v>
      </c>
      <c r="C1609" s="1">
        <v>0</v>
      </c>
      <c r="D1609" s="1">
        <v>0</v>
      </c>
      <c r="E1609" s="1">
        <v>0</v>
      </c>
      <c r="F1609" s="1">
        <v>0</v>
      </c>
      <c r="G1609" s="1">
        <v>0</v>
      </c>
      <c r="H1609" s="1">
        <v>0</v>
      </c>
      <c r="I1609" s="1">
        <v>-0.01553500404604324</v>
      </c>
      <c r="J1609" s="1">
        <v>-0.02603803411887418</v>
      </c>
      <c r="K1609" s="1">
        <v>-0.0160330003512853</v>
      </c>
    </row>
    <row r="1610" spans="1:11">
      <c r="A1610" s="11">
        <v>44550</v>
      </c>
      <c r="B1610" s="1">
        <v>0.02915828924581265</v>
      </c>
      <c r="C1610" s="1">
        <v>-0.0184322010253205</v>
      </c>
      <c r="D1610" s="1">
        <v>0.008985823412527738</v>
      </c>
      <c r="E1610" s="1">
        <v>0.01548380124862225</v>
      </c>
      <c r="F1610" s="1">
        <v>0.03621166873856874</v>
      </c>
      <c r="G1610" s="1">
        <v>0.03736409509529781</v>
      </c>
      <c r="H1610" s="1">
        <v>-0.01008275650877144</v>
      </c>
      <c r="I1610" s="1">
        <v>0</v>
      </c>
      <c r="J1610" s="1">
        <v>0</v>
      </c>
      <c r="K1610" s="1">
        <v>0</v>
      </c>
    </row>
    <row r="1611" spans="1:11">
      <c r="A1611" s="11">
        <v>44551</v>
      </c>
      <c r="B1611" s="1">
        <v>0</v>
      </c>
      <c r="C1611" s="1">
        <v>0</v>
      </c>
      <c r="D1611" s="1">
        <v>0</v>
      </c>
      <c r="E1611" s="1">
        <v>0</v>
      </c>
      <c r="F1611" s="1">
        <v>0</v>
      </c>
      <c r="G1611" s="1">
        <v>0</v>
      </c>
      <c r="H1611" s="1">
        <v>0</v>
      </c>
      <c r="I1611" s="1">
        <v>0.002148697608049588</v>
      </c>
      <c r="J1611" s="1">
        <v>0.02673413853005857</v>
      </c>
      <c r="K1611" s="1">
        <v>0.00899302681333114</v>
      </c>
    </row>
    <row r="1612" spans="1:11">
      <c r="A1612" s="11">
        <v>44551</v>
      </c>
      <c r="B1612" s="1">
        <v>-0.001674842829587408</v>
      </c>
      <c r="C1612" s="1">
        <v>0.002028887315658645</v>
      </c>
      <c r="D1612" s="1">
        <v>0.01781172214634141</v>
      </c>
      <c r="E1612" s="1">
        <v>0.01016531271469501</v>
      </c>
      <c r="F1612" s="1">
        <v>-0.00403227714138521</v>
      </c>
      <c r="G1612" s="1">
        <v>-0.01768173528579964</v>
      </c>
      <c r="H1612" s="1">
        <v>0.004808200183368472</v>
      </c>
      <c r="I1612" s="1">
        <v>0</v>
      </c>
      <c r="J1612" s="1">
        <v>0</v>
      </c>
      <c r="K1612" s="1">
        <v>0</v>
      </c>
    </row>
    <row r="1613" spans="1:11">
      <c r="A1613" s="11">
        <v>44552</v>
      </c>
      <c r="B1613" s="1">
        <v>0</v>
      </c>
      <c r="C1613" s="1">
        <v>0</v>
      </c>
      <c r="D1613" s="1">
        <v>0</v>
      </c>
      <c r="E1613" s="1">
        <v>0</v>
      </c>
      <c r="F1613" s="1">
        <v>0</v>
      </c>
      <c r="G1613" s="1">
        <v>0</v>
      </c>
      <c r="H1613" s="1">
        <v>0</v>
      </c>
      <c r="I1613" s="1">
        <v>0.02750045634129461</v>
      </c>
      <c r="J1613" s="1">
        <v>0.005981646708447919</v>
      </c>
      <c r="K1613" s="1">
        <v>0.0008824381951459959</v>
      </c>
    </row>
    <row r="1614" spans="1:11">
      <c r="A1614" s="11">
        <v>44552</v>
      </c>
      <c r="B1614" s="1">
        <v>0.004753275722474637</v>
      </c>
      <c r="C1614" s="1">
        <v>0.02106671525869919</v>
      </c>
      <c r="D1614" s="1">
        <v>0</v>
      </c>
      <c r="E1614" s="1">
        <v>0.005031457950805507</v>
      </c>
      <c r="F1614" s="1">
        <v>0.008097204455204121</v>
      </c>
      <c r="G1614" s="1">
        <v>-0.02533335988661745</v>
      </c>
      <c r="H1614" s="1">
        <v>0.03515623493801701</v>
      </c>
      <c r="I1614" s="1">
        <v>0</v>
      </c>
      <c r="J1614" s="1">
        <v>0</v>
      </c>
      <c r="K1614" s="1">
        <v>0</v>
      </c>
    </row>
    <row r="1615" spans="1:11">
      <c r="A1615" s="11">
        <v>44553</v>
      </c>
      <c r="B1615" s="1">
        <v>0</v>
      </c>
      <c r="C1615" s="1">
        <v>0</v>
      </c>
      <c r="D1615" s="1">
        <v>0</v>
      </c>
      <c r="E1615" s="1">
        <v>0</v>
      </c>
      <c r="F1615" s="1">
        <v>0</v>
      </c>
      <c r="G1615" s="1">
        <v>0</v>
      </c>
      <c r="H1615" s="1">
        <v>0</v>
      </c>
      <c r="I1615" s="1">
        <v>0.001223003486804375</v>
      </c>
      <c r="J1615" s="1">
        <v>0.008919289170734368</v>
      </c>
      <c r="K1615" s="1">
        <v>0.006259897140102666</v>
      </c>
    </row>
    <row r="1616" spans="1:11">
      <c r="A1616" s="11">
        <v>44553</v>
      </c>
      <c r="B1616" s="1">
        <v>0.004035110502520256</v>
      </c>
      <c r="C1616" s="1">
        <v>0.02080085117181563</v>
      </c>
      <c r="D1616" s="1">
        <v>0.008749883412560777</v>
      </c>
      <c r="E1616" s="1">
        <v>-0.001251567279561661</v>
      </c>
      <c r="F1616" s="1">
        <v>-0.003748322257504877</v>
      </c>
      <c r="G1616" s="1">
        <v>-0.05198357192581304</v>
      </c>
      <c r="H1616" s="1">
        <v>0.0349481881961442</v>
      </c>
      <c r="I1616" s="1">
        <v>0</v>
      </c>
      <c r="J1616" s="1">
        <v>0</v>
      </c>
      <c r="K1616" s="1">
        <v>0</v>
      </c>
    </row>
    <row r="1617" spans="1:11">
      <c r="A1617" s="11">
        <v>44556</v>
      </c>
      <c r="B1617" s="1">
        <v>0.01233370353290453</v>
      </c>
      <c r="C1617" s="1">
        <v>-0.02368353644088961</v>
      </c>
      <c r="D1617" s="1">
        <v>0</v>
      </c>
      <c r="E1617" s="1">
        <v>0</v>
      </c>
      <c r="F1617" s="1">
        <v>-0.002391864093991725</v>
      </c>
      <c r="G1617" s="1">
        <v>0.01731603193348574</v>
      </c>
      <c r="H1617" s="1">
        <v>-0.02838083211000386</v>
      </c>
      <c r="I1617" s="1">
        <v>0</v>
      </c>
      <c r="J1617" s="1">
        <v>0</v>
      </c>
      <c r="K1617" s="1">
        <v>0</v>
      </c>
    </row>
    <row r="1618" spans="1:11">
      <c r="A1618" s="11">
        <v>44557</v>
      </c>
      <c r="B1618" s="1">
        <v>0</v>
      </c>
      <c r="C1618" s="1">
        <v>0</v>
      </c>
      <c r="D1618" s="1">
        <v>0</v>
      </c>
      <c r="E1618" s="1">
        <v>0</v>
      </c>
      <c r="F1618" s="1">
        <v>0</v>
      </c>
      <c r="G1618" s="1">
        <v>0</v>
      </c>
      <c r="H1618" s="1">
        <v>0</v>
      </c>
      <c r="I1618" s="1">
        <v>0.01652777469539934</v>
      </c>
      <c r="J1618" s="1">
        <v>0.008840303842698738</v>
      </c>
      <c r="K1618" s="1">
        <v>0.01708582992278207</v>
      </c>
    </row>
    <row r="1619" spans="1:11">
      <c r="A1619" s="11">
        <v>44557</v>
      </c>
      <c r="B1619" s="1">
        <v>0.02915806757786732</v>
      </c>
      <c r="C1619" s="1">
        <v>0.005799867701832495</v>
      </c>
      <c r="D1619" s="1">
        <v>-0.003717387627612978</v>
      </c>
      <c r="E1619" s="1">
        <v>0.005012439961831872</v>
      </c>
      <c r="F1619" s="1">
        <v>0.02098541519632646</v>
      </c>
      <c r="G1619" s="1">
        <v>0.007092198581560183</v>
      </c>
      <c r="H1619" s="1">
        <v>0.002983318904080656</v>
      </c>
      <c r="I1619" s="1">
        <v>0</v>
      </c>
      <c r="J1619" s="1">
        <v>0</v>
      </c>
      <c r="K1619" s="1">
        <v>0</v>
      </c>
    </row>
    <row r="1620" spans="1:11">
      <c r="A1620" s="11">
        <v>44558</v>
      </c>
      <c r="B1620" s="1">
        <v>0</v>
      </c>
      <c r="C1620" s="1">
        <v>0</v>
      </c>
      <c r="D1620" s="1">
        <v>0</v>
      </c>
      <c r="E1620" s="1">
        <v>0</v>
      </c>
      <c r="F1620" s="1">
        <v>0</v>
      </c>
      <c r="G1620" s="1">
        <v>0</v>
      </c>
      <c r="H1620" s="1">
        <v>0</v>
      </c>
      <c r="I1620" s="1">
        <v>-0.006998339108882479</v>
      </c>
      <c r="J1620" s="1">
        <v>0.004982875273274567</v>
      </c>
      <c r="K1620" s="1">
        <v>0.008700820121010366</v>
      </c>
    </row>
    <row r="1621" spans="1:11">
      <c r="A1621" s="11">
        <v>44558</v>
      </c>
      <c r="B1621" s="1">
        <v>-0.01556265816923263</v>
      </c>
      <c r="C1621" s="1">
        <v>-0.05000420952024576</v>
      </c>
      <c r="D1621" s="1">
        <v>0.004975155922345209</v>
      </c>
      <c r="E1621" s="1">
        <v>-0.01371564077797571</v>
      </c>
      <c r="F1621" s="1">
        <v>-0.007546147002205572</v>
      </c>
      <c r="G1621" s="1">
        <v>0.003521161822118257</v>
      </c>
      <c r="H1621" s="1">
        <v>-0.04544985021016279</v>
      </c>
      <c r="I1621" s="1">
        <v>0</v>
      </c>
      <c r="J1621" s="1">
        <v>0</v>
      </c>
      <c r="K1621" s="1">
        <v>0</v>
      </c>
    </row>
    <row r="1622" spans="1:11">
      <c r="A1622" s="11">
        <v>44559</v>
      </c>
      <c r="B1622" s="1">
        <v>0</v>
      </c>
      <c r="C1622" s="1">
        <v>0</v>
      </c>
      <c r="D1622" s="1">
        <v>0</v>
      </c>
      <c r="E1622" s="1">
        <v>0</v>
      </c>
      <c r="F1622" s="1">
        <v>0</v>
      </c>
      <c r="G1622" s="1">
        <v>0</v>
      </c>
      <c r="H1622" s="1">
        <v>0</v>
      </c>
      <c r="I1622" s="1">
        <v>0.005125521690163559</v>
      </c>
      <c r="J1622" s="1">
        <v>0.005129076457553783</v>
      </c>
      <c r="K1622" s="1">
        <v>0.00734472987704593</v>
      </c>
    </row>
    <row r="1623" spans="1:11">
      <c r="A1623" s="11">
        <v>44559</v>
      </c>
      <c r="B1623" s="1">
        <v>-0.0006755629265369212</v>
      </c>
      <c r="C1623" s="1">
        <v>-0.0008860814236613113</v>
      </c>
      <c r="D1623" s="1">
        <v>-0.004950526282193501</v>
      </c>
      <c r="E1623" s="1">
        <v>-0.01264225384564144</v>
      </c>
      <c r="F1623" s="1">
        <v>0.01823788547701977</v>
      </c>
      <c r="G1623" s="1">
        <v>-0.001403550649129892</v>
      </c>
      <c r="H1623" s="1">
        <v>0.01665849723976542</v>
      </c>
      <c r="I1623" s="1">
        <v>0</v>
      </c>
      <c r="J1623" s="1">
        <v>0</v>
      </c>
      <c r="K1623" s="1">
        <v>0</v>
      </c>
    </row>
    <row r="1624" spans="1:11">
      <c r="A1624" s="11">
        <v>44560</v>
      </c>
      <c r="B1624" s="1">
        <v>0</v>
      </c>
      <c r="C1624" s="1">
        <v>0</v>
      </c>
      <c r="D1624" s="1">
        <v>0</v>
      </c>
      <c r="E1624" s="1">
        <v>0</v>
      </c>
      <c r="F1624" s="1">
        <v>0</v>
      </c>
      <c r="G1624" s="1">
        <v>0</v>
      </c>
      <c r="H1624" s="1">
        <v>0</v>
      </c>
      <c r="I1624" s="1">
        <v>-0.001345690705503277</v>
      </c>
      <c r="J1624" s="1">
        <v>-0.003912261145168849</v>
      </c>
      <c r="K1624" s="1">
        <v>-0.002289004849234111</v>
      </c>
    </row>
    <row r="1625" spans="1:11">
      <c r="A1625" s="11">
        <v>44560</v>
      </c>
      <c r="B1625" s="1">
        <v>-0.002028165354313938</v>
      </c>
      <c r="C1625" s="1">
        <v>-0.01259422964640322</v>
      </c>
      <c r="D1625" s="1">
        <v>0.007462702803167742</v>
      </c>
      <c r="E1625" s="1">
        <v>-0.002560825373555176</v>
      </c>
      <c r="F1625" s="1">
        <v>-0.005744141744509323</v>
      </c>
      <c r="G1625" s="1">
        <v>0.0119465987887839</v>
      </c>
      <c r="H1625" s="1">
        <v>-0.01204817629311272</v>
      </c>
      <c r="I1625" s="1">
        <v>0</v>
      </c>
      <c r="J1625" s="1">
        <v>0</v>
      </c>
      <c r="K1625" s="1">
        <v>0</v>
      </c>
    </row>
    <row r="1626" spans="1:11">
      <c r="A1626" s="11">
        <v>44561</v>
      </c>
      <c r="B1626" s="1">
        <v>0</v>
      </c>
      <c r="C1626" s="1">
        <v>0</v>
      </c>
      <c r="D1626" s="1">
        <v>0</v>
      </c>
      <c r="E1626" s="1">
        <v>0</v>
      </c>
      <c r="F1626" s="1">
        <v>0</v>
      </c>
      <c r="G1626" s="1">
        <v>0</v>
      </c>
      <c r="H1626" s="1">
        <v>0</v>
      </c>
      <c r="I1626" s="1">
        <v>-0.001843947117914024</v>
      </c>
      <c r="J1626" s="1">
        <v>-0.002903011353499352</v>
      </c>
      <c r="K1626" s="1">
        <v>-0.0002549100282716044</v>
      </c>
    </row>
    <row r="1627" spans="1:11">
      <c r="A1627" s="11">
        <v>44563</v>
      </c>
      <c r="B1627" s="1">
        <v>0</v>
      </c>
      <c r="C1627" s="1">
        <v>0</v>
      </c>
      <c r="D1627" s="1">
        <v>0.01234566453944774</v>
      </c>
      <c r="E1627" s="1">
        <v>0.01283700018356604</v>
      </c>
      <c r="F1627" s="1">
        <v>0</v>
      </c>
      <c r="G1627" s="1">
        <v>0</v>
      </c>
      <c r="H1627" s="1">
        <v>0</v>
      </c>
      <c r="I1627" s="1">
        <v>0</v>
      </c>
      <c r="J1627" s="1">
        <v>0</v>
      </c>
      <c r="K1627" s="1">
        <v>0</v>
      </c>
    </row>
    <row r="1628" spans="1:11">
      <c r="A1628" s="11">
        <v>44564</v>
      </c>
      <c r="B1628" s="1">
        <v>0</v>
      </c>
      <c r="C1628" s="1">
        <v>0</v>
      </c>
      <c r="D1628" s="1">
        <v>0</v>
      </c>
      <c r="E1628" s="1">
        <v>0</v>
      </c>
      <c r="F1628" s="1">
        <v>0</v>
      </c>
      <c r="G1628" s="1">
        <v>0</v>
      </c>
      <c r="H1628" s="1">
        <v>0</v>
      </c>
      <c r="I1628" s="1">
        <v>-0.01207895135009762</v>
      </c>
      <c r="J1628" s="1">
        <v>-0.00205513101018695</v>
      </c>
      <c r="K1628" s="1">
        <v>0.005269770589977574</v>
      </c>
    </row>
    <row r="1629" spans="1:11">
      <c r="A1629" s="11">
        <v>44564</v>
      </c>
      <c r="B1629" s="1">
        <v>0.02099983833473029</v>
      </c>
      <c r="C1629" s="1">
        <v>0.004042014854886533</v>
      </c>
      <c r="D1629" s="1">
        <v>-0.03536587974717142</v>
      </c>
      <c r="E1629" s="1">
        <v>-0.00126743001897045</v>
      </c>
      <c r="F1629" s="1">
        <v>-0.1022058798489066</v>
      </c>
      <c r="G1629" s="1">
        <v>0.01041670124125549</v>
      </c>
      <c r="H1629" s="1">
        <v>0.0005999654875390448</v>
      </c>
      <c r="I1629" s="1">
        <v>0</v>
      </c>
      <c r="J1629" s="1">
        <v>0</v>
      </c>
      <c r="K1629" s="1">
        <v>0</v>
      </c>
    </row>
    <row r="1630" spans="1:11">
      <c r="A1630" s="11">
        <v>44565</v>
      </c>
      <c r="B1630" s="1">
        <v>0</v>
      </c>
      <c r="C1630" s="1">
        <v>0</v>
      </c>
      <c r="D1630" s="1">
        <v>0</v>
      </c>
      <c r="E1630" s="1">
        <v>0</v>
      </c>
      <c r="F1630" s="1">
        <v>0</v>
      </c>
      <c r="G1630" s="1">
        <v>0</v>
      </c>
      <c r="H1630" s="1">
        <v>0</v>
      </c>
      <c r="I1630" s="1">
        <v>-0.02351846895223586</v>
      </c>
      <c r="J1630" s="1">
        <v>0.0327784602848864</v>
      </c>
      <c r="K1630" s="1">
        <v>0.02418201613503657</v>
      </c>
    </row>
    <row r="1631" spans="1:11">
      <c r="A1631" s="11">
        <v>44565</v>
      </c>
      <c r="B1631" s="1">
        <v>0.01207534399267396</v>
      </c>
      <c r="C1631" s="1">
        <v>0.0008498628528017527</v>
      </c>
      <c r="D1631" s="1">
        <v>0.02402026989459172</v>
      </c>
      <c r="E1631" s="1">
        <v>-0.005076153745519729</v>
      </c>
      <c r="F1631" s="1">
        <v>0.009711060589681075</v>
      </c>
      <c r="G1631" s="1">
        <v>-0.0233677104821618</v>
      </c>
      <c r="H1631" s="1">
        <v>-0.01327493914464872</v>
      </c>
      <c r="I1631" s="1">
        <v>0</v>
      </c>
      <c r="J1631" s="1">
        <v>0</v>
      </c>
      <c r="K1631" s="1">
        <v>0</v>
      </c>
    </row>
    <row r="1632" spans="1:11">
      <c r="A1632" s="11">
        <v>44566</v>
      </c>
      <c r="B1632" s="1">
        <v>0</v>
      </c>
      <c r="C1632" s="1">
        <v>0</v>
      </c>
      <c r="D1632" s="1">
        <v>0</v>
      </c>
      <c r="E1632" s="1">
        <v>0</v>
      </c>
      <c r="F1632" s="1">
        <v>0</v>
      </c>
      <c r="G1632" s="1">
        <v>0</v>
      </c>
      <c r="H1632" s="1">
        <v>0</v>
      </c>
      <c r="I1632" s="1">
        <v>-0.004492924408932453</v>
      </c>
      <c r="J1632" s="1">
        <v>-0.001661722986898595</v>
      </c>
      <c r="K1632" s="1">
        <v>-0.0009081990124347739</v>
      </c>
    </row>
    <row r="1633" spans="1:11">
      <c r="A1633" s="11">
        <v>44566</v>
      </c>
      <c r="B1633" s="1">
        <v>-0.01691353559945907</v>
      </c>
      <c r="C1633" s="1">
        <v>-0.01908383044873685</v>
      </c>
      <c r="D1633" s="1">
        <v>-0.03478258991731553</v>
      </c>
      <c r="E1633" s="1">
        <v>0.02678567135598664</v>
      </c>
      <c r="F1633" s="1">
        <v>-0.02085750025380018</v>
      </c>
      <c r="G1633" s="1">
        <v>0.004222364503099652</v>
      </c>
      <c r="H1633" s="1">
        <v>-0.02064227356348203</v>
      </c>
      <c r="I1633" s="1">
        <v>0</v>
      </c>
      <c r="J1633" s="1">
        <v>0</v>
      </c>
      <c r="K1633" s="1">
        <v>0</v>
      </c>
    </row>
    <row r="1634" spans="1:11">
      <c r="A1634" s="11">
        <v>44567</v>
      </c>
      <c r="B1634" s="1">
        <v>0</v>
      </c>
      <c r="C1634" s="1">
        <v>0</v>
      </c>
      <c r="D1634" s="1">
        <v>0</v>
      </c>
      <c r="E1634" s="1">
        <v>0</v>
      </c>
      <c r="F1634" s="1">
        <v>0</v>
      </c>
      <c r="G1634" s="1">
        <v>0</v>
      </c>
      <c r="H1634" s="1">
        <v>0</v>
      </c>
      <c r="I1634" s="1">
        <v>-0.0001480674794688275</v>
      </c>
      <c r="J1634" s="1">
        <v>0.01847537349803363</v>
      </c>
      <c r="K1634" s="1">
        <v>0.01140320843863019</v>
      </c>
    </row>
    <row r="1635" spans="1:11">
      <c r="A1635" s="11">
        <v>44567</v>
      </c>
      <c r="B1635" s="1">
        <v>0.03734326159170132</v>
      </c>
      <c r="C1635" s="1">
        <v>-0.008292291541014074</v>
      </c>
      <c r="D1635" s="1">
        <v>-0.005148029664423071</v>
      </c>
      <c r="E1635" s="1">
        <v>0.04099388480068789</v>
      </c>
      <c r="F1635" s="1">
        <v>-0.0296154141637055</v>
      </c>
      <c r="G1635" s="1">
        <v>0.0112123195328595</v>
      </c>
      <c r="H1635" s="1">
        <v>-0.02029036604128087</v>
      </c>
      <c r="I1635" s="1">
        <v>0</v>
      </c>
      <c r="J1635" s="1">
        <v>0</v>
      </c>
      <c r="K1635" s="1">
        <v>0</v>
      </c>
    </row>
    <row r="1636" spans="1:11">
      <c r="A1636" s="11">
        <v>44568</v>
      </c>
      <c r="B1636" s="1">
        <v>0</v>
      </c>
      <c r="C1636" s="1">
        <v>0</v>
      </c>
      <c r="D1636" s="1">
        <v>0</v>
      </c>
      <c r="E1636" s="1">
        <v>0</v>
      </c>
      <c r="F1636" s="1">
        <v>0</v>
      </c>
      <c r="G1636" s="1">
        <v>0</v>
      </c>
      <c r="H1636" s="1">
        <v>0</v>
      </c>
      <c r="I1636" s="1">
        <v>0.003107935009775575</v>
      </c>
      <c r="J1636" s="1">
        <v>0.01585221346457888</v>
      </c>
      <c r="K1636" s="1">
        <v>0.02900316619646848</v>
      </c>
    </row>
    <row r="1637" spans="1:11">
      <c r="A1637" s="11">
        <v>44570</v>
      </c>
      <c r="B1637" s="1">
        <v>0.0002572083657121915</v>
      </c>
      <c r="C1637" s="1">
        <v>-0.01240467096351883</v>
      </c>
      <c r="D1637" s="1">
        <v>0.009055638647286646</v>
      </c>
      <c r="E1637" s="1">
        <v>-0.004773280425531157</v>
      </c>
      <c r="F1637" s="1">
        <v>-0.004725741764947777</v>
      </c>
      <c r="G1637" s="1">
        <v>0.03950104667415966</v>
      </c>
      <c r="H1637" s="1">
        <v>0.01235834551115067</v>
      </c>
      <c r="I1637" s="1">
        <v>0</v>
      </c>
      <c r="J1637" s="1">
        <v>0</v>
      </c>
      <c r="K1637" s="1">
        <v>0</v>
      </c>
    </row>
    <row r="1638" spans="1:11">
      <c r="A1638" s="11">
        <v>44571</v>
      </c>
      <c r="B1638" s="1">
        <v>0</v>
      </c>
      <c r="C1638" s="1">
        <v>0</v>
      </c>
      <c r="D1638" s="1">
        <v>0</v>
      </c>
      <c r="E1638" s="1">
        <v>0</v>
      </c>
      <c r="F1638" s="1">
        <v>0</v>
      </c>
      <c r="G1638" s="1">
        <v>0</v>
      </c>
      <c r="H1638" s="1">
        <v>0</v>
      </c>
      <c r="I1638" s="1">
        <v>-0.002212977844363473</v>
      </c>
      <c r="J1638" s="1">
        <v>0.01206562543408429</v>
      </c>
      <c r="K1638" s="1">
        <v>-0.01913446059204849</v>
      </c>
    </row>
    <row r="1639" spans="1:11">
      <c r="A1639" s="11">
        <v>44571</v>
      </c>
      <c r="B1639" s="1">
        <v>-0.02827764719317116</v>
      </c>
      <c r="C1639" s="1">
        <v>-0.007443252497367214</v>
      </c>
      <c r="D1639" s="1">
        <v>-0.00384614037584563</v>
      </c>
      <c r="E1639" s="1">
        <v>0.01918459737617484</v>
      </c>
      <c r="F1639" s="1">
        <v>-0.02279136069514875</v>
      </c>
      <c r="G1639" s="1">
        <v>0.004000053106568258</v>
      </c>
      <c r="H1639" s="1">
        <v>-0.01294498361566077</v>
      </c>
      <c r="I1639" s="1">
        <v>0</v>
      </c>
      <c r="J1639" s="1">
        <v>0</v>
      </c>
      <c r="K1639" s="1">
        <v>0</v>
      </c>
    </row>
    <row r="1640" spans="1:11">
      <c r="A1640" s="11">
        <v>44572</v>
      </c>
      <c r="B1640" s="1">
        <v>0</v>
      </c>
      <c r="C1640" s="1">
        <v>0</v>
      </c>
      <c r="D1640" s="1">
        <v>0</v>
      </c>
      <c r="E1640" s="1">
        <v>0</v>
      </c>
      <c r="F1640" s="1">
        <v>0</v>
      </c>
      <c r="G1640" s="1">
        <v>0</v>
      </c>
      <c r="H1640" s="1">
        <v>0</v>
      </c>
      <c r="I1640" s="1">
        <v>0.003253021208912799</v>
      </c>
      <c r="J1640" s="1">
        <v>0.004927735737932037</v>
      </c>
      <c r="K1640" s="1">
        <v>0.002266349008924529</v>
      </c>
    </row>
    <row r="1641" spans="1:11">
      <c r="A1641" s="11">
        <v>44572</v>
      </c>
      <c r="B1641" s="1">
        <v>-0.01746036690597186</v>
      </c>
      <c r="C1641" s="1">
        <v>0.02137231310254606</v>
      </c>
      <c r="D1641" s="1">
        <v>0.006435005118688775</v>
      </c>
      <c r="E1641" s="1">
        <v>-0.01529415303466097</v>
      </c>
      <c r="F1641" s="1">
        <v>0.03423207256248118</v>
      </c>
      <c r="G1641" s="1">
        <v>-0.005976141584536743</v>
      </c>
      <c r="H1641" s="1">
        <v>0.01363010148818788</v>
      </c>
      <c r="I1641" s="1">
        <v>0</v>
      </c>
      <c r="J1641" s="1">
        <v>0</v>
      </c>
      <c r="K1641" s="1">
        <v>0</v>
      </c>
    </row>
    <row r="1642" spans="1:11">
      <c r="A1642" s="11">
        <v>44573</v>
      </c>
      <c r="B1642" s="1">
        <v>0</v>
      </c>
      <c r="C1642" s="1">
        <v>0</v>
      </c>
      <c r="D1642" s="1">
        <v>0</v>
      </c>
      <c r="E1642" s="1">
        <v>0</v>
      </c>
      <c r="F1642" s="1">
        <v>0</v>
      </c>
      <c r="G1642" s="1">
        <v>0</v>
      </c>
      <c r="H1642" s="1">
        <v>0</v>
      </c>
      <c r="I1642" s="1">
        <v>-0.01459101638920424</v>
      </c>
      <c r="J1642" s="1">
        <v>0.001898119268412657</v>
      </c>
      <c r="K1642" s="1">
        <v>-0.0002422066611359464</v>
      </c>
    </row>
    <row r="1643" spans="1:11">
      <c r="A1643" s="11">
        <v>44573</v>
      </c>
      <c r="B1643" s="1">
        <v>-0.02638659265172061</v>
      </c>
      <c r="C1643" s="1">
        <v>-0.0413913330337794</v>
      </c>
      <c r="D1643" s="1">
        <v>0.002557556940209871</v>
      </c>
      <c r="E1643" s="1">
        <v>-0.02508956678294949</v>
      </c>
      <c r="F1643" s="1">
        <v>-0.01948970625573987</v>
      </c>
      <c r="G1643" s="1">
        <v>0.009351984132949465</v>
      </c>
      <c r="H1643" s="1">
        <v>-0.04555668237586752</v>
      </c>
      <c r="I1643" s="1">
        <v>0</v>
      </c>
      <c r="J1643" s="1">
        <v>0</v>
      </c>
      <c r="K1643" s="1">
        <v>0</v>
      </c>
    </row>
    <row r="1644" spans="1:11">
      <c r="A1644" s="11">
        <v>44574</v>
      </c>
      <c r="B1644" s="1">
        <v>0</v>
      </c>
      <c r="C1644" s="1">
        <v>0</v>
      </c>
      <c r="D1644" s="1">
        <v>0</v>
      </c>
      <c r="E1644" s="1">
        <v>0</v>
      </c>
      <c r="F1644" s="1">
        <v>0</v>
      </c>
      <c r="G1644" s="1">
        <v>0</v>
      </c>
      <c r="H1644" s="1">
        <v>0</v>
      </c>
      <c r="I1644" s="1">
        <v>-0.02701687415714094</v>
      </c>
      <c r="J1644" s="1">
        <v>0.001420938502543434</v>
      </c>
      <c r="K1644" s="1">
        <v>0.002988945480361549</v>
      </c>
    </row>
    <row r="1645" spans="1:11">
      <c r="A1645" s="11">
        <v>44574</v>
      </c>
      <c r="B1645" s="1">
        <v>-0.004424834178987869</v>
      </c>
      <c r="C1645" s="1">
        <v>-0.008137845267316868</v>
      </c>
      <c r="D1645" s="1">
        <v>-0.0153061951755602</v>
      </c>
      <c r="E1645" s="1">
        <v>-0.004901972106802543</v>
      </c>
      <c r="F1645" s="1">
        <v>0.0442363448522316</v>
      </c>
      <c r="G1645" s="1">
        <v>-0.03044340318134631</v>
      </c>
      <c r="H1645" s="1">
        <v>-0.005534273707250903</v>
      </c>
      <c r="I1645" s="1">
        <v>0</v>
      </c>
      <c r="J1645" s="1">
        <v>0</v>
      </c>
      <c r="K1645" s="1">
        <v>0</v>
      </c>
    </row>
    <row r="1646" spans="1:11">
      <c r="A1646" s="11">
        <v>44575</v>
      </c>
      <c r="B1646" s="1">
        <v>0</v>
      </c>
      <c r="C1646" s="1">
        <v>0</v>
      </c>
      <c r="D1646" s="1">
        <v>0</v>
      </c>
      <c r="E1646" s="1">
        <v>0</v>
      </c>
      <c r="F1646" s="1">
        <v>0</v>
      </c>
      <c r="G1646" s="1">
        <v>0</v>
      </c>
      <c r="H1646" s="1">
        <v>0</v>
      </c>
      <c r="I1646" s="1">
        <v>-0.0114924691661481</v>
      </c>
      <c r="J1646" s="1">
        <v>0.009932149380802668</v>
      </c>
      <c r="K1646" s="1">
        <v>-0.0006443665023226908</v>
      </c>
    </row>
    <row r="1647" spans="1:11">
      <c r="A1647" s="11">
        <v>44577</v>
      </c>
      <c r="B1647" s="1">
        <v>0.01430556117710502</v>
      </c>
      <c r="C1647" s="1">
        <v>0.007915009527831751</v>
      </c>
      <c r="D1647" s="1">
        <v>-0.01942998472558721</v>
      </c>
      <c r="E1647" s="1">
        <v>-0.01600978845801204</v>
      </c>
      <c r="F1647" s="1">
        <v>-0.002664256270960785</v>
      </c>
      <c r="G1647" s="1">
        <v>-0.008191099370571608</v>
      </c>
      <c r="H1647" s="1">
        <v>-0.002887022541563256</v>
      </c>
      <c r="I1647" s="1">
        <v>0</v>
      </c>
      <c r="J1647" s="1">
        <v>0</v>
      </c>
      <c r="K1647" s="1">
        <v>0</v>
      </c>
    </row>
    <row r="1648" spans="1:11">
      <c r="A1648" s="11">
        <v>44578</v>
      </c>
      <c r="B1648" s="1">
        <v>0.003697187598648455</v>
      </c>
      <c r="C1648" s="1">
        <v>0.01268923178001113</v>
      </c>
      <c r="D1648" s="1">
        <v>-0.03038307164752518</v>
      </c>
      <c r="E1648" s="1">
        <v>0.002503031996861527</v>
      </c>
      <c r="F1648" s="1">
        <v>0.01178390249101824</v>
      </c>
      <c r="G1648" s="1">
        <v>-0.02752925001660156</v>
      </c>
      <c r="H1648" s="1">
        <v>0.016469686513503</v>
      </c>
      <c r="I1648" s="1">
        <v>0</v>
      </c>
      <c r="J1648" s="1">
        <v>0</v>
      </c>
      <c r="K1648" s="1">
        <v>0</v>
      </c>
    </row>
    <row r="1649" spans="1:11">
      <c r="A1649" s="11">
        <v>44579</v>
      </c>
      <c r="B1649" s="1">
        <v>0</v>
      </c>
      <c r="C1649" s="1">
        <v>0</v>
      </c>
      <c r="D1649" s="1">
        <v>0</v>
      </c>
      <c r="E1649" s="1">
        <v>0</v>
      </c>
      <c r="F1649" s="1">
        <v>0</v>
      </c>
      <c r="G1649" s="1">
        <v>0</v>
      </c>
      <c r="H1649" s="1">
        <v>0</v>
      </c>
      <c r="I1649" s="1">
        <v>-0.01240639254685938</v>
      </c>
      <c r="J1649" s="1">
        <v>-0.006244119771786516</v>
      </c>
      <c r="K1649" s="1">
        <v>-0.006930967041199887</v>
      </c>
    </row>
    <row r="1650" spans="1:11">
      <c r="A1650" s="11">
        <v>44579</v>
      </c>
      <c r="B1650" s="1">
        <v>0.02633008627121969</v>
      </c>
      <c r="C1650" s="1">
        <v>-0.003262554902458525</v>
      </c>
      <c r="D1650" s="1">
        <v>-0.04495917185633513</v>
      </c>
      <c r="E1650" s="1">
        <v>0.04369538128492478</v>
      </c>
      <c r="F1650" s="1">
        <v>-0.01657527325178731</v>
      </c>
      <c r="G1650" s="1">
        <v>0.009908011333065847</v>
      </c>
      <c r="H1650" s="1">
        <v>0.01042660382178839</v>
      </c>
      <c r="I1650" s="1">
        <v>0</v>
      </c>
      <c r="J1650" s="1">
        <v>0</v>
      </c>
      <c r="K1650" s="1">
        <v>0</v>
      </c>
    </row>
    <row r="1651" spans="1:11">
      <c r="A1651" s="11">
        <v>44580</v>
      </c>
      <c r="B1651" s="1">
        <v>0</v>
      </c>
      <c r="C1651" s="1">
        <v>0</v>
      </c>
      <c r="D1651" s="1">
        <v>0</v>
      </c>
      <c r="E1651" s="1">
        <v>0</v>
      </c>
      <c r="F1651" s="1">
        <v>0</v>
      </c>
      <c r="G1651" s="1">
        <v>0</v>
      </c>
      <c r="H1651" s="1">
        <v>0</v>
      </c>
      <c r="I1651" s="1">
        <v>-0.004108371129869504</v>
      </c>
      <c r="J1651" s="1">
        <v>-0.01413759186005659</v>
      </c>
      <c r="K1651" s="1">
        <v>-0.01858472165093061</v>
      </c>
    </row>
    <row r="1652" spans="1:11">
      <c r="A1652" s="11">
        <v>44580</v>
      </c>
      <c r="B1652" s="1">
        <v>0.0450618038792634</v>
      </c>
      <c r="C1652" s="1">
        <v>0.01148002213760146</v>
      </c>
      <c r="D1652" s="1">
        <v>0.01997149399200038</v>
      </c>
      <c r="E1652" s="1">
        <v>0.01076557556575963</v>
      </c>
      <c r="F1652" s="1">
        <v>0.05882711620242742</v>
      </c>
      <c r="G1652" s="1">
        <v>-0.00420461110243131</v>
      </c>
      <c r="H1652" s="1">
        <v>0.03008370491635715</v>
      </c>
      <c r="I1652" s="1">
        <v>0</v>
      </c>
      <c r="J1652" s="1">
        <v>0</v>
      </c>
      <c r="K1652" s="1">
        <v>0</v>
      </c>
    </row>
    <row r="1653" spans="1:11">
      <c r="A1653" s="11">
        <v>44581</v>
      </c>
      <c r="B1653" s="1">
        <v>0</v>
      </c>
      <c r="C1653" s="1">
        <v>0</v>
      </c>
      <c r="D1653" s="1">
        <v>0</v>
      </c>
      <c r="E1653" s="1">
        <v>0</v>
      </c>
      <c r="F1653" s="1">
        <v>0</v>
      </c>
      <c r="G1653" s="1">
        <v>0</v>
      </c>
      <c r="H1653" s="1">
        <v>0</v>
      </c>
      <c r="I1653" s="1">
        <v>-0.010630757721805</v>
      </c>
      <c r="J1653" s="1">
        <v>-0.01370296507180457</v>
      </c>
      <c r="K1653" s="1">
        <v>-0.01190774871520017</v>
      </c>
    </row>
    <row r="1654" spans="1:11">
      <c r="A1654" s="11">
        <v>44581</v>
      </c>
      <c r="B1654" s="1">
        <v>-0.0153904382246608</v>
      </c>
      <c r="C1654" s="1">
        <v>0.0189475298112447</v>
      </c>
      <c r="D1654" s="1">
        <v>0</v>
      </c>
      <c r="E1654" s="1">
        <v>0.002366869414191619</v>
      </c>
      <c r="F1654" s="1">
        <v>-0.03583704797335585</v>
      </c>
      <c r="G1654" s="1">
        <v>0.0007037507751033178</v>
      </c>
      <c r="H1654" s="1">
        <v>0.007854636598073395</v>
      </c>
      <c r="I1654" s="1">
        <v>0</v>
      </c>
      <c r="J1654" s="1">
        <v>0</v>
      </c>
      <c r="K1654" s="1">
        <v>0</v>
      </c>
    </row>
    <row r="1655" spans="1:11">
      <c r="A1655" s="11">
        <v>44582</v>
      </c>
      <c r="B1655" s="1">
        <v>0</v>
      </c>
      <c r="C1655" s="1">
        <v>0</v>
      </c>
      <c r="D1655" s="1">
        <v>0</v>
      </c>
      <c r="E1655" s="1">
        <v>0</v>
      </c>
      <c r="F1655" s="1">
        <v>0</v>
      </c>
      <c r="G1655" s="1">
        <v>0</v>
      </c>
      <c r="H1655" s="1">
        <v>0</v>
      </c>
      <c r="I1655" s="1">
        <v>0.008980847119356206</v>
      </c>
      <c r="J1655" s="1">
        <v>-0.01680127061365222</v>
      </c>
      <c r="K1655" s="1">
        <v>-0.0006694198845331734</v>
      </c>
    </row>
    <row r="1656" spans="1:11">
      <c r="A1656" s="11">
        <v>44584</v>
      </c>
      <c r="B1656" s="1">
        <v>-0.004263001707520475</v>
      </c>
      <c r="C1656" s="1">
        <v>-0.01008004058544532</v>
      </c>
      <c r="D1656" s="1">
        <v>-0.01538465385848686</v>
      </c>
      <c r="E1656" s="1">
        <v>0.005903201428571814</v>
      </c>
      <c r="F1656" s="1">
        <v>-0.01385071792489423</v>
      </c>
      <c r="G1656" s="1">
        <v>-0.01406469701807755</v>
      </c>
      <c r="H1656" s="1">
        <v>-0.01752655942879067</v>
      </c>
      <c r="I1656" s="1">
        <v>0</v>
      </c>
      <c r="J1656" s="1">
        <v>0</v>
      </c>
      <c r="K1656" s="1">
        <v>0</v>
      </c>
    </row>
    <row r="1657" spans="1:11">
      <c r="A1657" s="11">
        <v>44585</v>
      </c>
      <c r="B1657" s="1">
        <v>0</v>
      </c>
      <c r="C1657" s="1">
        <v>0</v>
      </c>
      <c r="D1657" s="1">
        <v>0</v>
      </c>
      <c r="E1657" s="1">
        <v>0</v>
      </c>
      <c r="F1657" s="1">
        <v>0</v>
      </c>
      <c r="G1657" s="1">
        <v>0</v>
      </c>
      <c r="H1657" s="1">
        <v>0</v>
      </c>
      <c r="I1657" s="1">
        <v>-0.01597389508445346</v>
      </c>
      <c r="J1657" s="1">
        <v>0.01018724883925715</v>
      </c>
      <c r="K1657" s="1">
        <v>0.02102000326914522</v>
      </c>
    </row>
    <row r="1658" spans="1:11">
      <c r="A1658" s="11">
        <v>44585</v>
      </c>
      <c r="B1658" s="1">
        <v>-0.01595747072362141</v>
      </c>
      <c r="C1658" s="1">
        <v>-0.03119913386326501</v>
      </c>
      <c r="D1658" s="1">
        <v>-0.02556816337841994</v>
      </c>
      <c r="E1658" s="1">
        <v>-0.005868558147730463</v>
      </c>
      <c r="F1658" s="1">
        <v>0.01043016732073654</v>
      </c>
      <c r="G1658" s="1">
        <v>-0.01854499183443936</v>
      </c>
      <c r="H1658" s="1">
        <v>-0.003691889686700645</v>
      </c>
      <c r="I1658" s="1">
        <v>0</v>
      </c>
      <c r="J1658" s="1">
        <v>0</v>
      </c>
      <c r="K1658" s="1">
        <v>0</v>
      </c>
    </row>
    <row r="1659" spans="1:11">
      <c r="A1659" s="11">
        <v>44586</v>
      </c>
      <c r="B1659" s="1">
        <v>0</v>
      </c>
      <c r="C1659" s="1">
        <v>0</v>
      </c>
      <c r="D1659" s="1">
        <v>0</v>
      </c>
      <c r="E1659" s="1">
        <v>0</v>
      </c>
      <c r="F1659" s="1">
        <v>0</v>
      </c>
      <c r="G1659" s="1">
        <v>0</v>
      </c>
      <c r="H1659" s="1">
        <v>0</v>
      </c>
      <c r="I1659" s="1">
        <v>-0.004442014458869825</v>
      </c>
      <c r="J1659" s="1">
        <v>0.006831533688110403</v>
      </c>
      <c r="K1659" s="1">
        <v>8.199372990636E-05</v>
      </c>
    </row>
    <row r="1660" spans="1:11">
      <c r="A1660" s="11">
        <v>44586</v>
      </c>
      <c r="B1660" s="1">
        <v>0.008701357040367341</v>
      </c>
      <c r="C1660" s="1">
        <v>-0.01108658678111762</v>
      </c>
      <c r="D1660" s="1">
        <v>0.004373162538649833</v>
      </c>
      <c r="E1660" s="1">
        <v>-0.01062566582142643</v>
      </c>
      <c r="F1660" s="1">
        <v>-0.02161285719304584</v>
      </c>
      <c r="G1660" s="1">
        <v>0.007994207871838022</v>
      </c>
      <c r="H1660" s="1">
        <v>0.00617605624500861</v>
      </c>
      <c r="I1660" s="1">
        <v>0</v>
      </c>
      <c r="J1660" s="1">
        <v>0</v>
      </c>
      <c r="K1660" s="1">
        <v>0</v>
      </c>
    </row>
    <row r="1661" spans="1:11">
      <c r="A1661" s="11">
        <v>44587</v>
      </c>
      <c r="B1661" s="1">
        <v>0</v>
      </c>
      <c r="C1661" s="1">
        <v>0</v>
      </c>
      <c r="D1661" s="1">
        <v>0</v>
      </c>
      <c r="E1661" s="1">
        <v>0</v>
      </c>
      <c r="F1661" s="1">
        <v>0</v>
      </c>
      <c r="G1661" s="1">
        <v>0</v>
      </c>
      <c r="H1661" s="1">
        <v>0</v>
      </c>
      <c r="I1661" s="1">
        <v>-0.02595923938297651</v>
      </c>
      <c r="J1661" s="1">
        <v>0.004200239076122214</v>
      </c>
      <c r="K1661" s="1">
        <v>-0.01336828806403267</v>
      </c>
    </row>
    <row r="1662" spans="1:11">
      <c r="A1662" s="11">
        <v>44587</v>
      </c>
      <c r="B1662" s="1">
        <v>-0.02208859402978247</v>
      </c>
      <c r="C1662" s="1">
        <v>-0.01286097304753131</v>
      </c>
      <c r="D1662" s="1">
        <v>-0.04209000703940302</v>
      </c>
      <c r="E1662" s="1">
        <v>-0.01073988095744505</v>
      </c>
      <c r="F1662" s="1">
        <v>-0.02283964356496115</v>
      </c>
      <c r="G1662" s="1">
        <v>-0.01586161469859237</v>
      </c>
      <c r="H1662" s="1">
        <v>0.005115069659807681</v>
      </c>
      <c r="I1662" s="1">
        <v>0</v>
      </c>
      <c r="J1662" s="1">
        <v>0</v>
      </c>
      <c r="K1662" s="1">
        <v>0</v>
      </c>
    </row>
    <row r="1663" spans="1:11">
      <c r="A1663" s="11">
        <v>44588</v>
      </c>
      <c r="B1663" s="1">
        <v>0</v>
      </c>
      <c r="C1663" s="1">
        <v>0</v>
      </c>
      <c r="D1663" s="1">
        <v>0</v>
      </c>
      <c r="E1663" s="1">
        <v>0</v>
      </c>
      <c r="F1663" s="1">
        <v>0</v>
      </c>
      <c r="G1663" s="1">
        <v>0</v>
      </c>
      <c r="H1663" s="1">
        <v>0</v>
      </c>
      <c r="I1663" s="1">
        <v>0.003081576916937667</v>
      </c>
      <c r="J1663" s="1">
        <v>-0.004343550037587462</v>
      </c>
      <c r="K1663" s="1">
        <v>-0.0004156835736128794</v>
      </c>
    </row>
    <row r="1664" spans="1:11">
      <c r="A1664" s="11">
        <v>44588</v>
      </c>
      <c r="B1664" s="1">
        <v>-0.02165199265767936</v>
      </c>
      <c r="C1664" s="1">
        <v>-0.02468040900700219</v>
      </c>
      <c r="D1664" s="1">
        <v>-0.01363631643057228</v>
      </c>
      <c r="E1664" s="1">
        <v>-0.008443927521069039</v>
      </c>
      <c r="F1664" s="1">
        <v>-0.008374070480354989</v>
      </c>
      <c r="G1664" s="1">
        <v>0.001465245287795014</v>
      </c>
      <c r="H1664" s="1">
        <v>-0.0396946915757993</v>
      </c>
      <c r="I1664" s="1">
        <v>0</v>
      </c>
      <c r="J1664" s="1">
        <v>0</v>
      </c>
      <c r="K1664" s="1">
        <v>0</v>
      </c>
    </row>
    <row r="1665" spans="1:11">
      <c r="A1665" s="11">
        <v>44589</v>
      </c>
      <c r="B1665" s="1">
        <v>0</v>
      </c>
      <c r="C1665" s="1">
        <v>0</v>
      </c>
      <c r="D1665" s="1">
        <v>0</v>
      </c>
      <c r="E1665" s="1">
        <v>0</v>
      </c>
      <c r="F1665" s="1">
        <v>0</v>
      </c>
      <c r="G1665" s="1">
        <v>0</v>
      </c>
      <c r="H1665" s="1">
        <v>0</v>
      </c>
      <c r="I1665" s="1">
        <v>0.04076718234538745</v>
      </c>
      <c r="J1665" s="1">
        <v>0.007432475168393182</v>
      </c>
      <c r="K1665" s="1">
        <v>0.005072826996340707</v>
      </c>
    </row>
    <row r="1666" spans="1:11">
      <c r="A1666" s="11">
        <v>44591</v>
      </c>
      <c r="B1666" s="1">
        <v>0</v>
      </c>
      <c r="C1666" s="1">
        <v>0</v>
      </c>
      <c r="D1666" s="1">
        <v>0.02150540259647515</v>
      </c>
      <c r="E1666" s="1">
        <v>-0.003649643404846414</v>
      </c>
      <c r="F1666" s="1">
        <v>0</v>
      </c>
      <c r="G1666" s="1">
        <v>0</v>
      </c>
      <c r="H1666" s="1">
        <v>0</v>
      </c>
      <c r="I1666" s="1">
        <v>0</v>
      </c>
      <c r="J1666" s="1">
        <v>0</v>
      </c>
      <c r="K1666" s="1">
        <v>0</v>
      </c>
    </row>
    <row r="1667" spans="1:11">
      <c r="A1667" s="11">
        <v>44592</v>
      </c>
      <c r="B1667" s="1">
        <v>0</v>
      </c>
      <c r="C1667" s="1">
        <v>0</v>
      </c>
      <c r="D1667" s="1">
        <v>0</v>
      </c>
      <c r="E1667" s="1">
        <v>0</v>
      </c>
      <c r="F1667" s="1">
        <v>0</v>
      </c>
      <c r="G1667" s="1">
        <v>0</v>
      </c>
      <c r="H1667" s="1">
        <v>0</v>
      </c>
      <c r="I1667" s="1">
        <v>0.01683286650560012</v>
      </c>
      <c r="J1667" s="1">
        <v>0.007538092370292571</v>
      </c>
      <c r="K1667" s="1">
        <v>-0.00157212396492179</v>
      </c>
    </row>
    <row r="1668" spans="1:11">
      <c r="A1668" s="11">
        <v>44593</v>
      </c>
      <c r="B1668" s="1">
        <v>0</v>
      </c>
      <c r="C1668" s="1">
        <v>0</v>
      </c>
      <c r="D1668" s="1">
        <v>0</v>
      </c>
      <c r="E1668" s="1">
        <v>0</v>
      </c>
      <c r="F1668" s="1">
        <v>0</v>
      </c>
      <c r="G1668" s="1">
        <v>0</v>
      </c>
      <c r="H1668" s="1">
        <v>0</v>
      </c>
      <c r="I1668" s="1">
        <v>-0.00203990238360241</v>
      </c>
      <c r="J1668" s="1">
        <v>0.00111432262594624</v>
      </c>
      <c r="K1668" s="1">
        <v>-0.01615975812913972</v>
      </c>
    </row>
    <row r="1669" spans="1:11">
      <c r="A1669" s="11">
        <v>44594</v>
      </c>
      <c r="B1669" s="1">
        <v>0</v>
      </c>
      <c r="C1669" s="1">
        <v>0</v>
      </c>
      <c r="D1669" s="1">
        <v>0</v>
      </c>
      <c r="E1669" s="1">
        <v>0</v>
      </c>
      <c r="F1669" s="1">
        <v>0</v>
      </c>
      <c r="G1669" s="1">
        <v>0</v>
      </c>
      <c r="H1669" s="1">
        <v>0</v>
      </c>
      <c r="I1669" s="1">
        <v>0.0223269843948517</v>
      </c>
      <c r="J1669" s="1">
        <v>0.01272063113189081</v>
      </c>
      <c r="K1669" s="1">
        <v>-0.008675877452509639</v>
      </c>
    </row>
    <row r="1670" spans="1:11">
      <c r="A1670" s="11">
        <v>44595</v>
      </c>
      <c r="B1670" s="1">
        <v>0</v>
      </c>
      <c r="C1670" s="1">
        <v>0</v>
      </c>
      <c r="D1670" s="1">
        <v>0</v>
      </c>
      <c r="E1670" s="1">
        <v>0</v>
      </c>
      <c r="F1670" s="1">
        <v>0</v>
      </c>
      <c r="G1670" s="1">
        <v>0</v>
      </c>
      <c r="H1670" s="1">
        <v>0</v>
      </c>
      <c r="I1670" s="1">
        <v>0.0005384038750879672</v>
      </c>
      <c r="J1670" s="1">
        <v>0.0009420255057421834</v>
      </c>
      <c r="K1670" s="1">
        <v>0.03381766093971583</v>
      </c>
    </row>
    <row r="1671" spans="1:11">
      <c r="A1671" s="11">
        <v>44595</v>
      </c>
      <c r="B1671" s="1">
        <v>0</v>
      </c>
      <c r="C1671" s="1">
        <v>0</v>
      </c>
      <c r="D1671" s="1">
        <v>-0.006015066122108559</v>
      </c>
      <c r="E1671" s="1">
        <v>0.01465194831339756</v>
      </c>
      <c r="F1671" s="1">
        <v>0</v>
      </c>
      <c r="G1671" s="1">
        <v>0</v>
      </c>
      <c r="H1671" s="1">
        <v>0</v>
      </c>
      <c r="I1671" s="1">
        <v>0</v>
      </c>
      <c r="J1671" s="1">
        <v>0</v>
      </c>
      <c r="K1671" s="1">
        <v>0</v>
      </c>
    </row>
    <row r="1672" spans="1:11">
      <c r="A1672" s="11">
        <v>44596</v>
      </c>
      <c r="B1672" s="1">
        <v>0</v>
      </c>
      <c r="C1672" s="1">
        <v>0</v>
      </c>
      <c r="D1672" s="1">
        <v>0</v>
      </c>
      <c r="E1672" s="1">
        <v>0</v>
      </c>
      <c r="F1672" s="1">
        <v>0</v>
      </c>
      <c r="G1672" s="1">
        <v>0</v>
      </c>
      <c r="H1672" s="1">
        <v>0</v>
      </c>
      <c r="I1672" s="1">
        <v>-0.003074346679155626</v>
      </c>
      <c r="J1672" s="1">
        <v>0.01474522199104555</v>
      </c>
      <c r="K1672" s="1">
        <v>0.003698579112127343</v>
      </c>
    </row>
    <row r="1673" spans="1:11">
      <c r="A1673" s="11">
        <v>44598</v>
      </c>
      <c r="B1673" s="1">
        <v>0.02049179842791404</v>
      </c>
      <c r="C1673" s="1">
        <v>-0.01391272551137024</v>
      </c>
      <c r="D1673" s="1">
        <v>0</v>
      </c>
      <c r="E1673" s="1">
        <v>0.03369442390832389</v>
      </c>
      <c r="F1673" s="1">
        <v>0.01636360284837046</v>
      </c>
      <c r="G1673" s="1">
        <v>0.02414044608788624</v>
      </c>
      <c r="H1673" s="1">
        <v>-0.01009007241756987</v>
      </c>
      <c r="I1673" s="1">
        <v>0</v>
      </c>
      <c r="J1673" s="1">
        <v>0</v>
      </c>
      <c r="K1673" s="1">
        <v>0</v>
      </c>
    </row>
    <row r="1674" spans="1:11">
      <c r="A1674" s="11">
        <v>44599</v>
      </c>
      <c r="B1674" s="1">
        <v>0</v>
      </c>
      <c r="C1674" s="1">
        <v>0</v>
      </c>
      <c r="D1674" s="1">
        <v>0</v>
      </c>
      <c r="E1674" s="1">
        <v>0</v>
      </c>
      <c r="F1674" s="1">
        <v>0</v>
      </c>
      <c r="G1674" s="1">
        <v>0</v>
      </c>
      <c r="H1674" s="1">
        <v>0</v>
      </c>
      <c r="I1674" s="1">
        <v>-0.01279773556075958</v>
      </c>
      <c r="J1674" s="1">
        <v>0.008965698896421515</v>
      </c>
      <c r="K1674" s="1">
        <v>0.0216180972613873</v>
      </c>
    </row>
    <row r="1675" spans="1:11">
      <c r="A1675" s="11">
        <v>44599</v>
      </c>
      <c r="B1675" s="1">
        <v>-0.00535468783756754</v>
      </c>
      <c r="C1675" s="1">
        <v>-0.02872912765336644</v>
      </c>
      <c r="D1675" s="1">
        <v>0.001512828951817591</v>
      </c>
      <c r="E1675" s="1">
        <v>0.01280561721208962</v>
      </c>
      <c r="F1675" s="1">
        <v>-0.03183502332763488</v>
      </c>
      <c r="G1675" s="1">
        <v>0.02785719264455055</v>
      </c>
      <c r="H1675" s="1">
        <v>-0.01550352930918542</v>
      </c>
      <c r="I1675" s="1">
        <v>0</v>
      </c>
      <c r="J1675" s="1">
        <v>0</v>
      </c>
      <c r="K1675" s="1">
        <v>0</v>
      </c>
    </row>
    <row r="1676" spans="1:11">
      <c r="A1676" s="11">
        <v>44600</v>
      </c>
      <c r="B1676" s="1">
        <v>0</v>
      </c>
      <c r="C1676" s="1">
        <v>0</v>
      </c>
      <c r="D1676" s="1">
        <v>0</v>
      </c>
      <c r="E1676" s="1">
        <v>0</v>
      </c>
      <c r="F1676" s="1">
        <v>0</v>
      </c>
      <c r="G1676" s="1">
        <v>0</v>
      </c>
      <c r="H1676" s="1">
        <v>0</v>
      </c>
      <c r="I1676" s="1">
        <v>0.00468558742796743</v>
      </c>
      <c r="J1676" s="1">
        <v>0.01179714690099321</v>
      </c>
      <c r="K1676" s="1">
        <v>0.01939722095749308</v>
      </c>
    </row>
    <row r="1677" spans="1:11">
      <c r="A1677" s="11">
        <v>44600</v>
      </c>
      <c r="B1677" s="1">
        <v>0.03082092745076337</v>
      </c>
      <c r="C1677" s="1">
        <v>0.03147366276013286</v>
      </c>
      <c r="D1677" s="1">
        <v>0.02870093161827758</v>
      </c>
      <c r="E1677" s="1">
        <v>0.01149418466539065</v>
      </c>
      <c r="F1677" s="1">
        <v>-0.008173209216820632</v>
      </c>
      <c r="G1677" s="1">
        <v>0.01598324486006453</v>
      </c>
      <c r="H1677" s="1">
        <v>0.03098421770513116</v>
      </c>
      <c r="I1677" s="1">
        <v>0</v>
      </c>
      <c r="J1677" s="1">
        <v>0</v>
      </c>
      <c r="K1677" s="1">
        <v>0</v>
      </c>
    </row>
    <row r="1678" spans="1:11">
      <c r="A1678" s="11">
        <v>44601</v>
      </c>
      <c r="B1678" s="1">
        <v>0</v>
      </c>
      <c r="C1678" s="1">
        <v>0</v>
      </c>
      <c r="D1678" s="1">
        <v>0</v>
      </c>
      <c r="E1678" s="1">
        <v>0</v>
      </c>
      <c r="F1678" s="1">
        <v>0</v>
      </c>
      <c r="G1678" s="1">
        <v>0</v>
      </c>
      <c r="H1678" s="1">
        <v>0</v>
      </c>
      <c r="I1678" s="1">
        <v>0.01430242793750924</v>
      </c>
      <c r="J1678" s="1">
        <v>0</v>
      </c>
      <c r="K1678" s="1">
        <v>-0.01965725482470737</v>
      </c>
    </row>
    <row r="1679" spans="1:11">
      <c r="A1679" s="11">
        <v>44601</v>
      </c>
      <c r="B1679" s="1">
        <v>-0.03838618700301055</v>
      </c>
      <c r="C1679" s="1">
        <v>-0.01500157479418573</v>
      </c>
      <c r="D1679" s="1">
        <v>0.01027901410620258</v>
      </c>
      <c r="E1679" s="1">
        <v>0.02272732563743096</v>
      </c>
      <c r="F1679" s="1">
        <v>-0.02063320774060406</v>
      </c>
      <c r="G1679" s="1">
        <v>0.01573193587136523</v>
      </c>
      <c r="H1679" s="1">
        <v>-0.01212037280419032</v>
      </c>
      <c r="I1679" s="1">
        <v>0</v>
      </c>
      <c r="J1679" s="1">
        <v>0</v>
      </c>
      <c r="K1679" s="1">
        <v>0</v>
      </c>
    </row>
    <row r="1680" spans="1:11">
      <c r="A1680" s="11">
        <v>44602</v>
      </c>
      <c r="B1680" s="1">
        <v>0</v>
      </c>
      <c r="C1680" s="1">
        <v>0</v>
      </c>
      <c r="D1680" s="1">
        <v>0</v>
      </c>
      <c r="E1680" s="1">
        <v>0</v>
      </c>
      <c r="F1680" s="1">
        <v>0</v>
      </c>
      <c r="G1680" s="1">
        <v>0</v>
      </c>
      <c r="H1680" s="1">
        <v>0</v>
      </c>
      <c r="I1680" s="1">
        <v>-0.02092115115888282</v>
      </c>
      <c r="J1680" s="1">
        <v>-0.00741957744633237</v>
      </c>
      <c r="K1680" s="1">
        <v>-0.01122875991266525</v>
      </c>
    </row>
    <row r="1681" spans="1:11">
      <c r="A1681" s="11">
        <v>44602</v>
      </c>
      <c r="B1681" s="1">
        <v>0.006653048727603972</v>
      </c>
      <c r="C1681" s="1">
        <v>0.006371757868866901</v>
      </c>
      <c r="D1681" s="1">
        <v>0.02180232117427194</v>
      </c>
      <c r="E1681" s="1">
        <v>0.005555568201735861</v>
      </c>
      <c r="F1681" s="1">
        <v>-0.04045309787853058</v>
      </c>
      <c r="G1681" s="1">
        <v>-0.02154886105860432</v>
      </c>
      <c r="H1681" s="1">
        <v>-0.01229582470425972</v>
      </c>
      <c r="I1681" s="1">
        <v>0</v>
      </c>
      <c r="J1681" s="1">
        <v>0</v>
      </c>
      <c r="K1681" s="1">
        <v>0</v>
      </c>
    </row>
    <row r="1682" spans="1:11">
      <c r="A1682" s="11">
        <v>44603</v>
      </c>
      <c r="B1682" s="1">
        <v>0</v>
      </c>
      <c r="C1682" s="1">
        <v>0</v>
      </c>
      <c r="D1682" s="1">
        <v>0</v>
      </c>
      <c r="E1682" s="1">
        <v>0</v>
      </c>
      <c r="F1682" s="1">
        <v>0</v>
      </c>
      <c r="G1682" s="1">
        <v>0</v>
      </c>
      <c r="H1682" s="1">
        <v>0</v>
      </c>
      <c r="I1682" s="1">
        <v>-0.01776769836880865</v>
      </c>
      <c r="J1682" s="1">
        <v>-0.003661536803069132</v>
      </c>
      <c r="K1682" s="1">
        <v>0.0008111445860172761</v>
      </c>
    </row>
    <row r="1683" spans="1:11">
      <c r="A1683" s="11">
        <v>44605</v>
      </c>
      <c r="B1683" s="1">
        <v>-0.01537631599663147</v>
      </c>
      <c r="C1683" s="1">
        <v>0.01925152617031389</v>
      </c>
      <c r="D1683" s="1">
        <v>-0.01849215859816422</v>
      </c>
      <c r="E1683" s="1">
        <v>-0.03535910551636279</v>
      </c>
      <c r="F1683" s="1">
        <v>0.008094410806682495</v>
      </c>
      <c r="G1683" s="1">
        <v>-0.01032343449097561</v>
      </c>
      <c r="H1683" s="1">
        <v>0.01010835689577738</v>
      </c>
      <c r="I1683" s="1">
        <v>0</v>
      </c>
      <c r="J1683" s="1">
        <v>0</v>
      </c>
      <c r="K1683" s="1">
        <v>0</v>
      </c>
    </row>
    <row r="1684" spans="1:11">
      <c r="A1684" s="11">
        <v>44606</v>
      </c>
      <c r="B1684" s="1">
        <v>0</v>
      </c>
      <c r="C1684" s="1">
        <v>0</v>
      </c>
      <c r="D1684" s="1">
        <v>0</v>
      </c>
      <c r="E1684" s="1">
        <v>0</v>
      </c>
      <c r="F1684" s="1">
        <v>0</v>
      </c>
      <c r="G1684" s="1">
        <v>0</v>
      </c>
      <c r="H1684" s="1">
        <v>0</v>
      </c>
      <c r="I1684" s="1">
        <v>-0.02159538405793104</v>
      </c>
      <c r="J1684" s="1">
        <v>-0.01668951546837061</v>
      </c>
      <c r="K1684" s="1">
        <v>0.01150924585759605</v>
      </c>
    </row>
    <row r="1685" spans="1:11">
      <c r="A1685" s="11">
        <v>44606</v>
      </c>
      <c r="B1685" s="1">
        <v>-0.0132876597340591</v>
      </c>
      <c r="C1685" s="1">
        <v>0.009040010422294742</v>
      </c>
      <c r="D1685" s="1">
        <v>-0.01159418599804829</v>
      </c>
      <c r="E1685" s="1">
        <v>-0.001145571821411284</v>
      </c>
      <c r="F1685" s="1">
        <v>0.06440278877350503</v>
      </c>
      <c r="G1685" s="1">
        <v>-0.004867878834210249</v>
      </c>
      <c r="H1685" s="1">
        <v>0.01174629135812899</v>
      </c>
      <c r="I1685" s="1">
        <v>0</v>
      </c>
      <c r="J1685" s="1">
        <v>0</v>
      </c>
      <c r="K1685" s="1">
        <v>0</v>
      </c>
    </row>
    <row r="1686" spans="1:11">
      <c r="A1686" s="11">
        <v>44607</v>
      </c>
      <c r="B1686" s="1">
        <v>0</v>
      </c>
      <c r="C1686" s="1">
        <v>0</v>
      </c>
      <c r="D1686" s="1">
        <v>0</v>
      </c>
      <c r="E1686" s="1">
        <v>0</v>
      </c>
      <c r="F1686" s="1">
        <v>0</v>
      </c>
      <c r="G1686" s="1">
        <v>0</v>
      </c>
      <c r="H1686" s="1">
        <v>0</v>
      </c>
      <c r="I1686" s="1">
        <v>0.009773658683310149</v>
      </c>
      <c r="J1686" s="1">
        <v>0.01159509841446349</v>
      </c>
      <c r="K1686" s="1">
        <v>-0.004727614434976046</v>
      </c>
    </row>
    <row r="1687" spans="1:11">
      <c r="A1687" s="11">
        <v>44607</v>
      </c>
      <c r="B1687" s="1">
        <v>0.01763161713240557</v>
      </c>
      <c r="C1687" s="1">
        <v>-0.00195194895962103</v>
      </c>
      <c r="D1687" s="1">
        <v>0.001466246186907716</v>
      </c>
      <c r="E1687" s="1">
        <v>0.01032112516587969</v>
      </c>
      <c r="F1687" s="1">
        <v>0.00185442888530174</v>
      </c>
      <c r="G1687" s="1">
        <v>0.005590523873461706</v>
      </c>
      <c r="H1687" s="1">
        <v>0.001020845759159839</v>
      </c>
      <c r="I1687" s="1">
        <v>0</v>
      </c>
      <c r="J1687" s="1">
        <v>0</v>
      </c>
      <c r="K1687" s="1">
        <v>0</v>
      </c>
    </row>
    <row r="1688" spans="1:11">
      <c r="A1688" s="11">
        <v>44608</v>
      </c>
      <c r="B1688" s="1">
        <v>0</v>
      </c>
      <c r="C1688" s="1">
        <v>0</v>
      </c>
      <c r="D1688" s="1">
        <v>0</v>
      </c>
      <c r="E1688" s="1">
        <v>0</v>
      </c>
      <c r="F1688" s="1">
        <v>0</v>
      </c>
      <c r="G1688" s="1">
        <v>0</v>
      </c>
      <c r="H1688" s="1">
        <v>0</v>
      </c>
      <c r="I1688" s="1">
        <v>-0.002419795744987185</v>
      </c>
      <c r="J1688" s="1">
        <v>-0.0006196880883323486</v>
      </c>
      <c r="K1688" s="1">
        <v>-0.005877070430636011</v>
      </c>
    </row>
    <row r="1689" spans="1:11">
      <c r="A1689" s="11">
        <v>44608</v>
      </c>
      <c r="B1689" s="1">
        <v>-0.01405195356689715</v>
      </c>
      <c r="C1689" s="1">
        <v>-0.009879138259997089</v>
      </c>
      <c r="D1689" s="1">
        <v>-0.01171301381742496</v>
      </c>
      <c r="E1689" s="1">
        <v>0.001135076419301217</v>
      </c>
      <c r="F1689" s="1">
        <v>-0.003576545741298953</v>
      </c>
      <c r="G1689" s="1">
        <v>-0.01459348773818203</v>
      </c>
      <c r="H1689" s="1">
        <v>-0.00293788768730896</v>
      </c>
      <c r="I1689" s="1">
        <v>0</v>
      </c>
      <c r="J1689" s="1">
        <v>0</v>
      </c>
      <c r="K1689" s="1">
        <v>0</v>
      </c>
    </row>
    <row r="1690" spans="1:11">
      <c r="A1690" s="11">
        <v>44609</v>
      </c>
      <c r="B1690" s="1">
        <v>0</v>
      </c>
      <c r="C1690" s="1">
        <v>0</v>
      </c>
      <c r="D1690" s="1">
        <v>0</v>
      </c>
      <c r="E1690" s="1">
        <v>0</v>
      </c>
      <c r="F1690" s="1">
        <v>0</v>
      </c>
      <c r="G1690" s="1">
        <v>0</v>
      </c>
      <c r="H1690" s="1">
        <v>0</v>
      </c>
      <c r="I1690" s="1">
        <v>-0.02506466958342046</v>
      </c>
      <c r="J1690" s="1">
        <v>-0.02045873126702491</v>
      </c>
      <c r="K1690" s="1">
        <v>-0.006802729237921135</v>
      </c>
    </row>
    <row r="1691" spans="1:11">
      <c r="A1691" s="11">
        <v>44609</v>
      </c>
      <c r="B1691" s="1">
        <v>0.01010103872297341</v>
      </c>
      <c r="C1691" s="1">
        <v>0.007901122344196265</v>
      </c>
      <c r="D1691" s="1">
        <v>-0.01185190810216419</v>
      </c>
      <c r="E1691" s="1">
        <v>0.01133789481596281</v>
      </c>
      <c r="F1691" s="1">
        <v>0.004408055555771506</v>
      </c>
      <c r="G1691" s="1">
        <v>0.01128348352300179</v>
      </c>
      <c r="H1691" s="1">
        <v>0.0106042115927707</v>
      </c>
      <c r="I1691" s="1">
        <v>0</v>
      </c>
      <c r="J1691" s="1">
        <v>0</v>
      </c>
      <c r="K1691" s="1">
        <v>0</v>
      </c>
    </row>
    <row r="1692" spans="1:11">
      <c r="A1692" s="11">
        <v>44610</v>
      </c>
      <c r="B1692" s="1">
        <v>0</v>
      </c>
      <c r="C1692" s="1">
        <v>0</v>
      </c>
      <c r="D1692" s="1">
        <v>0</v>
      </c>
      <c r="E1692" s="1">
        <v>0</v>
      </c>
      <c r="F1692" s="1">
        <v>0</v>
      </c>
      <c r="G1692" s="1">
        <v>0</v>
      </c>
      <c r="H1692" s="1">
        <v>0</v>
      </c>
      <c r="I1692" s="1">
        <v>-0.03143139935547257</v>
      </c>
      <c r="J1692" s="1">
        <v>-0.0004746756153849452</v>
      </c>
      <c r="K1692" s="1">
        <v>0.02650033998397561</v>
      </c>
    </row>
    <row r="1693" spans="1:11">
      <c r="A1693" s="11">
        <v>44612</v>
      </c>
      <c r="B1693" s="1">
        <v>-0.004109566575539625</v>
      </c>
      <c r="C1693" s="1">
        <v>0.001004967692017189</v>
      </c>
      <c r="D1693" s="1">
        <v>-0.01349320648329211</v>
      </c>
      <c r="E1693" s="1">
        <v>-0.01008961740280312</v>
      </c>
      <c r="F1693" s="1">
        <v>0.006269654677776959</v>
      </c>
      <c r="G1693" s="1">
        <v>0.005578758817301077</v>
      </c>
      <c r="H1693" s="1">
        <v>-0.01573676051534545</v>
      </c>
      <c r="I1693" s="1">
        <v>0</v>
      </c>
      <c r="J1693" s="1">
        <v>0</v>
      </c>
      <c r="K1693" s="1">
        <v>0</v>
      </c>
    </row>
    <row r="1694" spans="1:11">
      <c r="A1694" s="11">
        <v>44613</v>
      </c>
      <c r="B1694" s="1">
        <v>-0.03480055057888243</v>
      </c>
      <c r="C1694" s="1">
        <v>-0.02911643697001076</v>
      </c>
      <c r="D1694" s="1">
        <v>-0.04559269553087386</v>
      </c>
      <c r="E1694" s="1">
        <v>0.01245746608539489</v>
      </c>
      <c r="F1694" s="1">
        <v>-0.01028040304781952</v>
      </c>
      <c r="G1694" s="1">
        <v>-0.01733699785237419</v>
      </c>
      <c r="H1694" s="1">
        <v>-0.03682490360977864</v>
      </c>
      <c r="I1694" s="1">
        <v>0</v>
      </c>
      <c r="J1694" s="1">
        <v>0</v>
      </c>
      <c r="K1694" s="1">
        <v>0</v>
      </c>
    </row>
    <row r="1695" spans="1:11">
      <c r="A1695" s="11">
        <v>44614</v>
      </c>
      <c r="B1695" s="1">
        <v>0</v>
      </c>
      <c r="C1695" s="1">
        <v>0</v>
      </c>
      <c r="D1695" s="1">
        <v>0</v>
      </c>
      <c r="E1695" s="1">
        <v>0</v>
      </c>
      <c r="F1695" s="1">
        <v>0</v>
      </c>
      <c r="G1695" s="1">
        <v>0</v>
      </c>
      <c r="H1695" s="1">
        <v>0</v>
      </c>
      <c r="I1695" s="1">
        <v>0.006164895557257966</v>
      </c>
      <c r="J1695" s="1">
        <v>-0.00633207507207223</v>
      </c>
      <c r="K1695" s="1">
        <v>-0.006354805904295269</v>
      </c>
    </row>
    <row r="1696" spans="1:11">
      <c r="A1696" s="11">
        <v>44614</v>
      </c>
      <c r="B1696" s="1">
        <v>0.004417859290749337</v>
      </c>
      <c r="C1696" s="1">
        <v>0.01447774044002648</v>
      </c>
      <c r="D1696" s="1">
        <v>0.01910829184125196</v>
      </c>
      <c r="E1696" s="1">
        <v>-0.01342284955154049</v>
      </c>
      <c r="F1696" s="1">
        <v>0.005791684593679625</v>
      </c>
      <c r="G1696" s="1">
        <v>0.009880042213537665</v>
      </c>
      <c r="H1696" s="1">
        <v>0.01058706291365263</v>
      </c>
      <c r="I1696" s="1">
        <v>0</v>
      </c>
      <c r="J1696" s="1">
        <v>0</v>
      </c>
      <c r="K1696" s="1">
        <v>0</v>
      </c>
    </row>
    <row r="1697" spans="1:11">
      <c r="A1697" s="11">
        <v>44615</v>
      </c>
      <c r="B1697" s="1">
        <v>0</v>
      </c>
      <c r="C1697" s="1">
        <v>0</v>
      </c>
      <c r="D1697" s="1">
        <v>0</v>
      </c>
      <c r="E1697" s="1">
        <v>0</v>
      </c>
      <c r="F1697" s="1">
        <v>0</v>
      </c>
      <c r="G1697" s="1">
        <v>0</v>
      </c>
      <c r="H1697" s="1">
        <v>0</v>
      </c>
      <c r="I1697" s="1">
        <v>-0.002212562915604455</v>
      </c>
      <c r="J1697" s="1">
        <v>-0.01879884385699537</v>
      </c>
      <c r="K1697" s="1">
        <v>-0.01446962658688855</v>
      </c>
    </row>
    <row r="1698" spans="1:11">
      <c r="A1698" s="11">
        <v>44615</v>
      </c>
      <c r="B1698" s="1">
        <v>-0.0309306945076927</v>
      </c>
      <c r="C1698" s="1">
        <v>-0.03827718324620477</v>
      </c>
      <c r="D1698" s="1">
        <v>0</v>
      </c>
      <c r="E1698" s="1">
        <v>-0.04195011790834557</v>
      </c>
      <c r="F1698" s="1">
        <v>-0.01796337810416471</v>
      </c>
      <c r="G1698" s="1">
        <v>-0.01537390585998122</v>
      </c>
      <c r="H1698" s="1">
        <v>-0.03442783374957625</v>
      </c>
      <c r="I1698" s="1">
        <v>0</v>
      </c>
      <c r="J1698" s="1">
        <v>0</v>
      </c>
      <c r="K1698" s="1">
        <v>0</v>
      </c>
    </row>
    <row r="1699" spans="1:11">
      <c r="A1699" s="11">
        <v>44616</v>
      </c>
      <c r="B1699" s="1">
        <v>0</v>
      </c>
      <c r="C1699" s="1">
        <v>0</v>
      </c>
      <c r="D1699" s="1">
        <v>0</v>
      </c>
      <c r="E1699" s="1">
        <v>0</v>
      </c>
      <c r="F1699" s="1">
        <v>0</v>
      </c>
      <c r="G1699" s="1">
        <v>0</v>
      </c>
      <c r="H1699" s="1">
        <v>0</v>
      </c>
      <c r="I1699" s="1">
        <v>0.01253733321653128</v>
      </c>
      <c r="J1699" s="1">
        <v>-0.03198568005906788</v>
      </c>
      <c r="K1699" s="1">
        <v>-0.01995451047607377</v>
      </c>
    </row>
    <row r="1700" spans="1:11">
      <c r="A1700" s="11">
        <v>44616</v>
      </c>
      <c r="B1700" s="1">
        <v>-0.002635486419876099</v>
      </c>
      <c r="C1700" s="1">
        <v>0.009486360216472089</v>
      </c>
      <c r="D1700" s="1">
        <v>-0.01562499636215586</v>
      </c>
      <c r="E1700" s="1">
        <v>-0.01420111950615188</v>
      </c>
      <c r="F1700" s="1">
        <v>0.03859148446580796</v>
      </c>
      <c r="G1700" s="1">
        <v>0.02129176736043492</v>
      </c>
      <c r="H1700" s="1">
        <v>0.01981166354311314</v>
      </c>
      <c r="I1700" s="1">
        <v>0</v>
      </c>
      <c r="J1700" s="1">
        <v>0</v>
      </c>
      <c r="K1700" s="1">
        <v>0</v>
      </c>
    </row>
    <row r="1701" spans="1:11">
      <c r="A1701" s="11">
        <v>44617</v>
      </c>
      <c r="B1701" s="1">
        <v>0</v>
      </c>
      <c r="C1701" s="1">
        <v>0</v>
      </c>
      <c r="D1701" s="1">
        <v>0</v>
      </c>
      <c r="E1701" s="1">
        <v>0</v>
      </c>
      <c r="F1701" s="1">
        <v>0</v>
      </c>
      <c r="G1701" s="1">
        <v>0</v>
      </c>
      <c r="H1701" s="1">
        <v>0</v>
      </c>
      <c r="I1701" s="1">
        <v>0.03108154514948858</v>
      </c>
      <c r="J1701" s="1">
        <v>0.03908083997978995</v>
      </c>
      <c r="K1701" s="1">
        <v>0.03500872220010165</v>
      </c>
    </row>
    <row r="1702" spans="1:11">
      <c r="A1702" s="11">
        <v>44619</v>
      </c>
      <c r="B1702" s="1">
        <v>-0.02055200785312161</v>
      </c>
      <c r="C1702" s="1">
        <v>-0.002519870824491455</v>
      </c>
      <c r="D1702" s="1">
        <v>-0.01904770914956544</v>
      </c>
      <c r="E1702" s="1">
        <v>0.006002414541711243</v>
      </c>
      <c r="F1702" s="1">
        <v>0.003681939680384438</v>
      </c>
      <c r="G1702" s="1">
        <v>-0.01876310508996815</v>
      </c>
      <c r="H1702" s="1">
        <v>-0.004813608386741275</v>
      </c>
      <c r="I1702" s="1">
        <v>0</v>
      </c>
      <c r="J1702" s="1">
        <v>0</v>
      </c>
      <c r="K1702" s="1">
        <v>0</v>
      </c>
    </row>
    <row r="1703" spans="1:11">
      <c r="A1703" s="11">
        <v>44620</v>
      </c>
      <c r="B1703" s="1">
        <v>0</v>
      </c>
      <c r="C1703" s="1">
        <v>0</v>
      </c>
      <c r="D1703" s="1">
        <v>0</v>
      </c>
      <c r="E1703" s="1">
        <v>0</v>
      </c>
      <c r="F1703" s="1">
        <v>0</v>
      </c>
      <c r="G1703" s="1">
        <v>0</v>
      </c>
      <c r="H1703" s="1">
        <v>0</v>
      </c>
      <c r="I1703" s="1">
        <v>-0.01462302808572491</v>
      </c>
      <c r="J1703" s="1">
        <v>-0.01388218048607359</v>
      </c>
      <c r="K1703" s="1">
        <v>-0.01457676284892884</v>
      </c>
    </row>
    <row r="1704" spans="1:11">
      <c r="A1704" s="11">
        <v>44620</v>
      </c>
      <c r="B1704" s="1">
        <v>0.02413068525234219</v>
      </c>
      <c r="C1704" s="1">
        <v>0.01678944356009859</v>
      </c>
      <c r="D1704" s="1">
        <v>0.02427184114888048</v>
      </c>
      <c r="E1704" s="1">
        <v>0.002386542423688631</v>
      </c>
      <c r="F1704" s="1">
        <v>-0.000336222658311125</v>
      </c>
      <c r="G1704" s="1">
        <v>0.004957514274036123</v>
      </c>
      <c r="H1704" s="1">
        <v>0.03802498808953847</v>
      </c>
      <c r="I1704" s="1">
        <v>0</v>
      </c>
      <c r="J1704" s="1">
        <v>0</v>
      </c>
      <c r="K1704" s="1">
        <v>0</v>
      </c>
    </row>
    <row r="1705" spans="1:11">
      <c r="A1705" s="11">
        <v>44621</v>
      </c>
      <c r="B1705" s="1">
        <v>0</v>
      </c>
      <c r="C1705" s="1">
        <v>0</v>
      </c>
      <c r="D1705" s="1">
        <v>0</v>
      </c>
      <c r="E1705" s="1">
        <v>0</v>
      </c>
      <c r="F1705" s="1">
        <v>0</v>
      </c>
      <c r="G1705" s="1">
        <v>0</v>
      </c>
      <c r="H1705" s="1">
        <v>0</v>
      </c>
      <c r="I1705" s="1">
        <v>-0.02031171254368613</v>
      </c>
      <c r="J1705" s="1">
        <v>-0.04272383239088051</v>
      </c>
      <c r="K1705" s="1">
        <v>-0.02043152467840992</v>
      </c>
    </row>
    <row r="1706" spans="1:11">
      <c r="A1706" s="11">
        <v>44621</v>
      </c>
      <c r="B1706" s="1">
        <v>-0.02063512079831686</v>
      </c>
      <c r="C1706" s="1">
        <v>-0.02065329798756055</v>
      </c>
      <c r="D1706" s="1">
        <v>-0.01263821316959768</v>
      </c>
      <c r="E1706" s="1">
        <v>-0.009523831822382034</v>
      </c>
      <c r="F1706" s="1">
        <v>-0.01467885507612032</v>
      </c>
      <c r="G1706" s="1">
        <v>0.002818900633664967</v>
      </c>
      <c r="H1706" s="1">
        <v>-0.007317766721778418</v>
      </c>
      <c r="I1706" s="1">
        <v>0</v>
      </c>
      <c r="J1706" s="1">
        <v>0</v>
      </c>
      <c r="K1706" s="1">
        <v>0</v>
      </c>
    </row>
    <row r="1707" spans="1:11">
      <c r="A1707" s="11">
        <v>44622</v>
      </c>
      <c r="B1707" s="1">
        <v>0</v>
      </c>
      <c r="C1707" s="1">
        <v>0</v>
      </c>
      <c r="D1707" s="1">
        <v>0</v>
      </c>
      <c r="E1707" s="1">
        <v>0</v>
      </c>
      <c r="F1707" s="1">
        <v>0</v>
      </c>
      <c r="G1707" s="1">
        <v>0</v>
      </c>
      <c r="H1707" s="1">
        <v>0</v>
      </c>
      <c r="I1707" s="1">
        <v>0.01853256141781423</v>
      </c>
      <c r="J1707" s="1">
        <v>0.02838576090572476</v>
      </c>
      <c r="K1707" s="1">
        <v>0.03353913109322892</v>
      </c>
    </row>
    <row r="1708" spans="1:11">
      <c r="A1708" s="11">
        <v>44622</v>
      </c>
      <c r="B1708" s="1">
        <v>-0.003735803012864358</v>
      </c>
      <c r="C1708" s="1">
        <v>-0.03768486934418858</v>
      </c>
      <c r="D1708" s="1">
        <v>-0.01759996541468956</v>
      </c>
      <c r="E1708" s="1">
        <v>0.01682696285346652</v>
      </c>
      <c r="F1708" s="1">
        <v>-0.005928041283546515</v>
      </c>
      <c r="G1708" s="1">
        <v>0.01616302895534893</v>
      </c>
      <c r="H1708" s="1">
        <v>-0.02432682748827442</v>
      </c>
      <c r="I1708" s="1">
        <v>0</v>
      </c>
      <c r="J1708" s="1">
        <v>0</v>
      </c>
      <c r="K1708" s="1">
        <v>0</v>
      </c>
    </row>
    <row r="1709" spans="1:11">
      <c r="A1709" s="11">
        <v>44623</v>
      </c>
      <c r="B1709" s="1">
        <v>0</v>
      </c>
      <c r="C1709" s="1">
        <v>0</v>
      </c>
      <c r="D1709" s="1">
        <v>0</v>
      </c>
      <c r="E1709" s="1">
        <v>0</v>
      </c>
      <c r="F1709" s="1">
        <v>0</v>
      </c>
      <c r="G1709" s="1">
        <v>0</v>
      </c>
      <c r="H1709" s="1">
        <v>0</v>
      </c>
      <c r="I1709" s="1">
        <v>0.005068186395986718</v>
      </c>
      <c r="J1709" s="1">
        <v>0.01696046362814285</v>
      </c>
      <c r="K1709" s="1">
        <v>0.01453019604828087</v>
      </c>
    </row>
    <row r="1710" spans="1:11">
      <c r="A1710" s="11">
        <v>44623</v>
      </c>
      <c r="B1710" s="1">
        <v>-0.01604919588332332</v>
      </c>
      <c r="C1710" s="1">
        <v>-0.03130672162716663</v>
      </c>
      <c r="D1710" s="1">
        <v>-0.02117261814719573</v>
      </c>
      <c r="E1710" s="1">
        <v>-0.0248226558775263</v>
      </c>
      <c r="F1710" s="1">
        <v>-0.02194887060903528</v>
      </c>
      <c r="G1710" s="1">
        <v>-0.03250346514853863</v>
      </c>
      <c r="H1710" s="1">
        <v>-0.01083330888427569</v>
      </c>
      <c r="I1710" s="1">
        <v>0</v>
      </c>
      <c r="J1710" s="1">
        <v>0</v>
      </c>
      <c r="K1710" s="1">
        <v>0</v>
      </c>
    </row>
    <row r="1711" spans="1:11">
      <c r="A1711" s="11">
        <v>44624</v>
      </c>
      <c r="B1711" s="1">
        <v>0</v>
      </c>
      <c r="C1711" s="1">
        <v>0</v>
      </c>
      <c r="D1711" s="1">
        <v>0</v>
      </c>
      <c r="E1711" s="1">
        <v>0</v>
      </c>
      <c r="F1711" s="1">
        <v>0</v>
      </c>
      <c r="G1711" s="1">
        <v>0</v>
      </c>
      <c r="H1711" s="1">
        <v>0</v>
      </c>
      <c r="I1711" s="1">
        <v>0.003637294990735729</v>
      </c>
      <c r="J1711" s="1">
        <v>-0.01733161501522396</v>
      </c>
      <c r="K1711" s="1">
        <v>0.01487908231326829</v>
      </c>
    </row>
    <row r="1712" spans="1:11">
      <c r="A1712" s="11">
        <v>44626</v>
      </c>
      <c r="B1712" s="1">
        <v>-0.04710367547559591</v>
      </c>
      <c r="C1712" s="1">
        <v>-0.05879684492650372</v>
      </c>
      <c r="D1712" s="1">
        <v>0.001663860095919345</v>
      </c>
      <c r="E1712" s="1">
        <v>-0.0218182316637815</v>
      </c>
      <c r="F1712" s="1">
        <v>-0.02700636571016735</v>
      </c>
      <c r="G1712" s="1">
        <v>-0.0235882707270606</v>
      </c>
      <c r="H1712" s="1">
        <v>-0.04128053561308365</v>
      </c>
      <c r="I1712" s="1">
        <v>0</v>
      </c>
      <c r="J1712" s="1">
        <v>0</v>
      </c>
      <c r="K1712" s="1">
        <v>0</v>
      </c>
    </row>
    <row r="1713" spans="1:11">
      <c r="A1713" s="11">
        <v>44627</v>
      </c>
      <c r="B1713" s="1">
        <v>0</v>
      </c>
      <c r="C1713" s="1">
        <v>0</v>
      </c>
      <c r="D1713" s="1">
        <v>0</v>
      </c>
      <c r="E1713" s="1">
        <v>0</v>
      </c>
      <c r="F1713" s="1">
        <v>0</v>
      </c>
      <c r="G1713" s="1">
        <v>0</v>
      </c>
      <c r="H1713" s="1">
        <v>0</v>
      </c>
      <c r="I1713" s="1">
        <v>-0.02100323970571361</v>
      </c>
      <c r="J1713" s="1">
        <v>-0.0178036844394458</v>
      </c>
      <c r="K1713" s="1">
        <v>-0.01865937941107854</v>
      </c>
    </row>
    <row r="1714" spans="1:11">
      <c r="A1714" s="11">
        <v>44627</v>
      </c>
      <c r="B1714" s="1">
        <v>-0.04399295081604704</v>
      </c>
      <c r="C1714" s="1">
        <v>0.001506031405645425</v>
      </c>
      <c r="D1714" s="1">
        <v>0.02159466396442533</v>
      </c>
      <c r="E1714" s="1">
        <v>-0.03717470646737475</v>
      </c>
      <c r="F1714" s="1">
        <v>-0.02716537076214098</v>
      </c>
      <c r="G1714" s="1">
        <v>-0.02855049099277984</v>
      </c>
      <c r="H1714" s="1">
        <v>0.02706500120893995</v>
      </c>
      <c r="I1714" s="1">
        <v>0</v>
      </c>
      <c r="J1714" s="1">
        <v>0</v>
      </c>
      <c r="K1714" s="1">
        <v>0</v>
      </c>
    </row>
    <row r="1715" spans="1:11">
      <c r="A1715" s="11">
        <v>44628</v>
      </c>
      <c r="B1715" s="1">
        <v>0</v>
      </c>
      <c r="C1715" s="1">
        <v>0</v>
      </c>
      <c r="D1715" s="1">
        <v>0</v>
      </c>
      <c r="E1715" s="1">
        <v>0</v>
      </c>
      <c r="F1715" s="1">
        <v>0</v>
      </c>
      <c r="G1715" s="1">
        <v>0</v>
      </c>
      <c r="H1715" s="1">
        <v>0</v>
      </c>
      <c r="I1715" s="1">
        <v>-0.02313644064488785</v>
      </c>
      <c r="J1715" s="1">
        <v>0.00338811665298544</v>
      </c>
      <c r="K1715" s="1">
        <v>-0.02508590995252258</v>
      </c>
    </row>
    <row r="1716" spans="1:11">
      <c r="A1716" s="11">
        <v>44628</v>
      </c>
      <c r="B1716" s="1">
        <v>-0.004016081724228404</v>
      </c>
      <c r="C1716" s="1">
        <v>-0.02027065563705621</v>
      </c>
      <c r="D1716" s="1">
        <v>-0.02276417550803211</v>
      </c>
      <c r="E1716" s="1">
        <v>-0.002574008546349593</v>
      </c>
      <c r="F1716" s="1">
        <v>-0.03224061446276683</v>
      </c>
      <c r="G1716" s="1">
        <v>-0.01507158993965707</v>
      </c>
      <c r="H1716" s="1">
        <v>0.01481863715494769</v>
      </c>
      <c r="I1716" s="1">
        <v>0</v>
      </c>
      <c r="J1716" s="1">
        <v>0</v>
      </c>
      <c r="K1716" s="1">
        <v>0</v>
      </c>
    </row>
    <row r="1717" spans="1:11">
      <c r="A1717" s="11">
        <v>44629</v>
      </c>
      <c r="B1717" s="1">
        <v>0</v>
      </c>
      <c r="C1717" s="1">
        <v>0</v>
      </c>
      <c r="D1717" s="1">
        <v>0</v>
      </c>
      <c r="E1717" s="1">
        <v>0</v>
      </c>
      <c r="F1717" s="1">
        <v>0</v>
      </c>
      <c r="G1717" s="1">
        <v>0</v>
      </c>
      <c r="H1717" s="1">
        <v>0</v>
      </c>
      <c r="I1717" s="1">
        <v>0.0196365780889951</v>
      </c>
      <c r="J1717" s="1">
        <v>0.01958466903795442</v>
      </c>
      <c r="K1717" s="1">
        <v>0.003195963132644364</v>
      </c>
    </row>
    <row r="1718" spans="1:11">
      <c r="A1718" s="11">
        <v>44629</v>
      </c>
      <c r="B1718" s="1">
        <v>-0.01092068320616701</v>
      </c>
      <c r="C1718" s="1">
        <v>0.05691297034227372</v>
      </c>
      <c r="D1718" s="1">
        <v>-0.02163059446408055</v>
      </c>
      <c r="E1718" s="1">
        <v>0.01032260465800872</v>
      </c>
      <c r="F1718" s="1">
        <v>0.0363466064833371</v>
      </c>
      <c r="G1718" s="1">
        <v>0.003060382792405392</v>
      </c>
      <c r="H1718" s="1">
        <v>0.008571357239056665</v>
      </c>
      <c r="I1718" s="1">
        <v>0</v>
      </c>
      <c r="J1718" s="1">
        <v>0</v>
      </c>
      <c r="K1718" s="1">
        <v>0</v>
      </c>
    </row>
    <row r="1719" spans="1:11">
      <c r="A1719" s="11">
        <v>44630</v>
      </c>
      <c r="B1719" s="1">
        <v>0</v>
      </c>
      <c r="C1719" s="1">
        <v>0</v>
      </c>
      <c r="D1719" s="1">
        <v>0</v>
      </c>
      <c r="E1719" s="1">
        <v>0</v>
      </c>
      <c r="F1719" s="1">
        <v>0</v>
      </c>
      <c r="G1719" s="1">
        <v>0</v>
      </c>
      <c r="H1719" s="1">
        <v>0</v>
      </c>
      <c r="I1719" s="1">
        <v>-0.01174087006070335</v>
      </c>
      <c r="J1719" s="1">
        <v>-0.007120329202928932</v>
      </c>
      <c r="K1719" s="1">
        <v>0.004002624253403475</v>
      </c>
    </row>
    <row r="1720" spans="1:11">
      <c r="A1720" s="11">
        <v>44630</v>
      </c>
      <c r="B1720" s="1">
        <v>0.008663202161786732</v>
      </c>
      <c r="C1720" s="1">
        <v>-0.002207323334708855</v>
      </c>
      <c r="D1720" s="1">
        <v>-0.0221089058847439</v>
      </c>
      <c r="E1720" s="1">
        <v>-0.01277131682952681</v>
      </c>
      <c r="F1720" s="1">
        <v>0.03130562405675308</v>
      </c>
      <c r="G1720" s="1">
        <v>0.01525560689410188</v>
      </c>
      <c r="H1720" s="1">
        <v>-0.01416604563538204</v>
      </c>
      <c r="I1720" s="1">
        <v>0</v>
      </c>
      <c r="J1720" s="1">
        <v>0</v>
      </c>
      <c r="K1720" s="1">
        <v>0</v>
      </c>
    </row>
    <row r="1721" spans="1:11">
      <c r="A1721" s="11">
        <v>44631</v>
      </c>
      <c r="B1721" s="1">
        <v>0</v>
      </c>
      <c r="C1721" s="1">
        <v>0</v>
      </c>
      <c r="D1721" s="1">
        <v>0</v>
      </c>
      <c r="E1721" s="1">
        <v>0</v>
      </c>
      <c r="F1721" s="1">
        <v>0</v>
      </c>
      <c r="G1721" s="1">
        <v>0</v>
      </c>
      <c r="H1721" s="1">
        <v>0</v>
      </c>
      <c r="I1721" s="1">
        <v>-0.02547019284337848</v>
      </c>
      <c r="J1721" s="1">
        <v>0</v>
      </c>
      <c r="K1721" s="1">
        <v>0.0038238869686813</v>
      </c>
    </row>
    <row r="1722" spans="1:11">
      <c r="A1722" s="11">
        <v>44633</v>
      </c>
      <c r="B1722" s="1">
        <v>-0.04530148029787806</v>
      </c>
      <c r="C1722" s="1">
        <v>-0.03201953625565979</v>
      </c>
      <c r="D1722" s="1">
        <v>-0.1417390973097963</v>
      </c>
      <c r="E1722" s="1">
        <v>-0.02328595093469688</v>
      </c>
      <c r="F1722" s="1">
        <v>0.004923313334302515</v>
      </c>
      <c r="G1722" s="1">
        <v>-0.02329078074882951</v>
      </c>
      <c r="H1722" s="1">
        <v>-0.03901054035234852</v>
      </c>
      <c r="I1722" s="1">
        <v>0</v>
      </c>
      <c r="J1722" s="1">
        <v>0</v>
      </c>
      <c r="K1722" s="1">
        <v>0</v>
      </c>
    </row>
    <row r="1723" spans="1:11">
      <c r="A1723" s="11">
        <v>44634</v>
      </c>
      <c r="B1723" s="1">
        <v>0</v>
      </c>
      <c r="C1723" s="1">
        <v>0</v>
      </c>
      <c r="D1723" s="1">
        <v>0</v>
      </c>
      <c r="E1723" s="1">
        <v>0</v>
      </c>
      <c r="F1723" s="1">
        <v>0</v>
      </c>
      <c r="G1723" s="1">
        <v>0</v>
      </c>
      <c r="H1723" s="1">
        <v>0</v>
      </c>
      <c r="I1723" s="1">
        <v>0.01315566085734399</v>
      </c>
      <c r="J1723" s="1">
        <v>0.01467639835015233</v>
      </c>
      <c r="K1723" s="1">
        <v>0.0202626153549923</v>
      </c>
    </row>
    <row r="1724" spans="1:11">
      <c r="A1724" s="11">
        <v>44634</v>
      </c>
      <c r="B1724" s="1">
        <v>-0.04039511275369778</v>
      </c>
      <c r="C1724" s="1">
        <v>-0.05485059700350714</v>
      </c>
      <c r="D1724" s="1">
        <v>-0.08713268688540021</v>
      </c>
      <c r="E1724" s="1">
        <v>-0.0635761953118793</v>
      </c>
      <c r="F1724" s="1">
        <v>-0.04831110877803479</v>
      </c>
      <c r="G1724" s="1">
        <v>-0.05230772294609709</v>
      </c>
      <c r="H1724" s="1">
        <v>-0.05705878548840837</v>
      </c>
      <c r="I1724" s="1">
        <v>0</v>
      </c>
      <c r="J1724" s="1">
        <v>0</v>
      </c>
      <c r="K1724" s="1">
        <v>0</v>
      </c>
    </row>
    <row r="1725" spans="1:11">
      <c r="A1725" s="11">
        <v>44635</v>
      </c>
      <c r="B1725" s="1">
        <v>0</v>
      </c>
      <c r="C1725" s="1">
        <v>0</v>
      </c>
      <c r="D1725" s="1">
        <v>0</v>
      </c>
      <c r="E1725" s="1">
        <v>0</v>
      </c>
      <c r="F1725" s="1">
        <v>0</v>
      </c>
      <c r="G1725" s="1">
        <v>0</v>
      </c>
      <c r="H1725" s="1">
        <v>0</v>
      </c>
      <c r="I1725" s="1">
        <v>0.0169667636612123</v>
      </c>
      <c r="J1725" s="1">
        <v>0.006903301219875813</v>
      </c>
      <c r="K1725" s="1">
        <v>0.009930097922848047</v>
      </c>
    </row>
    <row r="1726" spans="1:11">
      <c r="A1726" s="11">
        <v>44635</v>
      </c>
      <c r="B1726" s="1">
        <v>0.04761031576870089</v>
      </c>
      <c r="C1726" s="1">
        <v>0.04867968577467896</v>
      </c>
      <c r="D1726" s="1">
        <v>0.01109866606748167</v>
      </c>
      <c r="E1726" s="1">
        <v>0.03111746958939787</v>
      </c>
      <c r="F1726" s="1">
        <v>0.02959217702084094</v>
      </c>
      <c r="G1726" s="1">
        <v>0.02353893755284853</v>
      </c>
      <c r="H1726" s="1">
        <v>0.04488451121050563</v>
      </c>
      <c r="I1726" s="1">
        <v>0</v>
      </c>
      <c r="J1726" s="1">
        <v>0</v>
      </c>
      <c r="K1726" s="1">
        <v>0</v>
      </c>
    </row>
    <row r="1727" spans="1:11">
      <c r="A1727" s="11">
        <v>44636</v>
      </c>
      <c r="B1727" s="1">
        <v>0</v>
      </c>
      <c r="C1727" s="1">
        <v>0</v>
      </c>
      <c r="D1727" s="1">
        <v>0</v>
      </c>
      <c r="E1727" s="1">
        <v>0</v>
      </c>
      <c r="F1727" s="1">
        <v>0</v>
      </c>
      <c r="G1727" s="1">
        <v>0</v>
      </c>
      <c r="H1727" s="1">
        <v>0</v>
      </c>
      <c r="I1727" s="1">
        <v>0.01702418159685881</v>
      </c>
      <c r="J1727" s="1">
        <v>0.02220052897027536</v>
      </c>
      <c r="K1727" s="1">
        <v>-0.005034171678845345</v>
      </c>
    </row>
    <row r="1728" spans="1:11">
      <c r="A1728" s="11">
        <v>44636</v>
      </c>
      <c r="B1728" s="1">
        <v>0.03000519439740335</v>
      </c>
      <c r="C1728" s="1">
        <v>0.02087375902527078</v>
      </c>
      <c r="D1728" s="1">
        <v>0.1394073449706759</v>
      </c>
      <c r="E1728" s="1">
        <v>0.09465019373385708</v>
      </c>
      <c r="F1728" s="1">
        <v>0.06291396889947465</v>
      </c>
      <c r="G1728" s="1">
        <v>0.01903260968786413</v>
      </c>
      <c r="H1728" s="1">
        <v>0.02698596888148552</v>
      </c>
      <c r="I1728" s="1">
        <v>0</v>
      </c>
      <c r="J1728" s="1">
        <v>0</v>
      </c>
      <c r="K1728" s="1">
        <v>0</v>
      </c>
    </row>
    <row r="1729" spans="1:11">
      <c r="A1729" s="11">
        <v>44637</v>
      </c>
      <c r="B1729" s="1">
        <v>0</v>
      </c>
      <c r="C1729" s="1">
        <v>0</v>
      </c>
      <c r="D1729" s="1">
        <v>0</v>
      </c>
      <c r="E1729" s="1">
        <v>0</v>
      </c>
      <c r="F1729" s="1">
        <v>0</v>
      </c>
      <c r="G1729" s="1">
        <v>0</v>
      </c>
      <c r="H1729" s="1">
        <v>0</v>
      </c>
      <c r="I1729" s="1">
        <v>0.01439563838314029</v>
      </c>
      <c r="J1729" s="1">
        <v>0.004471401807222275</v>
      </c>
      <c r="K1729" s="1">
        <v>0.03502243361942403</v>
      </c>
    </row>
    <row r="1730" spans="1:11">
      <c r="A1730" s="11">
        <v>44637</v>
      </c>
      <c r="B1730" s="1">
        <v>0.003407181083965982</v>
      </c>
      <c r="C1730" s="1">
        <v>-0.002020935957188774</v>
      </c>
      <c r="D1730" s="1">
        <v>-0.03082847101659192</v>
      </c>
      <c r="E1730" s="1">
        <v>0.001253135663154437</v>
      </c>
      <c r="F1730" s="1">
        <v>-0.01208729849172085</v>
      </c>
      <c r="G1730" s="1">
        <v>0.02334622510726581</v>
      </c>
      <c r="H1730" s="1">
        <v>-0.0071854191339078</v>
      </c>
      <c r="I1730" s="1">
        <v>0</v>
      </c>
      <c r="J1730" s="1">
        <v>0</v>
      </c>
      <c r="K1730" s="1">
        <v>0</v>
      </c>
    </row>
    <row r="1731" spans="1:11">
      <c r="A1731" s="11">
        <v>44638</v>
      </c>
      <c r="B1731" s="1">
        <v>0</v>
      </c>
      <c r="C1731" s="1">
        <v>0</v>
      </c>
      <c r="D1731" s="1">
        <v>0</v>
      </c>
      <c r="E1731" s="1">
        <v>0</v>
      </c>
      <c r="F1731" s="1">
        <v>0</v>
      </c>
      <c r="G1731" s="1">
        <v>0</v>
      </c>
      <c r="H1731" s="1">
        <v>0</v>
      </c>
      <c r="I1731" s="1">
        <v>0.01031356820017426</v>
      </c>
      <c r="J1731" s="1">
        <v>0.0007949607443946682</v>
      </c>
      <c r="K1731" s="1">
        <v>0.01970680828856075</v>
      </c>
    </row>
    <row r="1732" spans="1:11">
      <c r="A1732" s="11">
        <v>44640</v>
      </c>
      <c r="B1732" s="1">
        <v>-0.007640092715053837</v>
      </c>
      <c r="C1732" s="1">
        <v>-0.01304341607389947</v>
      </c>
      <c r="D1732" s="1">
        <v>0.01590454841823963</v>
      </c>
      <c r="E1732" s="1">
        <v>-0.05131415589976596</v>
      </c>
      <c r="F1732" s="1">
        <v>-0.01929863644090879</v>
      </c>
      <c r="G1732" s="1">
        <v>0.01140688239948817</v>
      </c>
      <c r="H1732" s="1">
        <v>-0.002043590135221596</v>
      </c>
      <c r="I1732" s="1">
        <v>0</v>
      </c>
      <c r="J1732" s="1">
        <v>0</v>
      </c>
      <c r="K1732" s="1">
        <v>0</v>
      </c>
    </row>
    <row r="1733" spans="1:11">
      <c r="A1733" s="11">
        <v>44641</v>
      </c>
      <c r="B1733" s="1">
        <v>0</v>
      </c>
      <c r="C1733" s="1">
        <v>0</v>
      </c>
      <c r="D1733" s="1">
        <v>0</v>
      </c>
      <c r="E1733" s="1">
        <v>0</v>
      </c>
      <c r="F1733" s="1">
        <v>0</v>
      </c>
      <c r="G1733" s="1">
        <v>0</v>
      </c>
      <c r="H1733" s="1">
        <v>0</v>
      </c>
      <c r="I1733" s="1">
        <v>-0.00563488902414655</v>
      </c>
      <c r="J1733" s="1">
        <v>0.007148472127801897</v>
      </c>
      <c r="K1733" s="1">
        <v>0.007715395408658177</v>
      </c>
    </row>
    <row r="1734" spans="1:11">
      <c r="A1734" s="11">
        <v>44641</v>
      </c>
      <c r="B1734" s="1">
        <v>0.002224146928044846</v>
      </c>
      <c r="C1734" s="1">
        <v>-0.008508877770022738</v>
      </c>
      <c r="D1734" s="1">
        <v>0.01565555390317219</v>
      </c>
      <c r="E1734" s="1">
        <v>0.01715032660519045</v>
      </c>
      <c r="F1734" s="1">
        <v>-0.02064311699689036</v>
      </c>
      <c r="G1734" s="1">
        <v>0.01203006021431352</v>
      </c>
      <c r="H1734" s="1">
        <v>-0.005456847839787504</v>
      </c>
      <c r="I1734" s="1">
        <v>0</v>
      </c>
      <c r="J1734" s="1">
        <v>0</v>
      </c>
      <c r="K1734" s="1">
        <v>0</v>
      </c>
    </row>
    <row r="1735" spans="1:11">
      <c r="A1735" s="11">
        <v>44642</v>
      </c>
      <c r="B1735" s="1">
        <v>0</v>
      </c>
      <c r="C1735" s="1">
        <v>0</v>
      </c>
      <c r="D1735" s="1">
        <v>0</v>
      </c>
      <c r="E1735" s="1">
        <v>0</v>
      </c>
      <c r="F1735" s="1">
        <v>0</v>
      </c>
      <c r="G1735" s="1">
        <v>0</v>
      </c>
      <c r="H1735" s="1">
        <v>0</v>
      </c>
      <c r="I1735" s="1">
        <v>0.001067635357029806</v>
      </c>
      <c r="J1735" s="1">
        <v>0.01671926845355376</v>
      </c>
      <c r="K1735" s="1">
        <v>0.01865746946986713</v>
      </c>
    </row>
    <row r="1736" spans="1:11">
      <c r="A1736" s="11">
        <v>44642</v>
      </c>
      <c r="B1736" s="1">
        <v>-0.009900971461984875</v>
      </c>
      <c r="C1736" s="1">
        <v>0.009981773823408258</v>
      </c>
      <c r="D1736" s="1">
        <v>0</v>
      </c>
      <c r="E1736" s="1">
        <v>0.006485099470255218</v>
      </c>
      <c r="F1736" s="1">
        <v>0.01717119197379446</v>
      </c>
      <c r="G1736" s="1">
        <v>0.1002972152933308</v>
      </c>
      <c r="H1736" s="1">
        <v>0.03374040378010634</v>
      </c>
      <c r="I1736" s="1">
        <v>0</v>
      </c>
      <c r="J1736" s="1">
        <v>0</v>
      </c>
      <c r="K1736" s="1">
        <v>0</v>
      </c>
    </row>
    <row r="1737" spans="1:11">
      <c r="A1737" s="11">
        <v>44643</v>
      </c>
      <c r="B1737" s="1">
        <v>0</v>
      </c>
      <c r="C1737" s="1">
        <v>0</v>
      </c>
      <c r="D1737" s="1">
        <v>0</v>
      </c>
      <c r="E1737" s="1">
        <v>0</v>
      </c>
      <c r="F1737" s="1">
        <v>0</v>
      </c>
      <c r="G1737" s="1">
        <v>0</v>
      </c>
      <c r="H1737" s="1">
        <v>0</v>
      </c>
      <c r="I1737" s="1">
        <v>-0.04077450032583196</v>
      </c>
      <c r="J1737" s="1">
        <v>-0.01116971067452888</v>
      </c>
      <c r="K1737" s="1">
        <v>7.299806199734249E-05</v>
      </c>
    </row>
    <row r="1738" spans="1:11">
      <c r="A1738" s="11">
        <v>44643</v>
      </c>
      <c r="B1738" s="1">
        <v>-0.007241393639306537</v>
      </c>
      <c r="C1738" s="1">
        <v>-0.02760042127356821</v>
      </c>
      <c r="D1738" s="1">
        <v>0</v>
      </c>
      <c r="E1738" s="1">
        <v>-0.01417529066458167</v>
      </c>
      <c r="F1738" s="1">
        <v>0.01675225675591641</v>
      </c>
      <c r="G1738" s="1">
        <v>-0.07157331365414088</v>
      </c>
      <c r="H1738" s="1">
        <v>-0.01784048620777123</v>
      </c>
      <c r="I1738" s="1">
        <v>0</v>
      </c>
      <c r="J1738" s="1">
        <v>0</v>
      </c>
      <c r="K1738" s="1">
        <v>0</v>
      </c>
    </row>
    <row r="1739" spans="1:11">
      <c r="A1739" s="11">
        <v>44644</v>
      </c>
      <c r="B1739" s="1">
        <v>0</v>
      </c>
      <c r="C1739" s="1">
        <v>0</v>
      </c>
      <c r="D1739" s="1">
        <v>0</v>
      </c>
      <c r="E1739" s="1">
        <v>0</v>
      </c>
      <c r="F1739" s="1">
        <v>0</v>
      </c>
      <c r="G1739" s="1">
        <v>0</v>
      </c>
      <c r="H1739" s="1">
        <v>0</v>
      </c>
      <c r="I1739" s="1">
        <v>0.007697600896729773</v>
      </c>
      <c r="J1739" s="1">
        <v>0.01176653659672988</v>
      </c>
      <c r="K1739" s="1">
        <v>0.01240413921823991</v>
      </c>
    </row>
    <row r="1740" spans="1:11">
      <c r="A1740" s="11">
        <v>44644</v>
      </c>
      <c r="B1740" s="1">
        <v>-0.02587705313484312</v>
      </c>
      <c r="C1740" s="1">
        <v>-0.02584281994156568</v>
      </c>
      <c r="D1740" s="1">
        <v>-0.03949905624688199</v>
      </c>
      <c r="E1740" s="1">
        <v>-0.005228770492303747</v>
      </c>
      <c r="F1740" s="1">
        <v>-0.04761907562486511</v>
      </c>
      <c r="G1740" s="1">
        <v>0.1003636689649259</v>
      </c>
      <c r="H1740" s="1">
        <v>-0.01797282935351574</v>
      </c>
      <c r="I1740" s="1">
        <v>0</v>
      </c>
      <c r="J1740" s="1">
        <v>0</v>
      </c>
      <c r="K1740" s="1">
        <v>0</v>
      </c>
    </row>
    <row r="1741" spans="1:11">
      <c r="A1741" s="11">
        <v>44645</v>
      </c>
      <c r="B1741" s="1">
        <v>0</v>
      </c>
      <c r="C1741" s="1">
        <v>0</v>
      </c>
      <c r="D1741" s="1">
        <v>0</v>
      </c>
      <c r="E1741" s="1">
        <v>0</v>
      </c>
      <c r="F1741" s="1">
        <v>0</v>
      </c>
      <c r="G1741" s="1">
        <v>0</v>
      </c>
      <c r="H1741" s="1">
        <v>0</v>
      </c>
      <c r="I1741" s="1">
        <v>0.009590865071606558</v>
      </c>
      <c r="J1741" s="1">
        <v>0.01612656126769929</v>
      </c>
      <c r="K1741" s="1">
        <v>0.02198210466082262</v>
      </c>
    </row>
    <row r="1742" spans="1:11">
      <c r="A1742" s="11">
        <v>44647</v>
      </c>
      <c r="B1742" s="1">
        <v>-0.005170252390238605</v>
      </c>
      <c r="C1742" s="1">
        <v>-0.03810678142749646</v>
      </c>
      <c r="D1742" s="1">
        <v>-0.008024110392246264</v>
      </c>
      <c r="E1742" s="1">
        <v>0.01708282627795454</v>
      </c>
      <c r="F1742" s="1">
        <v>-0.0316666450531764</v>
      </c>
      <c r="G1742" s="1">
        <v>0.09980167302802534</v>
      </c>
      <c r="H1742" s="1">
        <v>-0.0172780834565629</v>
      </c>
      <c r="I1742" s="1">
        <v>0</v>
      </c>
      <c r="J1742" s="1">
        <v>0</v>
      </c>
      <c r="K1742" s="1">
        <v>0</v>
      </c>
    </row>
    <row r="1743" spans="1:11">
      <c r="A1743" s="11">
        <v>44648</v>
      </c>
      <c r="B1743" s="1">
        <v>0</v>
      </c>
      <c r="C1743" s="1">
        <v>0</v>
      </c>
      <c r="D1743" s="1">
        <v>0</v>
      </c>
      <c r="E1743" s="1">
        <v>0</v>
      </c>
      <c r="F1743" s="1">
        <v>0</v>
      </c>
      <c r="G1743" s="1">
        <v>0</v>
      </c>
      <c r="H1743" s="1">
        <v>0</v>
      </c>
      <c r="I1743" s="1">
        <v>0.008743176114460072</v>
      </c>
      <c r="J1743" s="1">
        <v>-0.003815100627616252</v>
      </c>
      <c r="K1743" s="1">
        <v>-0.00846266247626104</v>
      </c>
    </row>
    <row r="1744" spans="1:11">
      <c r="A1744" s="11">
        <v>44648</v>
      </c>
      <c r="B1744" s="1">
        <v>-0.02060929964501845</v>
      </c>
      <c r="C1744" s="1">
        <v>-0.01335976362344315</v>
      </c>
      <c r="D1744" s="1">
        <v>0.01718918743009223</v>
      </c>
      <c r="E1744" s="1">
        <v>0.005167970693798818</v>
      </c>
      <c r="F1744" s="1">
        <v>-0.007160033144581579</v>
      </c>
      <c r="G1744" s="1">
        <v>-0.03124991771912389</v>
      </c>
      <c r="H1744" s="1">
        <v>0.003733133551351964</v>
      </c>
      <c r="I1744" s="1">
        <v>0</v>
      </c>
      <c r="J1744" s="1">
        <v>0</v>
      </c>
      <c r="K1744" s="1">
        <v>0</v>
      </c>
    </row>
    <row r="1745" spans="1:11">
      <c r="A1745" s="11">
        <v>44649</v>
      </c>
      <c r="B1745" s="1">
        <v>0</v>
      </c>
      <c r="C1745" s="1">
        <v>0</v>
      </c>
      <c r="D1745" s="1">
        <v>0</v>
      </c>
      <c r="E1745" s="1">
        <v>0</v>
      </c>
      <c r="F1745" s="1">
        <v>0</v>
      </c>
      <c r="G1745" s="1">
        <v>0</v>
      </c>
      <c r="H1745" s="1">
        <v>0</v>
      </c>
      <c r="I1745" s="1">
        <v>0.001666883287968934</v>
      </c>
      <c r="J1745" s="1">
        <v>0.0006127348624456186</v>
      </c>
      <c r="K1745" s="1">
        <v>-0.007183595045998303</v>
      </c>
    </row>
    <row r="1746" spans="1:11">
      <c r="A1746" s="11">
        <v>44649</v>
      </c>
      <c r="B1746" s="1">
        <v>0.04300091755025837</v>
      </c>
      <c r="C1746" s="1">
        <v>0.0520847884127198</v>
      </c>
      <c r="D1746" s="1">
        <v>0.01988061146410769</v>
      </c>
      <c r="E1746" s="1">
        <v>0.03470434526884181</v>
      </c>
      <c r="F1746" s="1">
        <v>0.06511334679568637</v>
      </c>
      <c r="G1746" s="1">
        <v>0.0217120653477616</v>
      </c>
      <c r="H1746" s="1">
        <v>0.03785236014067528</v>
      </c>
      <c r="I1746" s="1">
        <v>0</v>
      </c>
      <c r="J1746" s="1">
        <v>0</v>
      </c>
      <c r="K1746" s="1">
        <v>0</v>
      </c>
    </row>
    <row r="1747" spans="1:11">
      <c r="A1747" s="11">
        <v>44650</v>
      </c>
      <c r="B1747" s="1">
        <v>0</v>
      </c>
      <c r="C1747" s="1">
        <v>0</v>
      </c>
      <c r="D1747" s="1">
        <v>0</v>
      </c>
      <c r="E1747" s="1">
        <v>0</v>
      </c>
      <c r="F1747" s="1">
        <v>0</v>
      </c>
      <c r="G1747" s="1">
        <v>0</v>
      </c>
      <c r="H1747" s="1">
        <v>0</v>
      </c>
      <c r="I1747" s="1">
        <v>0.001580763110286876</v>
      </c>
      <c r="J1747" s="1">
        <v>0.002755618417533467</v>
      </c>
      <c r="K1747" s="1">
        <v>0.005731170636628313</v>
      </c>
    </row>
    <row r="1748" spans="1:11">
      <c r="A1748" s="11">
        <v>44650</v>
      </c>
      <c r="B1748" s="1">
        <v>0</v>
      </c>
      <c r="C1748" s="1">
        <v>-0.01204209382464116</v>
      </c>
      <c r="D1748" s="1">
        <v>-0.02144245266175826</v>
      </c>
      <c r="E1748" s="1">
        <v>0.001242238933354178</v>
      </c>
      <c r="F1748" s="1">
        <v>0.0001627243289052949</v>
      </c>
      <c r="G1748" s="1">
        <v>-0.01639332864418752</v>
      </c>
      <c r="H1748" s="1">
        <v>-0.006415793178106255</v>
      </c>
      <c r="I1748" s="1">
        <v>0</v>
      </c>
      <c r="J1748" s="1">
        <v>0</v>
      </c>
      <c r="K1748" s="1">
        <v>0</v>
      </c>
    </row>
    <row r="1749" spans="1:11">
      <c r="A1749" s="11">
        <v>44651</v>
      </c>
      <c r="B1749" s="1">
        <v>0</v>
      </c>
      <c r="C1749" s="1">
        <v>0</v>
      </c>
      <c r="D1749" s="1">
        <v>0</v>
      </c>
      <c r="E1749" s="1">
        <v>0</v>
      </c>
      <c r="F1749" s="1">
        <v>0</v>
      </c>
      <c r="G1749" s="1">
        <v>0</v>
      </c>
      <c r="H1749" s="1">
        <v>0</v>
      </c>
      <c r="I1749" s="1">
        <v>-0.01678017300361112</v>
      </c>
      <c r="J1749" s="1">
        <v>-0.0169464598630511</v>
      </c>
      <c r="K1749" s="1">
        <v>-0.0133913147865371</v>
      </c>
    </row>
    <row r="1750" spans="1:11">
      <c r="A1750" s="11">
        <v>44651</v>
      </c>
      <c r="B1750" s="1">
        <v>0.02807011240923307</v>
      </c>
      <c r="C1750" s="1">
        <v>0.03121367957935051</v>
      </c>
      <c r="D1750" s="1">
        <v>0.02191230625126095</v>
      </c>
      <c r="E1750" s="1">
        <v>0.02109186073643743</v>
      </c>
      <c r="F1750" s="1">
        <v>-0.004198589462866997</v>
      </c>
      <c r="G1750" s="1">
        <v>0.06172832980160337</v>
      </c>
      <c r="H1750" s="1">
        <v>0.03549160478675639</v>
      </c>
      <c r="I1750" s="1">
        <v>0</v>
      </c>
      <c r="J1750" s="1">
        <v>0</v>
      </c>
      <c r="K1750" s="1">
        <v>0</v>
      </c>
    </row>
    <row r="1751" spans="1:11">
      <c r="A1751" s="11">
        <v>44652</v>
      </c>
      <c r="B1751" s="1">
        <v>0</v>
      </c>
      <c r="C1751" s="1">
        <v>0</v>
      </c>
      <c r="D1751" s="1">
        <v>0</v>
      </c>
      <c r="E1751" s="1">
        <v>0</v>
      </c>
      <c r="F1751" s="1">
        <v>0</v>
      </c>
      <c r="G1751" s="1">
        <v>0</v>
      </c>
      <c r="H1751" s="1">
        <v>0</v>
      </c>
      <c r="I1751" s="1">
        <v>0.001858783664492991</v>
      </c>
      <c r="J1751" s="1">
        <v>0.006988605793832869</v>
      </c>
      <c r="K1751" s="1">
        <v>0.007436324856783916</v>
      </c>
    </row>
    <row r="1752" spans="1:11">
      <c r="A1752" s="11">
        <v>44654</v>
      </c>
      <c r="B1752" s="1">
        <v>0</v>
      </c>
      <c r="C1752" s="1">
        <v>0</v>
      </c>
      <c r="D1752" s="1">
        <v>0.009746586995359241</v>
      </c>
      <c r="E1752" s="1">
        <v>0.02794650148968758</v>
      </c>
      <c r="F1752" s="1">
        <v>0</v>
      </c>
      <c r="G1752" s="1">
        <v>0</v>
      </c>
      <c r="H1752" s="1">
        <v>0</v>
      </c>
      <c r="I1752" s="1">
        <v>0</v>
      </c>
      <c r="J1752" s="1">
        <v>0</v>
      </c>
      <c r="K1752" s="1">
        <v>0</v>
      </c>
    </row>
    <row r="1753" spans="1:11">
      <c r="A1753" s="11">
        <v>44655</v>
      </c>
      <c r="B1753" s="1">
        <v>0</v>
      </c>
      <c r="C1753" s="1">
        <v>0</v>
      </c>
      <c r="D1753" s="1">
        <v>0</v>
      </c>
      <c r="E1753" s="1">
        <v>0</v>
      </c>
      <c r="F1753" s="1">
        <v>0</v>
      </c>
      <c r="G1753" s="1">
        <v>0</v>
      </c>
      <c r="H1753" s="1">
        <v>0</v>
      </c>
      <c r="I1753" s="1">
        <v>0.002529860706807607</v>
      </c>
      <c r="J1753" s="1">
        <v>-0.01896975316652572</v>
      </c>
      <c r="K1753" s="1">
        <v>-0.0175577898578827</v>
      </c>
    </row>
    <row r="1754" spans="1:11">
      <c r="A1754" s="11">
        <v>44656</v>
      </c>
      <c r="B1754" s="1">
        <v>0</v>
      </c>
      <c r="C1754" s="1">
        <v>0</v>
      </c>
      <c r="D1754" s="1">
        <v>0</v>
      </c>
      <c r="E1754" s="1">
        <v>0</v>
      </c>
      <c r="F1754" s="1">
        <v>0</v>
      </c>
      <c r="G1754" s="1">
        <v>0</v>
      </c>
      <c r="H1754" s="1">
        <v>0</v>
      </c>
      <c r="I1754" s="1">
        <v>0.005047147483105308</v>
      </c>
      <c r="J1754" s="1">
        <v>0.002515346519576189</v>
      </c>
      <c r="K1754" s="1">
        <v>0.001094346100291022</v>
      </c>
    </row>
    <row r="1755" spans="1:11">
      <c r="A1755" s="11">
        <v>44656</v>
      </c>
      <c r="B1755" s="1">
        <v>-0.003242298616737527</v>
      </c>
      <c r="C1755" s="1">
        <v>0.0006879488321098748</v>
      </c>
      <c r="D1755" s="1">
        <v>-0.04247105431790255</v>
      </c>
      <c r="E1755" s="1">
        <v>0.007092215069111729</v>
      </c>
      <c r="F1755" s="1">
        <v>-0.01470777453757277</v>
      </c>
      <c r="G1755" s="1">
        <v>0.08837206986632196</v>
      </c>
      <c r="H1755" s="1">
        <v>-0.008432535728354895</v>
      </c>
      <c r="I1755" s="1">
        <v>0</v>
      </c>
      <c r="J1755" s="1">
        <v>0</v>
      </c>
      <c r="K1755" s="1">
        <v>0</v>
      </c>
    </row>
    <row r="1756" spans="1:11">
      <c r="A1756" s="11">
        <v>44657</v>
      </c>
      <c r="B1756" s="1">
        <v>0</v>
      </c>
      <c r="C1756" s="1">
        <v>0</v>
      </c>
      <c r="D1756" s="1">
        <v>0</v>
      </c>
      <c r="E1756" s="1">
        <v>0</v>
      </c>
      <c r="F1756" s="1">
        <v>0</v>
      </c>
      <c r="G1756" s="1">
        <v>0</v>
      </c>
      <c r="H1756" s="1">
        <v>0</v>
      </c>
      <c r="I1756" s="1">
        <v>0.003850015779861549</v>
      </c>
      <c r="J1756" s="1">
        <v>0.02038578398003588</v>
      </c>
      <c r="K1756" s="1">
        <v>0.01296987388162818</v>
      </c>
    </row>
    <row r="1757" spans="1:11">
      <c r="A1757" s="11">
        <v>44657</v>
      </c>
      <c r="B1757" s="1">
        <v>-0.01215545803926632</v>
      </c>
      <c r="C1757" s="1">
        <v>0.002749806707924796</v>
      </c>
      <c r="D1757" s="1">
        <v>-0.01713710404231128</v>
      </c>
      <c r="E1757" s="1">
        <v>-0.007042269777276622</v>
      </c>
      <c r="F1757" s="1">
        <v>0.006435334926556013</v>
      </c>
      <c r="G1757" s="1">
        <v>-0.09081191455246596</v>
      </c>
      <c r="H1757" s="1">
        <v>0</v>
      </c>
      <c r="I1757" s="1">
        <v>0</v>
      </c>
      <c r="J1757" s="1">
        <v>0</v>
      </c>
      <c r="K1757" s="1">
        <v>0</v>
      </c>
    </row>
    <row r="1758" spans="1:11">
      <c r="A1758" s="11">
        <v>44658</v>
      </c>
      <c r="B1758" s="1">
        <v>0</v>
      </c>
      <c r="C1758" s="1">
        <v>0</v>
      </c>
      <c r="D1758" s="1">
        <v>0</v>
      </c>
      <c r="E1758" s="1">
        <v>0</v>
      </c>
      <c r="F1758" s="1">
        <v>0</v>
      </c>
      <c r="G1758" s="1">
        <v>0</v>
      </c>
      <c r="H1758" s="1">
        <v>0</v>
      </c>
      <c r="I1758" s="1">
        <v>0.02859765573005446</v>
      </c>
      <c r="J1758" s="1">
        <v>0.001536661907757031</v>
      </c>
      <c r="K1758" s="1">
        <v>0.009998656480236345</v>
      </c>
    </row>
    <row r="1759" spans="1:11">
      <c r="A1759" s="11">
        <v>44658</v>
      </c>
      <c r="B1759" s="1">
        <v>-0.006412452277555936</v>
      </c>
      <c r="C1759" s="1">
        <v>0.0008726313567530841</v>
      </c>
      <c r="D1759" s="1">
        <v>0.02358972979614737</v>
      </c>
      <c r="E1759" s="1">
        <v>0.01773053767277943</v>
      </c>
      <c r="F1759" s="1">
        <v>0.01512852791547559</v>
      </c>
      <c r="G1759" s="1">
        <v>0.06874265913657984</v>
      </c>
      <c r="H1759" s="1">
        <v>0.0107648657086743</v>
      </c>
      <c r="I1759" s="1">
        <v>0</v>
      </c>
      <c r="J1759" s="1">
        <v>0</v>
      </c>
      <c r="K1759" s="1">
        <v>0</v>
      </c>
    </row>
    <row r="1760" spans="1:11">
      <c r="A1760" s="11">
        <v>44659</v>
      </c>
      <c r="B1760" s="1">
        <v>0</v>
      </c>
      <c r="C1760" s="1">
        <v>0</v>
      </c>
      <c r="D1760" s="1">
        <v>0</v>
      </c>
      <c r="E1760" s="1">
        <v>0</v>
      </c>
      <c r="F1760" s="1">
        <v>0</v>
      </c>
      <c r="G1760" s="1">
        <v>0</v>
      </c>
      <c r="H1760" s="1">
        <v>0</v>
      </c>
      <c r="I1760" s="1">
        <v>-0.0009726916674056563</v>
      </c>
      <c r="J1760" s="1">
        <v>0.005370598725159326</v>
      </c>
      <c r="K1760" s="1">
        <v>0.01082532072546738</v>
      </c>
    </row>
    <row r="1761" spans="1:11">
      <c r="A1761" s="11">
        <v>44661</v>
      </c>
      <c r="B1761" s="1">
        <v>-0.03436244306791403</v>
      </c>
      <c r="C1761" s="1">
        <v>-0.04315339470419455</v>
      </c>
      <c r="D1761" s="1">
        <v>-0.04809612596062651</v>
      </c>
      <c r="E1761" s="1">
        <v>-0.02090587592234672</v>
      </c>
      <c r="F1761" s="1">
        <v>0.01594207155601235</v>
      </c>
      <c r="G1761" s="1">
        <v>-0.1000549495305149</v>
      </c>
      <c r="H1761" s="1">
        <v>-0.03587443884158259</v>
      </c>
      <c r="I1761" s="1">
        <v>0</v>
      </c>
      <c r="J1761" s="1">
        <v>0</v>
      </c>
      <c r="K1761" s="1">
        <v>0</v>
      </c>
    </row>
    <row r="1762" spans="1:11">
      <c r="A1762" s="11">
        <v>44662</v>
      </c>
      <c r="B1762" s="1">
        <v>0</v>
      </c>
      <c r="C1762" s="1">
        <v>0</v>
      </c>
      <c r="D1762" s="1">
        <v>0</v>
      </c>
      <c r="E1762" s="1">
        <v>0</v>
      </c>
      <c r="F1762" s="1">
        <v>0</v>
      </c>
      <c r="G1762" s="1">
        <v>0</v>
      </c>
      <c r="H1762" s="1">
        <v>0</v>
      </c>
      <c r="I1762" s="1">
        <v>-0.02604466402972072</v>
      </c>
      <c r="J1762" s="1">
        <v>-0.005036428172883078</v>
      </c>
      <c r="K1762" s="1">
        <v>0.006834347257524298</v>
      </c>
    </row>
    <row r="1763" spans="1:11">
      <c r="A1763" s="11">
        <v>44662</v>
      </c>
      <c r="B1763" s="1">
        <v>0.03757222678524097</v>
      </c>
      <c r="C1763" s="1">
        <v>0.06651052962138815</v>
      </c>
      <c r="D1763" s="1">
        <v>-0.002105325457027796</v>
      </c>
      <c r="E1763" s="1">
        <v>-0.003558824026893448</v>
      </c>
      <c r="F1763" s="1">
        <v>0.03815916560850718</v>
      </c>
      <c r="G1763" s="1">
        <v>-0.05925479721562799</v>
      </c>
      <c r="H1763" s="1">
        <v>0.03604651546500626</v>
      </c>
      <c r="I1763" s="1">
        <v>0</v>
      </c>
      <c r="J1763" s="1">
        <v>0</v>
      </c>
      <c r="K1763" s="1">
        <v>0</v>
      </c>
    </row>
    <row r="1764" spans="1:11">
      <c r="A1764" s="11">
        <v>44663</v>
      </c>
      <c r="B1764" s="1">
        <v>0</v>
      </c>
      <c r="C1764" s="1">
        <v>0</v>
      </c>
      <c r="D1764" s="1">
        <v>0</v>
      </c>
      <c r="E1764" s="1">
        <v>0</v>
      </c>
      <c r="F1764" s="1">
        <v>0</v>
      </c>
      <c r="G1764" s="1">
        <v>0</v>
      </c>
      <c r="H1764" s="1">
        <v>0</v>
      </c>
      <c r="I1764" s="1">
        <v>-0.01374535382223596</v>
      </c>
      <c r="J1764" s="1">
        <v>-0.004602092556964754</v>
      </c>
      <c r="K1764" s="1">
        <v>-0.005458409920006457</v>
      </c>
    </row>
    <row r="1765" spans="1:11">
      <c r="A1765" s="11">
        <v>44663</v>
      </c>
      <c r="B1765" s="1">
        <v>-0.01514627961168347</v>
      </c>
      <c r="C1765" s="1">
        <v>-0.009519145500509585</v>
      </c>
      <c r="D1765" s="1">
        <v>0.005274313222783045</v>
      </c>
      <c r="E1765" s="1">
        <v>-0.003571436933393235</v>
      </c>
      <c r="F1765" s="1">
        <v>0.003232404534662336</v>
      </c>
      <c r="G1765" s="1">
        <v>-0.04415580536046149</v>
      </c>
      <c r="H1765" s="1">
        <v>-0.007295180295348258</v>
      </c>
      <c r="I1765" s="1">
        <v>0</v>
      </c>
      <c r="J1765" s="1">
        <v>0</v>
      </c>
      <c r="K1765" s="1">
        <v>0</v>
      </c>
    </row>
    <row r="1766" spans="1:11">
      <c r="A1766" s="11">
        <v>44664</v>
      </c>
      <c r="B1766" s="1">
        <v>0</v>
      </c>
      <c r="C1766" s="1">
        <v>0</v>
      </c>
      <c r="D1766" s="1">
        <v>0</v>
      </c>
      <c r="E1766" s="1">
        <v>0</v>
      </c>
      <c r="F1766" s="1">
        <v>0</v>
      </c>
      <c r="G1766" s="1">
        <v>0</v>
      </c>
      <c r="H1766" s="1">
        <v>0</v>
      </c>
      <c r="I1766" s="1">
        <v>0.01322927476225044</v>
      </c>
      <c r="J1766" s="1">
        <v>0.001541043788407581</v>
      </c>
      <c r="K1766" s="1">
        <v>-0.001688569512578786</v>
      </c>
    </row>
    <row r="1767" spans="1:11">
      <c r="A1767" s="11">
        <v>44664</v>
      </c>
      <c r="B1767" s="1">
        <v>0.03800605790162148</v>
      </c>
      <c r="C1767" s="1">
        <v>0.05698618615041418</v>
      </c>
      <c r="D1767" s="1">
        <v>0.01154252636167552</v>
      </c>
      <c r="E1767" s="1">
        <v>0.0107527134380867</v>
      </c>
      <c r="F1767" s="1">
        <v>0.009543085147808661</v>
      </c>
      <c r="G1767" s="1">
        <v>0.02785321238691707</v>
      </c>
      <c r="H1767" s="1">
        <v>0.02261162721466747</v>
      </c>
      <c r="I1767" s="1">
        <v>0</v>
      </c>
      <c r="J1767" s="1">
        <v>0</v>
      </c>
      <c r="K1767" s="1">
        <v>0</v>
      </c>
    </row>
    <row r="1768" spans="1:11">
      <c r="A1768" s="11">
        <v>44665</v>
      </c>
      <c r="B1768" s="1">
        <v>0</v>
      </c>
      <c r="C1768" s="1">
        <v>0</v>
      </c>
      <c r="D1768" s="1">
        <v>0</v>
      </c>
      <c r="E1768" s="1">
        <v>0</v>
      </c>
      <c r="F1768" s="1">
        <v>0</v>
      </c>
      <c r="G1768" s="1">
        <v>0</v>
      </c>
      <c r="H1768" s="1">
        <v>0</v>
      </c>
      <c r="I1768" s="1">
        <v>-0.01498160851553088</v>
      </c>
      <c r="J1768" s="1">
        <v>0.00523172493055446</v>
      </c>
      <c r="K1768" s="1">
        <v>-0.005074821689784459</v>
      </c>
    </row>
    <row r="1769" spans="1:11">
      <c r="A1769" s="11">
        <v>44665</v>
      </c>
      <c r="B1769" s="1">
        <v>-0.001192100468282553</v>
      </c>
      <c r="C1769" s="1">
        <v>-0.009733730030835996</v>
      </c>
      <c r="D1769" s="1">
        <v>0</v>
      </c>
      <c r="E1769" s="1">
        <v>0</v>
      </c>
      <c r="F1769" s="1">
        <v>0.03586619419181791</v>
      </c>
      <c r="G1769" s="1">
        <v>0.009914045149577833</v>
      </c>
      <c r="H1769" s="1">
        <v>-0.001663927330949333</v>
      </c>
      <c r="I1769" s="1">
        <v>0</v>
      </c>
      <c r="J1769" s="1">
        <v>0</v>
      </c>
      <c r="K1769" s="1">
        <v>0</v>
      </c>
    </row>
    <row r="1770" spans="1:11">
      <c r="A1770" s="11">
        <v>44668</v>
      </c>
      <c r="B1770" s="1">
        <v>-0.01841436858321777</v>
      </c>
      <c r="C1770" s="1">
        <v>-0.0160094335458818</v>
      </c>
      <c r="D1770" s="1">
        <v>0</v>
      </c>
      <c r="E1770" s="1">
        <v>0</v>
      </c>
      <c r="F1770" s="1">
        <v>-0.01455395445547247</v>
      </c>
      <c r="G1770" s="1">
        <v>-0.03206804453105827</v>
      </c>
      <c r="H1770" s="1">
        <v>-0.008399843079404112</v>
      </c>
      <c r="I1770" s="1">
        <v>0</v>
      </c>
      <c r="J1770" s="1">
        <v>0</v>
      </c>
      <c r="K1770" s="1">
        <v>0</v>
      </c>
    </row>
    <row r="1771" spans="1:11">
      <c r="A1771" s="11">
        <v>44669</v>
      </c>
      <c r="B1771" s="1">
        <v>0</v>
      </c>
      <c r="C1771" s="1">
        <v>0</v>
      </c>
      <c r="D1771" s="1">
        <v>0</v>
      </c>
      <c r="E1771" s="1">
        <v>0</v>
      </c>
      <c r="F1771" s="1">
        <v>0</v>
      </c>
      <c r="G1771" s="1">
        <v>0</v>
      </c>
      <c r="H1771" s="1">
        <v>0</v>
      </c>
      <c r="I1771" s="1">
        <v>-0.01189567225404076</v>
      </c>
      <c r="J1771" s="1">
        <v>0.002908144378725996</v>
      </c>
      <c r="K1771" s="1">
        <v>-0.01013032717888784</v>
      </c>
    </row>
    <row r="1772" spans="1:11">
      <c r="A1772" s="11">
        <v>44669</v>
      </c>
      <c r="B1772" s="1">
        <v>-0.004689903395925121</v>
      </c>
      <c r="C1772" s="1">
        <v>-0.0130398159922146</v>
      </c>
      <c r="D1772" s="1">
        <v>-0.03215769997241424</v>
      </c>
      <c r="E1772" s="1">
        <v>-0.0248226558775263</v>
      </c>
      <c r="F1772" s="1">
        <v>-0.02242134944575247</v>
      </c>
      <c r="G1772" s="1">
        <v>-0.002028390874314723</v>
      </c>
      <c r="H1772" s="1">
        <v>-0.0002902763419752041</v>
      </c>
      <c r="I1772" s="1">
        <v>0</v>
      </c>
      <c r="J1772" s="1">
        <v>0</v>
      </c>
      <c r="K1772" s="1">
        <v>0</v>
      </c>
    </row>
    <row r="1773" spans="1:11">
      <c r="A1773" s="11">
        <v>44670</v>
      </c>
      <c r="B1773" s="1">
        <v>0</v>
      </c>
      <c r="C1773" s="1">
        <v>0</v>
      </c>
      <c r="D1773" s="1">
        <v>0</v>
      </c>
      <c r="E1773" s="1">
        <v>0</v>
      </c>
      <c r="F1773" s="1">
        <v>0</v>
      </c>
      <c r="G1773" s="1">
        <v>0</v>
      </c>
      <c r="H1773" s="1">
        <v>0</v>
      </c>
      <c r="I1773" s="1">
        <v>0.03173105506436835</v>
      </c>
      <c r="J1773" s="1">
        <v>-0.0004577497997196867</v>
      </c>
      <c r="K1773" s="1">
        <v>0.01438494193130913</v>
      </c>
    </row>
    <row r="1774" spans="1:11">
      <c r="A1774" s="11">
        <v>44670</v>
      </c>
      <c r="B1774" s="1">
        <v>0.004537570176599726</v>
      </c>
      <c r="C1774" s="1">
        <v>0.005454515748225308</v>
      </c>
      <c r="D1774" s="1">
        <v>-0.001071843085664548</v>
      </c>
      <c r="E1774" s="1">
        <v>-0.03515159545831459</v>
      </c>
      <c r="F1774" s="1">
        <v>-0.08714322862663393</v>
      </c>
      <c r="G1774" s="1">
        <v>-0.04132793407553448</v>
      </c>
      <c r="H1774" s="1">
        <v>0.003742364594115699</v>
      </c>
      <c r="I1774" s="1">
        <v>0</v>
      </c>
      <c r="J1774" s="1">
        <v>0</v>
      </c>
      <c r="K1774" s="1">
        <v>0</v>
      </c>
    </row>
    <row r="1775" spans="1:11">
      <c r="A1775" s="11">
        <v>44671</v>
      </c>
      <c r="B1775" s="1">
        <v>0</v>
      </c>
      <c r="C1775" s="1">
        <v>0</v>
      </c>
      <c r="D1775" s="1">
        <v>0</v>
      </c>
      <c r="E1775" s="1">
        <v>0</v>
      </c>
      <c r="F1775" s="1">
        <v>0</v>
      </c>
      <c r="G1775" s="1">
        <v>0</v>
      </c>
      <c r="H1775" s="1">
        <v>0</v>
      </c>
      <c r="I1775" s="1">
        <v>0.02217031738207997</v>
      </c>
      <c r="J1775" s="1">
        <v>0.01725448951989716</v>
      </c>
      <c r="K1775" s="1">
        <v>0.01495697499833093</v>
      </c>
    </row>
    <row r="1776" spans="1:11">
      <c r="A1776" s="11">
        <v>44671</v>
      </c>
      <c r="B1776" s="1">
        <v>-0.02658103050745408</v>
      </c>
      <c r="C1776" s="1">
        <v>-0.02001195950950507</v>
      </c>
      <c r="D1776" s="1">
        <v>-0.02038623064226319</v>
      </c>
      <c r="E1776" s="1">
        <v>-0.01130655943518166</v>
      </c>
      <c r="F1776" s="1">
        <v>-0.02682683390137552</v>
      </c>
      <c r="G1776" s="1">
        <v>-0.04310949289324317</v>
      </c>
      <c r="H1776" s="1">
        <v>-0.009471401195412454</v>
      </c>
      <c r="I1776" s="1">
        <v>0</v>
      </c>
      <c r="J1776" s="1">
        <v>0</v>
      </c>
      <c r="K1776" s="1">
        <v>0</v>
      </c>
    </row>
    <row r="1777" spans="1:11">
      <c r="A1777" s="11">
        <v>44672</v>
      </c>
      <c r="B1777" s="1">
        <v>0</v>
      </c>
      <c r="C1777" s="1">
        <v>0</v>
      </c>
      <c r="D1777" s="1">
        <v>0</v>
      </c>
      <c r="E1777" s="1">
        <v>0</v>
      </c>
      <c r="F1777" s="1">
        <v>0</v>
      </c>
      <c r="G1777" s="1">
        <v>0</v>
      </c>
      <c r="H1777" s="1">
        <v>0</v>
      </c>
      <c r="I1777" s="1">
        <v>0.005952371653841215</v>
      </c>
      <c r="J1777" s="1">
        <v>-0.01681183546530052</v>
      </c>
      <c r="K1777" s="1">
        <v>-0.01897673150879453</v>
      </c>
    </row>
    <row r="1778" spans="1:11">
      <c r="A1778" s="11">
        <v>44672</v>
      </c>
      <c r="B1778" s="1">
        <v>0.01677677082181672</v>
      </c>
      <c r="C1778" s="1">
        <v>0.01679170741009228</v>
      </c>
      <c r="D1778" s="1">
        <v>-0.00438118186262304</v>
      </c>
      <c r="E1778" s="1">
        <v>0.00762401056755202</v>
      </c>
      <c r="F1778" s="1">
        <v>0.03634367610994871</v>
      </c>
      <c r="G1778" s="1">
        <v>0.005169800797422131</v>
      </c>
      <c r="H1778" s="1">
        <v>-0.003921348978985884</v>
      </c>
      <c r="I1778" s="1">
        <v>0</v>
      </c>
      <c r="J1778" s="1">
        <v>0</v>
      </c>
      <c r="K1778" s="1">
        <v>0</v>
      </c>
    </row>
    <row r="1779" spans="1:11">
      <c r="A1779" s="11">
        <v>44673</v>
      </c>
      <c r="B1779" s="1">
        <v>0</v>
      </c>
      <c r="C1779" s="1">
        <v>0</v>
      </c>
      <c r="D1779" s="1">
        <v>0</v>
      </c>
      <c r="E1779" s="1">
        <v>0</v>
      </c>
      <c r="F1779" s="1">
        <v>0</v>
      </c>
      <c r="G1779" s="1">
        <v>0</v>
      </c>
      <c r="H1779" s="1">
        <v>0</v>
      </c>
      <c r="I1779" s="1">
        <v>-0.03023424857362</v>
      </c>
      <c r="J1779" s="1">
        <v>-0.03251901487385422</v>
      </c>
      <c r="K1779" s="1">
        <v>-0.06419614153546271</v>
      </c>
    </row>
    <row r="1780" spans="1:11">
      <c r="A1780" s="11">
        <v>44675</v>
      </c>
      <c r="B1780" s="1">
        <v>-0.03335093287964386</v>
      </c>
      <c r="C1780" s="1">
        <v>-0.06236763355579156</v>
      </c>
      <c r="D1780" s="1">
        <v>-0.04290435895575295</v>
      </c>
      <c r="E1780" s="1">
        <v>-0.02900384904056097</v>
      </c>
      <c r="F1780" s="1">
        <v>-0.01260502613605874</v>
      </c>
      <c r="G1780" s="1">
        <v>-0.02277731953362405</v>
      </c>
      <c r="H1780" s="1">
        <v>-0.03666105889110793</v>
      </c>
      <c r="I1780" s="1">
        <v>0</v>
      </c>
      <c r="J1780" s="1">
        <v>0</v>
      </c>
      <c r="K1780" s="1">
        <v>0</v>
      </c>
    </row>
    <row r="1781" spans="1:11">
      <c r="A1781" s="11">
        <v>44676</v>
      </c>
      <c r="B1781" s="1">
        <v>0</v>
      </c>
      <c r="C1781" s="1">
        <v>0</v>
      </c>
      <c r="D1781" s="1">
        <v>0</v>
      </c>
      <c r="E1781" s="1">
        <v>0</v>
      </c>
      <c r="F1781" s="1">
        <v>0</v>
      </c>
      <c r="G1781" s="1">
        <v>0</v>
      </c>
      <c r="H1781" s="1">
        <v>0</v>
      </c>
      <c r="I1781" s="1">
        <v>0.00309260897712349</v>
      </c>
      <c r="J1781" s="1">
        <v>-0.01530685470298676</v>
      </c>
      <c r="K1781" s="1">
        <v>-0.001892924776581206</v>
      </c>
    </row>
    <row r="1782" spans="1:11">
      <c r="A1782" s="11">
        <v>44676</v>
      </c>
      <c r="B1782" s="1">
        <v>-0.05956048627063082</v>
      </c>
      <c r="C1782" s="1">
        <v>0.02258055358750743</v>
      </c>
      <c r="D1782" s="1">
        <v>0.01379317038192385</v>
      </c>
      <c r="E1782" s="1">
        <v>0.01558445207298886</v>
      </c>
      <c r="F1782" s="1">
        <v>0.06550507068417666</v>
      </c>
      <c r="G1782" s="1">
        <v>0.003007533770648996</v>
      </c>
      <c r="H1782" s="1">
        <v>0.01433255849956439</v>
      </c>
      <c r="I1782" s="1">
        <v>0</v>
      </c>
      <c r="J1782" s="1">
        <v>0</v>
      </c>
      <c r="K1782" s="1">
        <v>0</v>
      </c>
    </row>
    <row r="1783" spans="1:11">
      <c r="A1783" s="11">
        <v>44677</v>
      </c>
      <c r="B1783" s="1">
        <v>0</v>
      </c>
      <c r="C1783" s="1">
        <v>0</v>
      </c>
      <c r="D1783" s="1">
        <v>0</v>
      </c>
      <c r="E1783" s="1">
        <v>0</v>
      </c>
      <c r="F1783" s="1">
        <v>0</v>
      </c>
      <c r="G1783" s="1">
        <v>0</v>
      </c>
      <c r="H1783" s="1">
        <v>0</v>
      </c>
      <c r="I1783" s="1">
        <v>-0.02533118208202723</v>
      </c>
      <c r="J1783" s="1">
        <v>-0.02612185194551797</v>
      </c>
      <c r="K1783" s="1">
        <v>-0.02154466075797956</v>
      </c>
    </row>
    <row r="1784" spans="1:11">
      <c r="A1784" s="11">
        <v>44677</v>
      </c>
      <c r="B1784" s="1">
        <v>0.02529439921952314</v>
      </c>
      <c r="C1784" s="1">
        <v>0.01823351196177114</v>
      </c>
      <c r="D1784" s="1">
        <v>0.02947843021226548</v>
      </c>
      <c r="E1784" s="1">
        <v>0.06649621219266111</v>
      </c>
      <c r="F1784" s="1">
        <v>0.003144636684113689</v>
      </c>
      <c r="G1784" s="1">
        <v>0.01874059208348888</v>
      </c>
      <c r="H1784" s="1">
        <v>0.03604089698280832</v>
      </c>
      <c r="I1784" s="1">
        <v>0</v>
      </c>
      <c r="J1784" s="1">
        <v>0</v>
      </c>
      <c r="K1784" s="1">
        <v>0</v>
      </c>
    </row>
    <row r="1785" spans="1:11">
      <c r="A1785" s="11">
        <v>44678</v>
      </c>
      <c r="B1785" s="1">
        <v>0</v>
      </c>
      <c r="C1785" s="1">
        <v>0</v>
      </c>
      <c r="D1785" s="1">
        <v>0</v>
      </c>
      <c r="E1785" s="1">
        <v>0</v>
      </c>
      <c r="F1785" s="1">
        <v>0</v>
      </c>
      <c r="G1785" s="1">
        <v>0</v>
      </c>
      <c r="H1785" s="1">
        <v>0</v>
      </c>
      <c r="I1785" s="1">
        <v>-0.002137300336066406</v>
      </c>
      <c r="J1785" s="1">
        <v>0.0008227606259725295</v>
      </c>
      <c r="K1785" s="1">
        <v>-0.004729405821679467</v>
      </c>
    </row>
    <row r="1786" spans="1:11">
      <c r="A1786" s="11">
        <v>44678</v>
      </c>
      <c r="B1786" s="1">
        <v>0.003389826737409507</v>
      </c>
      <c r="C1786" s="1">
        <v>0.02763493565048303</v>
      </c>
      <c r="D1786" s="1">
        <v>0.03854630430394623</v>
      </c>
      <c r="E1786" s="1">
        <v>0.03117503214759076</v>
      </c>
      <c r="F1786" s="1">
        <v>0</v>
      </c>
      <c r="G1786" s="1">
        <v>0.03973511486530401</v>
      </c>
      <c r="H1786" s="1">
        <v>0.0223296427177424</v>
      </c>
      <c r="I1786" s="1">
        <v>0</v>
      </c>
      <c r="J1786" s="1">
        <v>0</v>
      </c>
      <c r="K1786" s="1">
        <v>0</v>
      </c>
    </row>
    <row r="1787" spans="1:11">
      <c r="A1787" s="11">
        <v>44679</v>
      </c>
      <c r="B1787" s="1">
        <v>0</v>
      </c>
      <c r="C1787" s="1">
        <v>0</v>
      </c>
      <c r="D1787" s="1">
        <v>0</v>
      </c>
      <c r="E1787" s="1">
        <v>0</v>
      </c>
      <c r="F1787" s="1">
        <v>0</v>
      </c>
      <c r="G1787" s="1">
        <v>0</v>
      </c>
      <c r="H1787" s="1">
        <v>0</v>
      </c>
      <c r="I1787" s="1">
        <v>0.011052046726993</v>
      </c>
      <c r="J1787" s="1">
        <v>-0.02564953715639595</v>
      </c>
      <c r="K1787" s="1">
        <v>0.01534639336841059</v>
      </c>
    </row>
    <row r="1788" spans="1:11">
      <c r="A1788" s="11">
        <v>44679</v>
      </c>
      <c r="B1788" s="1">
        <v>0.07150901595922976</v>
      </c>
      <c r="C1788" s="1">
        <v>-0.02242995071918341</v>
      </c>
      <c r="D1788" s="1">
        <v>0.02014842671891626</v>
      </c>
      <c r="E1788" s="1">
        <v>-0.002325586713720851</v>
      </c>
      <c r="F1788" s="1">
        <v>-0.02037611152677588</v>
      </c>
      <c r="G1788" s="1">
        <v>0.009200276103418226</v>
      </c>
      <c r="H1788" s="1">
        <v>-0.003607629600018591</v>
      </c>
      <c r="I1788" s="1">
        <v>0</v>
      </c>
      <c r="J1788" s="1">
        <v>0</v>
      </c>
      <c r="K1788" s="1">
        <v>0</v>
      </c>
    </row>
    <row r="1789" spans="1:11">
      <c r="A1789" s="11">
        <v>44680</v>
      </c>
      <c r="B1789" s="1">
        <v>0</v>
      </c>
      <c r="C1789" s="1">
        <v>0</v>
      </c>
      <c r="D1789" s="1">
        <v>0</v>
      </c>
      <c r="E1789" s="1">
        <v>0</v>
      </c>
      <c r="F1789" s="1">
        <v>0</v>
      </c>
      <c r="G1789" s="1">
        <v>0</v>
      </c>
      <c r="H1789" s="1">
        <v>0</v>
      </c>
      <c r="I1789" s="1">
        <v>-0.03821711020569107</v>
      </c>
      <c r="J1789" s="1">
        <v>-0.03341198315864036</v>
      </c>
      <c r="K1789" s="1">
        <v>-0.02915455405378797</v>
      </c>
    </row>
    <row r="1790" spans="1:11">
      <c r="A1790" s="11">
        <v>44683</v>
      </c>
      <c r="B1790" s="1">
        <v>0</v>
      </c>
      <c r="C1790" s="1">
        <v>0</v>
      </c>
      <c r="D1790" s="1">
        <v>0</v>
      </c>
      <c r="E1790" s="1">
        <v>0</v>
      </c>
      <c r="F1790" s="1">
        <v>0</v>
      </c>
      <c r="G1790" s="1">
        <v>0</v>
      </c>
      <c r="H1790" s="1">
        <v>0</v>
      </c>
      <c r="I1790" s="1">
        <v>-0.005903041285977073</v>
      </c>
      <c r="J1790" s="1">
        <v>0.0003491561654282993</v>
      </c>
      <c r="K1790" s="1">
        <v>0.009404094928640916</v>
      </c>
    </row>
    <row r="1791" spans="1:11">
      <c r="A1791" s="11">
        <v>44683</v>
      </c>
      <c r="B1791" s="1">
        <v>0</v>
      </c>
      <c r="C1791" s="1">
        <v>0</v>
      </c>
      <c r="D1791" s="1">
        <v>-0.009355476831409471</v>
      </c>
      <c r="E1791" s="1">
        <v>-0.009324030696790442</v>
      </c>
      <c r="F1791" s="1">
        <v>0</v>
      </c>
      <c r="G1791" s="1">
        <v>0</v>
      </c>
      <c r="H1791" s="1">
        <v>0</v>
      </c>
      <c r="I1791" s="1">
        <v>0</v>
      </c>
      <c r="J1791" s="1">
        <v>0</v>
      </c>
      <c r="K1791" s="1">
        <v>0</v>
      </c>
    </row>
    <row r="1792" spans="1:11">
      <c r="A1792" s="11">
        <v>44684</v>
      </c>
      <c r="B1792" s="1">
        <v>0</v>
      </c>
      <c r="C1792" s="1">
        <v>0</v>
      </c>
      <c r="D1792" s="1">
        <v>0</v>
      </c>
      <c r="E1792" s="1">
        <v>0</v>
      </c>
      <c r="F1792" s="1">
        <v>0</v>
      </c>
      <c r="G1792" s="1">
        <v>0</v>
      </c>
      <c r="H1792" s="1">
        <v>0</v>
      </c>
      <c r="I1792" s="1">
        <v>-0.003545170341301973</v>
      </c>
      <c r="J1792" s="1">
        <v>0.01082019820721092</v>
      </c>
      <c r="K1792" s="1">
        <v>0.01604953425156319</v>
      </c>
    </row>
    <row r="1793" spans="1:11">
      <c r="A1793" s="11">
        <v>44684</v>
      </c>
      <c r="B1793" s="1">
        <v>0</v>
      </c>
      <c r="C1793" s="1">
        <v>0</v>
      </c>
      <c r="D1793" s="1">
        <v>0.003147942782908641</v>
      </c>
      <c r="E1793" s="1">
        <v>0.007058839862151167</v>
      </c>
      <c r="F1793" s="1">
        <v>0</v>
      </c>
      <c r="G1793" s="1">
        <v>0</v>
      </c>
      <c r="H1793" s="1">
        <v>0</v>
      </c>
      <c r="I1793" s="1">
        <v>0</v>
      </c>
      <c r="J1793" s="1">
        <v>0</v>
      </c>
      <c r="K1793" s="1">
        <v>0</v>
      </c>
    </row>
    <row r="1794" spans="1:11">
      <c r="A1794" s="11">
        <v>44685</v>
      </c>
      <c r="B1794" s="1">
        <v>0</v>
      </c>
      <c r="C1794" s="1">
        <v>0</v>
      </c>
      <c r="D1794" s="1">
        <v>0</v>
      </c>
      <c r="E1794" s="1">
        <v>0</v>
      </c>
      <c r="F1794" s="1">
        <v>0</v>
      </c>
      <c r="G1794" s="1">
        <v>0</v>
      </c>
      <c r="H1794" s="1">
        <v>0</v>
      </c>
      <c r="I1794" s="1">
        <v>0.02908470969069099</v>
      </c>
      <c r="J1794" s="1">
        <v>0.03038683402096964</v>
      </c>
      <c r="K1794" s="1">
        <v>0.03005075593013284</v>
      </c>
    </row>
    <row r="1795" spans="1:11">
      <c r="A1795" s="11">
        <v>44685</v>
      </c>
      <c r="B1795" s="1">
        <v>0.02820107371630054</v>
      </c>
      <c r="C1795" s="1">
        <v>-0.003639076539772468</v>
      </c>
      <c r="D1795" s="1">
        <v>-0.003138064335930002</v>
      </c>
      <c r="E1795" s="1">
        <v>0.001168226983161658</v>
      </c>
      <c r="F1795" s="1">
        <v>0.0143039310170523</v>
      </c>
      <c r="G1795" s="1">
        <v>-0.009116402681676905</v>
      </c>
      <c r="H1795" s="1">
        <v>0.004714551999461802</v>
      </c>
      <c r="I1795" s="1">
        <v>0</v>
      </c>
      <c r="J1795" s="1">
        <v>0</v>
      </c>
      <c r="K1795" s="1">
        <v>0</v>
      </c>
    </row>
    <row r="1796" spans="1:11">
      <c r="A1796" s="11">
        <v>44686</v>
      </c>
      <c r="B1796" s="1">
        <v>0</v>
      </c>
      <c r="C1796" s="1">
        <v>0</v>
      </c>
      <c r="D1796" s="1">
        <v>0</v>
      </c>
      <c r="E1796" s="1">
        <v>0</v>
      </c>
      <c r="F1796" s="1">
        <v>0</v>
      </c>
      <c r="G1796" s="1">
        <v>0</v>
      </c>
      <c r="H1796" s="1">
        <v>0</v>
      </c>
      <c r="I1796" s="1">
        <v>-0.02324975582732514</v>
      </c>
      <c r="J1796" s="1">
        <v>-0.02764750746541278</v>
      </c>
      <c r="K1796" s="1">
        <v>-0.01570911466381431</v>
      </c>
    </row>
    <row r="1797" spans="1:11">
      <c r="A1797" s="11">
        <v>44686</v>
      </c>
      <c r="B1797" s="1">
        <v>-0.008517885620932364</v>
      </c>
      <c r="C1797" s="1">
        <v>-0.02773309680524993</v>
      </c>
      <c r="D1797" s="1">
        <v>-0.05246588677600317</v>
      </c>
      <c r="E1797" s="1">
        <v>-0.01983668496311941</v>
      </c>
      <c r="F1797" s="1">
        <v>-0.0346089195114947</v>
      </c>
      <c r="G1797" s="1">
        <v>-0.02689316355110716</v>
      </c>
      <c r="H1797" s="1">
        <v>-0.02395207046952641</v>
      </c>
      <c r="I1797" s="1">
        <v>0</v>
      </c>
      <c r="J1797" s="1">
        <v>0</v>
      </c>
      <c r="K1797" s="1">
        <v>0</v>
      </c>
    </row>
    <row r="1798" spans="1:11">
      <c r="A1798" s="11">
        <v>44687</v>
      </c>
      <c r="B1798" s="1">
        <v>0</v>
      </c>
      <c r="C1798" s="1">
        <v>0</v>
      </c>
      <c r="D1798" s="1">
        <v>0</v>
      </c>
      <c r="E1798" s="1">
        <v>0</v>
      </c>
      <c r="F1798" s="1">
        <v>0</v>
      </c>
      <c r="G1798" s="1">
        <v>0</v>
      </c>
      <c r="H1798" s="1">
        <v>0</v>
      </c>
      <c r="I1798" s="1">
        <v>-0.006548088516779016</v>
      </c>
      <c r="J1798" s="1">
        <v>0.003446502184441647</v>
      </c>
      <c r="K1798" s="1">
        <v>-0.007751950737216795</v>
      </c>
    </row>
    <row r="1799" spans="1:11">
      <c r="A1799" s="11">
        <v>44689</v>
      </c>
      <c r="B1799" s="1">
        <v>-0.03161507781548922</v>
      </c>
      <c r="C1799" s="1">
        <v>-0.0145166860654552</v>
      </c>
      <c r="D1799" s="1">
        <v>0</v>
      </c>
      <c r="E1799" s="1">
        <v>0</v>
      </c>
      <c r="F1799" s="1">
        <v>3.269267463101855E-05</v>
      </c>
      <c r="G1799" s="1">
        <v>0.1003636689649259</v>
      </c>
      <c r="H1799" s="1">
        <v>-0.02286671816425434</v>
      </c>
      <c r="I1799" s="1">
        <v>0</v>
      </c>
      <c r="J1799" s="1">
        <v>0</v>
      </c>
      <c r="K1799" s="1">
        <v>0</v>
      </c>
    </row>
    <row r="1800" spans="1:11">
      <c r="A1800" s="11">
        <v>44690</v>
      </c>
      <c r="B1800" s="1">
        <v>0</v>
      </c>
      <c r="C1800" s="1">
        <v>0</v>
      </c>
      <c r="D1800" s="1">
        <v>0</v>
      </c>
      <c r="E1800" s="1">
        <v>0</v>
      </c>
      <c r="F1800" s="1">
        <v>0</v>
      </c>
      <c r="G1800" s="1">
        <v>0</v>
      </c>
      <c r="H1800" s="1">
        <v>0</v>
      </c>
      <c r="I1800" s="1">
        <v>-0.04346665110388259</v>
      </c>
      <c r="J1800" s="1">
        <v>-0.01150610318537071</v>
      </c>
      <c r="K1800" s="1">
        <v>-0.01225482126907806</v>
      </c>
    </row>
    <row r="1801" spans="1:11">
      <c r="A1801" s="11">
        <v>44690</v>
      </c>
      <c r="B1801" s="1">
        <v>0.004258287771708558</v>
      </c>
      <c r="C1801" s="1">
        <v>0.003553427843162593</v>
      </c>
      <c r="D1801" s="1">
        <v>0.02657808953610874</v>
      </c>
      <c r="E1801" s="1">
        <v>-0.0261904399552958</v>
      </c>
      <c r="F1801" s="1">
        <v>-0.009509524003155745</v>
      </c>
      <c r="G1801" s="1">
        <v>0.05221412468438635</v>
      </c>
      <c r="H1801" s="1">
        <v>0.008099293907891214</v>
      </c>
      <c r="I1801" s="1">
        <v>0</v>
      </c>
      <c r="J1801" s="1">
        <v>0</v>
      </c>
      <c r="K1801" s="1">
        <v>0</v>
      </c>
    </row>
    <row r="1802" spans="1:11">
      <c r="A1802" s="11">
        <v>44691</v>
      </c>
      <c r="B1802" s="1">
        <v>0</v>
      </c>
      <c r="C1802" s="1">
        <v>0</v>
      </c>
      <c r="D1802" s="1">
        <v>0</v>
      </c>
      <c r="E1802" s="1">
        <v>0</v>
      </c>
      <c r="F1802" s="1">
        <v>0</v>
      </c>
      <c r="G1802" s="1">
        <v>0</v>
      </c>
      <c r="H1802" s="1">
        <v>0</v>
      </c>
      <c r="I1802" s="1">
        <v>-0.00595959591634776</v>
      </c>
      <c r="J1802" s="1">
        <v>-0.003822101924285559</v>
      </c>
      <c r="K1802" s="1">
        <v>0.004885102380032258</v>
      </c>
    </row>
    <row r="1803" spans="1:11">
      <c r="A1803" s="11">
        <v>44691</v>
      </c>
      <c r="B1803" s="1">
        <v>0.001413480126531974</v>
      </c>
      <c r="C1803" s="1">
        <v>0.01403461209341583</v>
      </c>
      <c r="D1803" s="1">
        <v>0.006472469020823768</v>
      </c>
      <c r="E1803" s="1">
        <v>-0.008557476930296071</v>
      </c>
      <c r="F1803" s="1">
        <v>0.01121748018703905</v>
      </c>
      <c r="G1803" s="1">
        <v>-0.03391954880098036</v>
      </c>
      <c r="H1803" s="1">
        <v>0.001024790727938818</v>
      </c>
      <c r="I1803" s="1">
        <v>0</v>
      </c>
      <c r="J1803" s="1">
        <v>0</v>
      </c>
      <c r="K1803" s="1">
        <v>0</v>
      </c>
    </row>
    <row r="1804" spans="1:11">
      <c r="A1804" s="11">
        <v>44692</v>
      </c>
      <c r="B1804" s="1">
        <v>0</v>
      </c>
      <c r="C1804" s="1">
        <v>0</v>
      </c>
      <c r="D1804" s="1">
        <v>0</v>
      </c>
      <c r="E1804" s="1">
        <v>0</v>
      </c>
      <c r="F1804" s="1">
        <v>0</v>
      </c>
      <c r="G1804" s="1">
        <v>0</v>
      </c>
      <c r="H1804" s="1">
        <v>0</v>
      </c>
      <c r="I1804" s="1">
        <v>-0.008524611488326062</v>
      </c>
      <c r="J1804" s="1">
        <v>-0.008022323691366795</v>
      </c>
      <c r="K1804" s="1">
        <v>-0.008025261144918416</v>
      </c>
    </row>
    <row r="1805" spans="1:11">
      <c r="A1805" s="11">
        <v>44692</v>
      </c>
      <c r="B1805" s="1">
        <v>-0.01658430630149033</v>
      </c>
      <c r="C1805" s="1">
        <v>0.003618827582489326</v>
      </c>
      <c r="D1805" s="1">
        <v>0.005359002486416076</v>
      </c>
      <c r="E1805" s="1">
        <v>-0.02219477174507234</v>
      </c>
      <c r="F1805" s="1">
        <v>-0.002577601292517939</v>
      </c>
      <c r="G1805" s="1">
        <v>-0.02210664436570686</v>
      </c>
      <c r="H1805" s="1">
        <v>-0.003014695357486441</v>
      </c>
      <c r="I1805" s="1">
        <v>0</v>
      </c>
      <c r="J1805" s="1">
        <v>0</v>
      </c>
      <c r="K1805" s="1">
        <v>0</v>
      </c>
    </row>
    <row r="1806" spans="1:11">
      <c r="A1806" s="11">
        <v>44693</v>
      </c>
      <c r="B1806" s="1">
        <v>0</v>
      </c>
      <c r="C1806" s="1">
        <v>0</v>
      </c>
      <c r="D1806" s="1">
        <v>0</v>
      </c>
      <c r="E1806" s="1">
        <v>0</v>
      </c>
      <c r="F1806" s="1">
        <v>0</v>
      </c>
      <c r="G1806" s="1">
        <v>0</v>
      </c>
      <c r="H1806" s="1">
        <v>0</v>
      </c>
      <c r="I1806" s="1">
        <v>0.02012479517634547</v>
      </c>
      <c r="J1806" s="1">
        <v>-0.01353724900257758</v>
      </c>
      <c r="K1806" s="1">
        <v>-0.007779030595624015</v>
      </c>
    </row>
    <row r="1807" spans="1:11">
      <c r="A1807" s="11">
        <v>44693</v>
      </c>
      <c r="B1807" s="1">
        <v>0.02278423883196989</v>
      </c>
      <c r="C1807" s="1">
        <v>-0.007211557780768985</v>
      </c>
      <c r="D1807" s="1">
        <v>0.05650317932646698</v>
      </c>
      <c r="E1807" s="1">
        <v>0.01513233963941341</v>
      </c>
      <c r="F1807" s="1">
        <v>-0.0006868944854927506</v>
      </c>
      <c r="G1807" s="1">
        <v>0.03457450735128931</v>
      </c>
      <c r="H1807" s="1">
        <v>0.008833222009218433</v>
      </c>
      <c r="I1807" s="1">
        <v>0</v>
      </c>
      <c r="J1807" s="1">
        <v>0</v>
      </c>
      <c r="K1807" s="1">
        <v>0</v>
      </c>
    </row>
    <row r="1808" spans="1:11">
      <c r="A1808" s="11">
        <v>44694</v>
      </c>
      <c r="B1808" s="1">
        <v>0</v>
      </c>
      <c r="C1808" s="1">
        <v>0</v>
      </c>
      <c r="D1808" s="1">
        <v>0</v>
      </c>
      <c r="E1808" s="1">
        <v>0</v>
      </c>
      <c r="F1808" s="1">
        <v>0</v>
      </c>
      <c r="G1808" s="1">
        <v>0</v>
      </c>
      <c r="H1808" s="1">
        <v>0</v>
      </c>
      <c r="I1808" s="1">
        <v>0.01769004955561759</v>
      </c>
      <c r="J1808" s="1">
        <v>0.00302971222695847</v>
      </c>
      <c r="K1808" s="1">
        <v>0.005017594765627686</v>
      </c>
    </row>
    <row r="1809" spans="1:11">
      <c r="A1809" s="11">
        <v>44696</v>
      </c>
      <c r="B1809" s="1">
        <v>-0.01420798403585188</v>
      </c>
      <c r="C1809" s="1">
        <v>-0.01121448807965186</v>
      </c>
      <c r="D1809" s="1">
        <v>0.03128166003932797</v>
      </c>
      <c r="E1809" s="1">
        <v>-0.002484376068877192</v>
      </c>
      <c r="F1809" s="1">
        <v>-0.02418982760044364</v>
      </c>
      <c r="G1809" s="1">
        <v>-0.02570700355205624</v>
      </c>
      <c r="H1809" s="1">
        <v>-0.01138206034193368</v>
      </c>
      <c r="I1809" s="1">
        <v>0</v>
      </c>
      <c r="J1809" s="1">
        <v>0</v>
      </c>
      <c r="K1809" s="1">
        <v>0</v>
      </c>
    </row>
    <row r="1810" spans="1:11">
      <c r="A1810" s="11">
        <v>44697</v>
      </c>
      <c r="B1810" s="1">
        <v>0</v>
      </c>
      <c r="C1810" s="1">
        <v>0</v>
      </c>
      <c r="D1810" s="1">
        <v>0</v>
      </c>
      <c r="E1810" s="1">
        <v>0</v>
      </c>
      <c r="F1810" s="1">
        <v>0</v>
      </c>
      <c r="G1810" s="1">
        <v>0</v>
      </c>
      <c r="H1810" s="1">
        <v>0</v>
      </c>
      <c r="I1810" s="1">
        <v>-0.001547167655882697</v>
      </c>
      <c r="J1810" s="1">
        <v>-0.001599120421930333</v>
      </c>
      <c r="K1810" s="1">
        <v>-0.007332891642281347</v>
      </c>
    </row>
    <row r="1811" spans="1:11">
      <c r="A1811" s="11">
        <v>44697</v>
      </c>
      <c r="B1811" s="1">
        <v>0.02117434975593802</v>
      </c>
      <c r="C1811" s="1">
        <v>0.006250768154479447</v>
      </c>
      <c r="D1811" s="1">
        <v>0.005870723364796548</v>
      </c>
      <c r="E1811" s="1">
        <v>0.003735896373778136</v>
      </c>
      <c r="F1811" s="1">
        <v>0.01573246115823368</v>
      </c>
      <c r="G1811" s="1">
        <v>0.005936721517546539</v>
      </c>
      <c r="H1811" s="1">
        <v>0.005688260180578553</v>
      </c>
      <c r="I1811" s="1">
        <v>0</v>
      </c>
      <c r="J1811" s="1">
        <v>0</v>
      </c>
      <c r="K1811" s="1">
        <v>0</v>
      </c>
    </row>
    <row r="1812" spans="1:11">
      <c r="A1812" s="11">
        <v>44698</v>
      </c>
      <c r="B1812" s="1">
        <v>0</v>
      </c>
      <c r="C1812" s="1">
        <v>0</v>
      </c>
      <c r="D1812" s="1">
        <v>0</v>
      </c>
      <c r="E1812" s="1">
        <v>0</v>
      </c>
      <c r="F1812" s="1">
        <v>0</v>
      </c>
      <c r="G1812" s="1">
        <v>0</v>
      </c>
      <c r="H1812" s="1">
        <v>0</v>
      </c>
      <c r="I1812" s="1">
        <v>0.04402520907149388</v>
      </c>
      <c r="J1812" s="1">
        <v>0.02599033774535608</v>
      </c>
      <c r="K1812" s="1">
        <v>0.01540285151992071</v>
      </c>
    </row>
    <row r="1813" spans="1:11">
      <c r="A1813" s="11">
        <v>44698</v>
      </c>
      <c r="B1813" s="1">
        <v>-0.01324270320088661</v>
      </c>
      <c r="C1813" s="1">
        <v>-0.01005437716103674</v>
      </c>
      <c r="D1813" s="1">
        <v>0.04085608358025161</v>
      </c>
      <c r="E1813" s="1">
        <v>0.001240697690378711</v>
      </c>
      <c r="F1813" s="1">
        <v>-0.005416118834633554</v>
      </c>
      <c r="G1813" s="1">
        <v>-0.01311475367019699</v>
      </c>
      <c r="H1813" s="1">
        <v>-0.003959225926003174</v>
      </c>
      <c r="I1813" s="1">
        <v>0</v>
      </c>
      <c r="J1813" s="1">
        <v>0</v>
      </c>
      <c r="K1813" s="1">
        <v>0</v>
      </c>
    </row>
    <row r="1814" spans="1:11">
      <c r="A1814" s="11">
        <v>44699</v>
      </c>
      <c r="B1814" s="1">
        <v>0</v>
      </c>
      <c r="C1814" s="1">
        <v>0</v>
      </c>
      <c r="D1814" s="1">
        <v>0</v>
      </c>
      <c r="E1814" s="1">
        <v>0</v>
      </c>
      <c r="F1814" s="1">
        <v>0</v>
      </c>
      <c r="G1814" s="1">
        <v>0</v>
      </c>
      <c r="H1814" s="1">
        <v>0</v>
      </c>
      <c r="I1814" s="1">
        <v>-0.01571506257764332</v>
      </c>
      <c r="J1814" s="1">
        <v>-0.01607269126188693</v>
      </c>
      <c r="K1814" s="1">
        <v>-0.009287309601178517</v>
      </c>
    </row>
    <row r="1815" spans="1:11">
      <c r="A1815" s="11">
        <v>44699</v>
      </c>
      <c r="B1815" s="1">
        <v>-0.01430339168172123</v>
      </c>
      <c r="C1815" s="1">
        <v>-0.0068572599244896</v>
      </c>
      <c r="D1815" s="1">
        <v>-0.02242992094506813</v>
      </c>
      <c r="E1815" s="1">
        <v>-0.009913180591234694</v>
      </c>
      <c r="F1815" s="1">
        <v>0.01468116328503477</v>
      </c>
      <c r="G1815" s="1">
        <v>0.01528231874208363</v>
      </c>
      <c r="H1815" s="1">
        <v>-0.00283931984686181</v>
      </c>
      <c r="I1815" s="1">
        <v>0</v>
      </c>
      <c r="J1815" s="1">
        <v>0</v>
      </c>
      <c r="K1815" s="1">
        <v>0</v>
      </c>
    </row>
    <row r="1816" spans="1:11">
      <c r="A1816" s="11">
        <v>44700</v>
      </c>
      <c r="B1816" s="1">
        <v>0</v>
      </c>
      <c r="C1816" s="1">
        <v>0</v>
      </c>
      <c r="D1816" s="1">
        <v>0</v>
      </c>
      <c r="E1816" s="1">
        <v>0</v>
      </c>
      <c r="F1816" s="1">
        <v>0</v>
      </c>
      <c r="G1816" s="1">
        <v>0</v>
      </c>
      <c r="H1816" s="1">
        <v>0</v>
      </c>
      <c r="I1816" s="1">
        <v>-0.002660949480500663</v>
      </c>
      <c r="J1816" s="1">
        <v>-0.0127840850990727</v>
      </c>
      <c r="K1816" s="1">
        <v>-0.01734233208655744</v>
      </c>
    </row>
    <row r="1817" spans="1:11">
      <c r="A1817" s="11">
        <v>44700</v>
      </c>
      <c r="B1817" s="1">
        <v>0.01934795344576612</v>
      </c>
      <c r="C1817" s="1">
        <v>0.05829859214288136</v>
      </c>
      <c r="D1817" s="1">
        <v>0.05544935929274808</v>
      </c>
      <c r="E1817" s="1">
        <v>0.01627027207203979</v>
      </c>
      <c r="F1817" s="1">
        <v>0.008343505691013497</v>
      </c>
      <c r="G1817" s="1">
        <v>-0.005235563198893178</v>
      </c>
      <c r="H1817" s="1">
        <v>0.02506261261504972</v>
      </c>
      <c r="I1817" s="1">
        <v>0</v>
      </c>
      <c r="J1817" s="1">
        <v>0</v>
      </c>
      <c r="K1817" s="1">
        <v>0</v>
      </c>
    </row>
    <row r="1818" spans="1:11">
      <c r="A1818" s="11">
        <v>44701</v>
      </c>
      <c r="B1818" s="1">
        <v>0</v>
      </c>
      <c r="C1818" s="1">
        <v>0</v>
      </c>
      <c r="D1818" s="1">
        <v>0</v>
      </c>
      <c r="E1818" s="1">
        <v>0</v>
      </c>
      <c r="F1818" s="1">
        <v>0</v>
      </c>
      <c r="G1818" s="1">
        <v>0</v>
      </c>
      <c r="H1818" s="1">
        <v>0</v>
      </c>
      <c r="I1818" s="1">
        <v>0.007114865552397598</v>
      </c>
      <c r="J1818" s="1">
        <v>-0.009172674911214207</v>
      </c>
      <c r="K1818" s="1">
        <v>-0.02194135925385099</v>
      </c>
    </row>
    <row r="1819" spans="1:11">
      <c r="A1819" s="11">
        <v>44703</v>
      </c>
      <c r="B1819" s="1">
        <v>-0.04551847467700298</v>
      </c>
      <c r="C1819" s="1">
        <v>-0.01871116462798095</v>
      </c>
      <c r="D1819" s="1">
        <v>-0.005434853516476434</v>
      </c>
      <c r="E1819" s="1">
        <v>-0.004926018888438022</v>
      </c>
      <c r="F1819" s="1">
        <v>-0.01579378673908716</v>
      </c>
      <c r="G1819" s="1">
        <v>-0.01973684210526316</v>
      </c>
      <c r="H1819" s="1">
        <v>-0.01056104311987804</v>
      </c>
      <c r="I1819" s="1">
        <v>0</v>
      </c>
      <c r="J1819" s="1">
        <v>0</v>
      </c>
      <c r="K1819" s="1">
        <v>0</v>
      </c>
    </row>
    <row r="1820" spans="1:11">
      <c r="A1820" s="11">
        <v>44704</v>
      </c>
      <c r="B1820" s="1">
        <v>0</v>
      </c>
      <c r="C1820" s="1">
        <v>0</v>
      </c>
      <c r="D1820" s="1">
        <v>0</v>
      </c>
      <c r="E1820" s="1">
        <v>0</v>
      </c>
      <c r="F1820" s="1">
        <v>0</v>
      </c>
      <c r="G1820" s="1">
        <v>0</v>
      </c>
      <c r="H1820" s="1">
        <v>0</v>
      </c>
      <c r="I1820" s="1">
        <v>0.01580715916830244</v>
      </c>
      <c r="J1820" s="1">
        <v>0.02613903350947999</v>
      </c>
      <c r="K1820" s="1">
        <v>0.02137692055668805</v>
      </c>
    </row>
    <row r="1821" spans="1:11">
      <c r="A1821" s="11">
        <v>44704</v>
      </c>
      <c r="B1821" s="1">
        <v>-0.009574621054435184</v>
      </c>
      <c r="C1821" s="1">
        <v>-0.01793881557209775</v>
      </c>
      <c r="D1821" s="1">
        <v>-0.01092892417588398</v>
      </c>
      <c r="E1821" s="1">
        <v>-0.01608914480950407</v>
      </c>
      <c r="F1821" s="1">
        <v>-0.0308266849116462</v>
      </c>
      <c r="G1821" s="1">
        <v>0.03959729538762113</v>
      </c>
      <c r="H1821" s="1">
        <v>-0.0117911178820812</v>
      </c>
      <c r="I1821" s="1">
        <v>0</v>
      </c>
      <c r="J1821" s="1">
        <v>0</v>
      </c>
      <c r="K1821" s="1">
        <v>0</v>
      </c>
    </row>
    <row r="1822" spans="1:11">
      <c r="A1822" s="11">
        <v>44705</v>
      </c>
      <c r="B1822" s="1">
        <v>0</v>
      </c>
      <c r="C1822" s="1">
        <v>0</v>
      </c>
      <c r="D1822" s="1">
        <v>0</v>
      </c>
      <c r="E1822" s="1">
        <v>0</v>
      </c>
      <c r="F1822" s="1">
        <v>0</v>
      </c>
      <c r="G1822" s="1">
        <v>0</v>
      </c>
      <c r="H1822" s="1">
        <v>0</v>
      </c>
      <c r="I1822" s="1">
        <v>-0.01095367087543364</v>
      </c>
      <c r="J1822" s="1">
        <v>0.009729405266985625</v>
      </c>
      <c r="K1822" s="1">
        <v>0.02522679308281095</v>
      </c>
    </row>
    <row r="1823" spans="1:11">
      <c r="A1823" s="11">
        <v>44705</v>
      </c>
      <c r="B1823" s="1">
        <v>-0.007250422090798514</v>
      </c>
      <c r="C1823" s="1">
        <v>0.00562034577639392</v>
      </c>
      <c r="D1823" s="1">
        <v>0.03499082272408049</v>
      </c>
      <c r="E1823" s="1">
        <v>0.007547083847908809</v>
      </c>
      <c r="F1823" s="1">
        <v>0.003786595881293042</v>
      </c>
      <c r="G1823" s="1">
        <v>0.004519115343637248</v>
      </c>
      <c r="H1823" s="1">
        <v>-0.002551112154921764</v>
      </c>
      <c r="I1823" s="1">
        <v>0</v>
      </c>
      <c r="J1823" s="1">
        <v>0</v>
      </c>
      <c r="K1823" s="1">
        <v>0</v>
      </c>
    </row>
    <row r="1824" spans="1:11">
      <c r="A1824" s="11">
        <v>44706</v>
      </c>
      <c r="B1824" s="1">
        <v>0</v>
      </c>
      <c r="C1824" s="1">
        <v>0</v>
      </c>
      <c r="D1824" s="1">
        <v>0</v>
      </c>
      <c r="E1824" s="1">
        <v>0</v>
      </c>
      <c r="F1824" s="1">
        <v>0</v>
      </c>
      <c r="G1824" s="1">
        <v>0</v>
      </c>
      <c r="H1824" s="1">
        <v>0</v>
      </c>
      <c r="I1824" s="1">
        <v>-0.005097981129420504</v>
      </c>
      <c r="J1824" s="1">
        <v>0.01261380177761851</v>
      </c>
      <c r="K1824" s="1">
        <v>0.01645580740678154</v>
      </c>
    </row>
    <row r="1825" spans="1:11">
      <c r="A1825" s="11">
        <v>44706</v>
      </c>
      <c r="B1825" s="1">
        <v>0.007865110286989552</v>
      </c>
      <c r="C1825" s="1">
        <v>-0.001460678148662242</v>
      </c>
      <c r="D1825" s="1">
        <v>0.01067611915644862</v>
      </c>
      <c r="E1825" s="1">
        <v>-0.002496782470448822</v>
      </c>
      <c r="F1825" s="1">
        <v>-0.02846371103161238</v>
      </c>
      <c r="G1825" s="1">
        <v>-0.02377898948461843</v>
      </c>
      <c r="H1825" s="1">
        <v>-0.007240089780515158</v>
      </c>
      <c r="I1825" s="1">
        <v>0</v>
      </c>
      <c r="J1825" s="1">
        <v>0</v>
      </c>
      <c r="K1825" s="1">
        <v>0</v>
      </c>
    </row>
    <row r="1826" spans="1:11">
      <c r="A1826" s="11">
        <v>44707</v>
      </c>
      <c r="B1826" s="1">
        <v>0</v>
      </c>
      <c r="C1826" s="1">
        <v>0</v>
      </c>
      <c r="D1826" s="1">
        <v>0</v>
      </c>
      <c r="E1826" s="1">
        <v>0</v>
      </c>
      <c r="F1826" s="1">
        <v>0</v>
      </c>
      <c r="G1826" s="1">
        <v>0</v>
      </c>
      <c r="H1826" s="1">
        <v>0</v>
      </c>
      <c r="I1826" s="1">
        <v>0.01484233183312456</v>
      </c>
      <c r="J1826" s="1">
        <v>0.02283736063467545</v>
      </c>
      <c r="K1826" s="1">
        <v>0.02092410651559673</v>
      </c>
    </row>
    <row r="1827" spans="1:11">
      <c r="A1827" s="11">
        <v>44707</v>
      </c>
      <c r="B1827" s="1">
        <v>-0.01300634372982279</v>
      </c>
      <c r="C1827" s="1">
        <v>0.004643087071481977</v>
      </c>
      <c r="D1827" s="1">
        <v>0</v>
      </c>
      <c r="E1827" s="1">
        <v>-0.008761073519193197</v>
      </c>
      <c r="F1827" s="1">
        <v>0.04105190746182297</v>
      </c>
      <c r="G1827" s="1">
        <v>-0.004608301576789153</v>
      </c>
      <c r="H1827" s="1">
        <v>0.007092035393343021</v>
      </c>
      <c r="I1827" s="1">
        <v>0</v>
      </c>
      <c r="J1827" s="1">
        <v>0</v>
      </c>
      <c r="K1827" s="1">
        <v>0</v>
      </c>
    </row>
    <row r="1828" spans="1:11">
      <c r="A1828" s="11">
        <v>44708</v>
      </c>
      <c r="B1828" s="1">
        <v>0</v>
      </c>
      <c r="C1828" s="1">
        <v>0</v>
      </c>
      <c r="D1828" s="1">
        <v>0</v>
      </c>
      <c r="E1828" s="1">
        <v>0</v>
      </c>
      <c r="F1828" s="1">
        <v>0</v>
      </c>
      <c r="G1828" s="1">
        <v>0</v>
      </c>
      <c r="H1828" s="1">
        <v>0</v>
      </c>
      <c r="I1828" s="1">
        <v>0.01584396930808429</v>
      </c>
      <c r="J1828" s="1">
        <v>0.02182006679567228</v>
      </c>
      <c r="K1828" s="1">
        <v>0.02393581095146935</v>
      </c>
    </row>
    <row r="1829" spans="1:11">
      <c r="A1829" s="11">
        <v>44710</v>
      </c>
      <c r="B1829" s="1">
        <v>0.00527116930387006</v>
      </c>
      <c r="C1829" s="1">
        <v>0.05210514312619097</v>
      </c>
      <c r="D1829" s="1">
        <v>-0.02816897467272217</v>
      </c>
      <c r="E1829" s="1">
        <v>-0.0037877843334434</v>
      </c>
      <c r="F1829" s="1">
        <v>-0.003153265855886045</v>
      </c>
      <c r="G1829" s="1">
        <v>-0.03174599306848624</v>
      </c>
      <c r="H1829" s="1">
        <v>0.01324670122474569</v>
      </c>
      <c r="I1829" s="1">
        <v>0</v>
      </c>
      <c r="J1829" s="1">
        <v>0</v>
      </c>
      <c r="K1829" s="1">
        <v>0</v>
      </c>
    </row>
    <row r="1830" spans="1:11">
      <c r="A1830" s="11">
        <v>44711</v>
      </c>
      <c r="B1830" s="1">
        <v>0.02022469573389918</v>
      </c>
      <c r="C1830" s="1">
        <v>0.03141171765087591</v>
      </c>
      <c r="D1830" s="1">
        <v>0.05978257886548222</v>
      </c>
      <c r="E1830" s="1">
        <v>0.008871906270626395</v>
      </c>
      <c r="F1830" s="1">
        <v>0.02891156462585043</v>
      </c>
      <c r="G1830" s="1">
        <v>0.01024586749217637</v>
      </c>
      <c r="H1830" s="1">
        <v>0.01440611995409746</v>
      </c>
      <c r="I1830" s="1">
        <v>0</v>
      </c>
      <c r="J1830" s="1">
        <v>0</v>
      </c>
      <c r="K1830" s="1">
        <v>0</v>
      </c>
    </row>
    <row r="1831" spans="1:11">
      <c r="A1831" s="11">
        <v>44712</v>
      </c>
      <c r="B1831" s="1">
        <v>0</v>
      </c>
      <c r="C1831" s="1">
        <v>0</v>
      </c>
      <c r="D1831" s="1">
        <v>0</v>
      </c>
      <c r="E1831" s="1">
        <v>0</v>
      </c>
      <c r="F1831" s="1">
        <v>0</v>
      </c>
      <c r="G1831" s="1">
        <v>0</v>
      </c>
      <c r="H1831" s="1">
        <v>0</v>
      </c>
      <c r="I1831" s="1">
        <v>0.006598625740537711</v>
      </c>
      <c r="J1831" s="1">
        <v>0.002648545740371544</v>
      </c>
      <c r="K1831" s="1">
        <v>-0.001460996366766887</v>
      </c>
    </row>
    <row r="1832" spans="1:11">
      <c r="A1832" s="11">
        <v>44712</v>
      </c>
      <c r="B1832" s="1">
        <v>-0.00385463323300328</v>
      </c>
      <c r="C1832" s="1">
        <v>-0.005775940025244952</v>
      </c>
      <c r="D1832" s="1">
        <v>0.02222220146796916</v>
      </c>
      <c r="E1832" s="1">
        <v>0.01758798134361594</v>
      </c>
      <c r="F1832" s="1">
        <v>0.003404954642303615</v>
      </c>
      <c r="G1832" s="1">
        <v>0.01149425983829833</v>
      </c>
      <c r="H1832" s="1">
        <v>-0.008747116611396155</v>
      </c>
      <c r="I1832" s="1">
        <v>0</v>
      </c>
      <c r="J1832" s="1">
        <v>0</v>
      </c>
      <c r="K1832" s="1">
        <v>0</v>
      </c>
    </row>
    <row r="1833" spans="1:11">
      <c r="A1833" s="11">
        <v>44713</v>
      </c>
      <c r="B1833" s="1">
        <v>0</v>
      </c>
      <c r="C1833" s="1">
        <v>0</v>
      </c>
      <c r="D1833" s="1">
        <v>0</v>
      </c>
      <c r="E1833" s="1">
        <v>0</v>
      </c>
      <c r="F1833" s="1">
        <v>0</v>
      </c>
      <c r="G1833" s="1">
        <v>0</v>
      </c>
      <c r="H1833" s="1">
        <v>0</v>
      </c>
      <c r="I1833" s="1">
        <v>-0.02026215735965764</v>
      </c>
      <c r="J1833" s="1">
        <v>-0.01254743924429869</v>
      </c>
      <c r="K1833" s="1">
        <v>-0.01455849436667955</v>
      </c>
    </row>
    <row r="1834" spans="1:11">
      <c r="A1834" s="11">
        <v>44713</v>
      </c>
      <c r="B1834" s="1">
        <v>-0.0001732135636887122</v>
      </c>
      <c r="C1834" s="1">
        <v>-0.00387302718728888</v>
      </c>
      <c r="D1834" s="1">
        <v>-0.01003341009279657</v>
      </c>
      <c r="E1834" s="1">
        <v>-0.086352777662838</v>
      </c>
      <c r="F1834" s="1">
        <v>-0.01821895299158838</v>
      </c>
      <c r="G1834" s="1">
        <v>0.004010748489121863</v>
      </c>
      <c r="H1834" s="1">
        <v>-0.001258199861339238</v>
      </c>
      <c r="I1834" s="1">
        <v>0</v>
      </c>
      <c r="J1834" s="1">
        <v>0</v>
      </c>
      <c r="K1834" s="1">
        <v>0</v>
      </c>
    </row>
    <row r="1835" spans="1:11">
      <c r="A1835" s="11">
        <v>44714</v>
      </c>
      <c r="B1835" s="1">
        <v>0</v>
      </c>
      <c r="C1835" s="1">
        <v>0</v>
      </c>
      <c r="D1835" s="1">
        <v>0</v>
      </c>
      <c r="E1835" s="1">
        <v>0</v>
      </c>
      <c r="F1835" s="1">
        <v>0</v>
      </c>
      <c r="G1835" s="1">
        <v>0</v>
      </c>
      <c r="H1835" s="1">
        <v>0</v>
      </c>
      <c r="I1835" s="1">
        <v>0.02111571018959957</v>
      </c>
      <c r="J1835" s="1">
        <v>-0.002006352540310008</v>
      </c>
      <c r="K1835" s="1">
        <v>0.002241300583362582</v>
      </c>
    </row>
    <row r="1836" spans="1:11">
      <c r="A1836" s="11">
        <v>44715</v>
      </c>
      <c r="B1836" s="1">
        <v>0</v>
      </c>
      <c r="C1836" s="1">
        <v>0</v>
      </c>
      <c r="D1836" s="1">
        <v>0</v>
      </c>
      <c r="E1836" s="1">
        <v>0</v>
      </c>
      <c r="F1836" s="1">
        <v>0</v>
      </c>
      <c r="G1836" s="1">
        <v>0</v>
      </c>
      <c r="H1836" s="1">
        <v>0</v>
      </c>
      <c r="I1836" s="1">
        <v>-0.007999288905722768</v>
      </c>
      <c r="J1836" s="1">
        <v>-0.01457531518614963</v>
      </c>
      <c r="K1836" s="1">
        <v>-0.01625036992786522</v>
      </c>
    </row>
    <row r="1837" spans="1:11">
      <c r="A1837" s="11">
        <v>44717</v>
      </c>
      <c r="B1837" s="1">
        <v>0.004375942470070227</v>
      </c>
      <c r="C1837" s="1">
        <v>0.01879230845547997</v>
      </c>
      <c r="D1837" s="1">
        <v>-0.006756705169697952</v>
      </c>
      <c r="E1837" s="1">
        <v>-0.05079825722043552</v>
      </c>
      <c r="F1837" s="1">
        <v>0.01677852348993292</v>
      </c>
      <c r="G1837" s="1">
        <v>0.02663109110127349</v>
      </c>
      <c r="H1837" s="1">
        <v>0.001119816496280679</v>
      </c>
      <c r="I1837" s="1">
        <v>0</v>
      </c>
      <c r="J1837" s="1">
        <v>0</v>
      </c>
      <c r="K1837" s="1">
        <v>0</v>
      </c>
    </row>
    <row r="1838" spans="1:11">
      <c r="A1838" s="11">
        <v>44718</v>
      </c>
      <c r="B1838" s="1">
        <v>0</v>
      </c>
      <c r="C1838" s="1">
        <v>0</v>
      </c>
      <c r="D1838" s="1">
        <v>0</v>
      </c>
      <c r="E1838" s="1">
        <v>0</v>
      </c>
      <c r="F1838" s="1">
        <v>0</v>
      </c>
      <c r="G1838" s="1">
        <v>0</v>
      </c>
      <c r="H1838" s="1">
        <v>0</v>
      </c>
      <c r="I1838" s="1">
        <v>-0.001286793745054249</v>
      </c>
      <c r="J1838" s="1">
        <v>0.005780355121478342</v>
      </c>
      <c r="K1838" s="1">
        <v>0.002879431420274692</v>
      </c>
    </row>
    <row r="1839" spans="1:11">
      <c r="A1839" s="11">
        <v>44718</v>
      </c>
      <c r="B1839" s="1">
        <v>0.003978008729507154</v>
      </c>
      <c r="C1839" s="1">
        <v>0.006823216063879922</v>
      </c>
      <c r="D1839" s="1">
        <v>0.03061222076350933</v>
      </c>
      <c r="E1839" s="1">
        <v>0.0290520104212395</v>
      </c>
      <c r="F1839" s="1">
        <v>0.03207921194951524</v>
      </c>
      <c r="G1839" s="1">
        <v>-0.008430603358176914</v>
      </c>
      <c r="H1839" s="1">
        <v>0.01672263051672007</v>
      </c>
      <c r="I1839" s="1">
        <v>0</v>
      </c>
      <c r="J1839" s="1">
        <v>0</v>
      </c>
      <c r="K1839" s="1">
        <v>0</v>
      </c>
    </row>
    <row r="1840" spans="1:11">
      <c r="A1840" s="11">
        <v>44719</v>
      </c>
      <c r="B1840" s="1">
        <v>0</v>
      </c>
      <c r="C1840" s="1">
        <v>0</v>
      </c>
      <c r="D1840" s="1">
        <v>0</v>
      </c>
      <c r="E1840" s="1">
        <v>0</v>
      </c>
      <c r="F1840" s="1">
        <v>0</v>
      </c>
      <c r="G1840" s="1">
        <v>0</v>
      </c>
      <c r="H1840" s="1">
        <v>0</v>
      </c>
      <c r="I1840" s="1">
        <v>0.003951190494762447</v>
      </c>
      <c r="J1840" s="1">
        <v>0.007944591381426669</v>
      </c>
      <c r="K1840" s="1">
        <v>0.001435524006892841</v>
      </c>
    </row>
    <row r="1841" spans="1:11">
      <c r="A1841" s="11">
        <v>44719</v>
      </c>
      <c r="B1841" s="1">
        <v>-0.0001886475760981554</v>
      </c>
      <c r="C1841" s="1">
        <v>0.02303007728805673</v>
      </c>
      <c r="D1841" s="1">
        <v>-0.0181518604902956</v>
      </c>
      <c r="E1841" s="1">
        <v>0.007429420168309164</v>
      </c>
      <c r="F1841" s="1">
        <v>-6.391984393017136E-05</v>
      </c>
      <c r="G1841" s="1">
        <v>-0.03466317271287911</v>
      </c>
      <c r="H1841" s="1">
        <v>0.02623898849593576</v>
      </c>
      <c r="I1841" s="1">
        <v>0</v>
      </c>
      <c r="J1841" s="1">
        <v>0</v>
      </c>
      <c r="K1841" s="1">
        <v>0</v>
      </c>
    </row>
    <row r="1842" spans="1:11">
      <c r="A1842" s="11">
        <v>44720</v>
      </c>
      <c r="B1842" s="1">
        <v>0</v>
      </c>
      <c r="C1842" s="1">
        <v>0</v>
      </c>
      <c r="D1842" s="1">
        <v>0</v>
      </c>
      <c r="E1842" s="1">
        <v>0</v>
      </c>
      <c r="F1842" s="1">
        <v>0</v>
      </c>
      <c r="G1842" s="1">
        <v>0</v>
      </c>
      <c r="H1842" s="1">
        <v>0</v>
      </c>
      <c r="I1842" s="1">
        <v>-0.01873713726083881</v>
      </c>
      <c r="J1842" s="1">
        <v>-0.0152607619609072</v>
      </c>
      <c r="K1842" s="1">
        <v>-0.01116645387625914</v>
      </c>
    </row>
    <row r="1843" spans="1:11">
      <c r="A1843" s="11">
        <v>44720</v>
      </c>
      <c r="B1843" s="1">
        <v>-0.01151161711699744</v>
      </c>
      <c r="C1843" s="1">
        <v>-0.01190145363636108</v>
      </c>
      <c r="D1843" s="1">
        <v>0.001680722074398622</v>
      </c>
      <c r="E1843" s="1">
        <v>0</v>
      </c>
      <c r="F1843" s="1">
        <v>-0.02539175609673261</v>
      </c>
      <c r="G1843" s="1">
        <v>-0.01626010885092621</v>
      </c>
      <c r="H1843" s="1">
        <v>-0.006753853371070151</v>
      </c>
      <c r="I1843" s="1">
        <v>0</v>
      </c>
      <c r="J1843" s="1">
        <v>0</v>
      </c>
      <c r="K1843" s="1">
        <v>0</v>
      </c>
    </row>
    <row r="1844" spans="1:11">
      <c r="A1844" s="11">
        <v>44721</v>
      </c>
      <c r="B1844" s="1">
        <v>0</v>
      </c>
      <c r="C1844" s="1">
        <v>0</v>
      </c>
      <c r="D1844" s="1">
        <v>0</v>
      </c>
      <c r="E1844" s="1">
        <v>0</v>
      </c>
      <c r="F1844" s="1">
        <v>0</v>
      </c>
      <c r="G1844" s="1">
        <v>0</v>
      </c>
      <c r="H1844" s="1">
        <v>0</v>
      </c>
      <c r="I1844" s="1">
        <v>-0.01726398668566598</v>
      </c>
      <c r="J1844" s="1">
        <v>-0.02196870287609209</v>
      </c>
      <c r="K1844" s="1">
        <v>-0.02441622013166456</v>
      </c>
    </row>
    <row r="1845" spans="1:11">
      <c r="A1845" s="11">
        <v>44721</v>
      </c>
      <c r="B1845" s="1">
        <v>-0.002481883647657446</v>
      </c>
      <c r="C1845" s="1">
        <v>0.008010944044426926</v>
      </c>
      <c r="D1845" s="1">
        <v>0.006711357939729101</v>
      </c>
      <c r="E1845" s="1">
        <v>-0.01917408544606414</v>
      </c>
      <c r="F1845" s="1">
        <v>0.00587340192277952</v>
      </c>
      <c r="G1845" s="1">
        <v>0.009641818019351378</v>
      </c>
      <c r="H1845" s="1">
        <v>0.0256880948981788</v>
      </c>
      <c r="I1845" s="1">
        <v>0</v>
      </c>
      <c r="J1845" s="1">
        <v>0</v>
      </c>
      <c r="K1845" s="1">
        <v>0</v>
      </c>
    </row>
    <row r="1846" spans="1:11">
      <c r="A1846" s="11">
        <v>44722</v>
      </c>
      <c r="B1846" s="1">
        <v>0</v>
      </c>
      <c r="C1846" s="1">
        <v>0</v>
      </c>
      <c r="D1846" s="1">
        <v>0</v>
      </c>
      <c r="E1846" s="1">
        <v>0</v>
      </c>
      <c r="F1846" s="1">
        <v>0</v>
      </c>
      <c r="G1846" s="1">
        <v>0</v>
      </c>
      <c r="H1846" s="1">
        <v>0</v>
      </c>
      <c r="I1846" s="1">
        <v>-0.02732674764483023</v>
      </c>
      <c r="J1846" s="1">
        <v>-0.03134248942498086</v>
      </c>
      <c r="K1846" s="1">
        <v>-0.0255748744147315</v>
      </c>
    </row>
    <row r="1847" spans="1:11">
      <c r="A1847" s="11">
        <v>44724</v>
      </c>
      <c r="B1847" s="1">
        <v>-0.02277509333414329</v>
      </c>
      <c r="C1847" s="1">
        <v>-0.02767448807960571</v>
      </c>
      <c r="D1847" s="1">
        <v>-0.0183332971855561</v>
      </c>
      <c r="E1847" s="1">
        <v>-0.01503759398496241</v>
      </c>
      <c r="F1847" s="1">
        <v>-0.02971778083290944</v>
      </c>
      <c r="G1847" s="1">
        <v>-0.03547064179841086</v>
      </c>
      <c r="H1847" s="1">
        <v>-0.02346626786480344</v>
      </c>
      <c r="I1847" s="1">
        <v>0</v>
      </c>
      <c r="J1847" s="1">
        <v>0</v>
      </c>
      <c r="K1847" s="1">
        <v>0</v>
      </c>
    </row>
    <row r="1848" spans="1:11">
      <c r="A1848" s="11">
        <v>44725</v>
      </c>
      <c r="B1848" s="1">
        <v>0</v>
      </c>
      <c r="C1848" s="1">
        <v>0</v>
      </c>
      <c r="D1848" s="1">
        <v>0</v>
      </c>
      <c r="E1848" s="1">
        <v>0</v>
      </c>
      <c r="F1848" s="1">
        <v>0</v>
      </c>
      <c r="G1848" s="1">
        <v>0</v>
      </c>
      <c r="H1848" s="1">
        <v>0</v>
      </c>
      <c r="I1848" s="1">
        <v>-0.03393223576727711</v>
      </c>
      <c r="J1848" s="1">
        <v>-0.03397444073228084</v>
      </c>
      <c r="K1848" s="1">
        <v>-0.01195925615350468</v>
      </c>
    </row>
    <row r="1849" spans="1:11">
      <c r="A1849" s="11">
        <v>44725</v>
      </c>
      <c r="B1849" s="1">
        <v>0.007246355697873241</v>
      </c>
      <c r="C1849" s="1">
        <v>0.007477885488715197</v>
      </c>
      <c r="D1849" s="1">
        <v>0.02037352717337448</v>
      </c>
      <c r="E1849" s="1">
        <v>0</v>
      </c>
      <c r="F1849" s="1">
        <v>0.001849071370543465</v>
      </c>
      <c r="G1849" s="1">
        <v>-0.01131547343317196</v>
      </c>
      <c r="H1849" s="1">
        <v>0.008081898629239026</v>
      </c>
      <c r="I1849" s="1">
        <v>0</v>
      </c>
      <c r="J1849" s="1">
        <v>0</v>
      </c>
      <c r="K1849" s="1">
        <v>0</v>
      </c>
    </row>
    <row r="1850" spans="1:11">
      <c r="A1850" s="11">
        <v>44726</v>
      </c>
      <c r="B1850" s="1">
        <v>0</v>
      </c>
      <c r="C1850" s="1">
        <v>0</v>
      </c>
      <c r="D1850" s="1">
        <v>0</v>
      </c>
      <c r="E1850" s="1">
        <v>0</v>
      </c>
      <c r="F1850" s="1">
        <v>0</v>
      </c>
      <c r="G1850" s="1">
        <v>0</v>
      </c>
      <c r="H1850" s="1">
        <v>0</v>
      </c>
      <c r="I1850" s="1">
        <v>-0.02804273419733583</v>
      </c>
      <c r="J1850" s="1">
        <v>-0.0005583324129004863</v>
      </c>
      <c r="K1850" s="1">
        <v>-0.009017038972968794</v>
      </c>
    </row>
    <row r="1851" spans="1:11">
      <c r="A1851" s="11">
        <v>44726</v>
      </c>
      <c r="B1851" s="1">
        <v>0.05852611906810123</v>
      </c>
      <c r="C1851" s="1">
        <v>0.02002301186170818</v>
      </c>
      <c r="D1851" s="1">
        <v>-0.01497507143697741</v>
      </c>
      <c r="E1851" s="1">
        <v>-0.006106893524868817</v>
      </c>
      <c r="F1851" s="1">
        <v>0.00731575980671284</v>
      </c>
      <c r="G1851" s="1">
        <v>0.01573681021822848</v>
      </c>
      <c r="H1851" s="1">
        <v>0.002191303398182187</v>
      </c>
      <c r="I1851" s="1">
        <v>0</v>
      </c>
      <c r="J1851" s="1">
        <v>0</v>
      </c>
      <c r="K1851" s="1">
        <v>0</v>
      </c>
    </row>
    <row r="1852" spans="1:11">
      <c r="A1852" s="11">
        <v>44727</v>
      </c>
      <c r="B1852" s="1">
        <v>0</v>
      </c>
      <c r="C1852" s="1">
        <v>0</v>
      </c>
      <c r="D1852" s="1">
        <v>0</v>
      </c>
      <c r="E1852" s="1">
        <v>0</v>
      </c>
      <c r="F1852" s="1">
        <v>0</v>
      </c>
      <c r="G1852" s="1">
        <v>0</v>
      </c>
      <c r="H1852" s="1">
        <v>0</v>
      </c>
      <c r="I1852" s="1">
        <v>0.01806877098633985</v>
      </c>
      <c r="J1852" s="1">
        <v>0.009681667094734392</v>
      </c>
      <c r="K1852" s="1">
        <v>-0.002623182558480819</v>
      </c>
    </row>
    <row r="1853" spans="1:11">
      <c r="A1853" s="11">
        <v>44727</v>
      </c>
      <c r="B1853" s="1">
        <v>-0.01120493774874975</v>
      </c>
      <c r="C1853" s="1">
        <v>0.001805055886903828</v>
      </c>
      <c r="D1853" s="1">
        <v>-0.02702698847845553</v>
      </c>
      <c r="E1853" s="1">
        <v>-0.01228871645336982</v>
      </c>
      <c r="F1853" s="1">
        <v>0.012759391014878</v>
      </c>
      <c r="G1853" s="1">
        <v>-0.00808827994603889</v>
      </c>
      <c r="H1853" s="1">
        <v>0.001013305032649514</v>
      </c>
      <c r="I1853" s="1">
        <v>0</v>
      </c>
      <c r="J1853" s="1">
        <v>0</v>
      </c>
      <c r="K1853" s="1">
        <v>0</v>
      </c>
    </row>
    <row r="1854" spans="1:11">
      <c r="A1854" s="11">
        <v>44728</v>
      </c>
      <c r="B1854" s="1">
        <v>0</v>
      </c>
      <c r="C1854" s="1">
        <v>0</v>
      </c>
      <c r="D1854" s="1">
        <v>0</v>
      </c>
      <c r="E1854" s="1">
        <v>0</v>
      </c>
      <c r="F1854" s="1">
        <v>0</v>
      </c>
      <c r="G1854" s="1">
        <v>0</v>
      </c>
      <c r="H1854" s="1">
        <v>0</v>
      </c>
      <c r="I1854" s="1">
        <v>-0.02604960966863512</v>
      </c>
      <c r="J1854" s="1">
        <v>-0.02249682151686183</v>
      </c>
      <c r="K1854" s="1">
        <v>-0.01758851381124393</v>
      </c>
    </row>
    <row r="1855" spans="1:11">
      <c r="A1855" s="11">
        <v>44728</v>
      </c>
      <c r="B1855" s="1">
        <v>0.01727654577083815</v>
      </c>
      <c r="C1855" s="1">
        <v>0.02015762247775643</v>
      </c>
      <c r="D1855" s="1">
        <v>-0.02430558459842647</v>
      </c>
      <c r="E1855" s="1">
        <v>0</v>
      </c>
      <c r="F1855" s="1">
        <v>0.01180919847990336</v>
      </c>
      <c r="G1855" s="1">
        <v>0.005189077070883563</v>
      </c>
      <c r="H1855" s="1">
        <v>0.039424593607567</v>
      </c>
      <c r="I1855" s="1">
        <v>0</v>
      </c>
      <c r="J1855" s="1">
        <v>0</v>
      </c>
      <c r="K1855" s="1">
        <v>0</v>
      </c>
    </row>
    <row r="1856" spans="1:11">
      <c r="A1856" s="11">
        <v>44729</v>
      </c>
      <c r="B1856" s="1">
        <v>0</v>
      </c>
      <c r="C1856" s="1">
        <v>0</v>
      </c>
      <c r="D1856" s="1">
        <v>0</v>
      </c>
      <c r="E1856" s="1">
        <v>0</v>
      </c>
      <c r="F1856" s="1">
        <v>0</v>
      </c>
      <c r="G1856" s="1">
        <v>0</v>
      </c>
      <c r="H1856" s="1">
        <v>0</v>
      </c>
      <c r="I1856" s="1">
        <v>0.004506687542612076</v>
      </c>
      <c r="J1856" s="1">
        <v>0.0007546225793446659</v>
      </c>
      <c r="K1856" s="1">
        <v>0.008617057930159211</v>
      </c>
    </row>
    <row r="1857" spans="1:11">
      <c r="A1857" s="11">
        <v>44731</v>
      </c>
      <c r="B1857" s="1">
        <v>0.04200151793747198</v>
      </c>
      <c r="C1857" s="1">
        <v>0.01274984447185634</v>
      </c>
      <c r="D1857" s="1">
        <v>-0.001779323733251514</v>
      </c>
      <c r="E1857" s="1">
        <v>0.0108864216954816</v>
      </c>
      <c r="F1857" s="1">
        <v>0.01869371588302093</v>
      </c>
      <c r="G1857" s="1">
        <v>0.01401176803124837</v>
      </c>
      <c r="H1857" s="1">
        <v>-0.004602724270393099</v>
      </c>
      <c r="I1857" s="1">
        <v>0</v>
      </c>
      <c r="J1857" s="1">
        <v>0</v>
      </c>
      <c r="K1857" s="1">
        <v>0</v>
      </c>
    </row>
    <row r="1858" spans="1:11">
      <c r="A1858" s="11">
        <v>44732</v>
      </c>
      <c r="B1858" s="1">
        <v>0.004030836605342092</v>
      </c>
      <c r="C1858" s="1">
        <v>-0.009973299270243152</v>
      </c>
      <c r="D1858" s="1">
        <v>0.03208553640423406</v>
      </c>
      <c r="E1858" s="1">
        <v>0.003076876126802963</v>
      </c>
      <c r="F1858" s="1">
        <v>0.006414788374023983</v>
      </c>
      <c r="G1858" s="1">
        <v>0.0007272893732244157</v>
      </c>
      <c r="H1858" s="1">
        <v>0.001915540357231293</v>
      </c>
      <c r="I1858" s="1">
        <v>0</v>
      </c>
      <c r="J1858" s="1">
        <v>0</v>
      </c>
      <c r="K1858" s="1">
        <v>0</v>
      </c>
    </row>
    <row r="1859" spans="1:11">
      <c r="A1859" s="11">
        <v>44733</v>
      </c>
      <c r="B1859" s="1">
        <v>0</v>
      </c>
      <c r="C1859" s="1">
        <v>0</v>
      </c>
      <c r="D1859" s="1">
        <v>0</v>
      </c>
      <c r="E1859" s="1">
        <v>0</v>
      </c>
      <c r="F1859" s="1">
        <v>0</v>
      </c>
      <c r="G1859" s="1">
        <v>0</v>
      </c>
      <c r="H1859" s="1">
        <v>0</v>
      </c>
      <c r="I1859" s="1">
        <v>0.01833617689598066</v>
      </c>
      <c r="J1859" s="1">
        <v>0.02130065589414909</v>
      </c>
      <c r="K1859" s="1">
        <v>0.01028540064043137</v>
      </c>
    </row>
    <row r="1860" spans="1:11">
      <c r="A1860" s="11">
        <v>44733</v>
      </c>
      <c r="B1860" s="1">
        <v>-0.02251703429765028</v>
      </c>
      <c r="C1860" s="1">
        <v>-0.01976220568567677</v>
      </c>
      <c r="D1860" s="1">
        <v>-0.02936097829666562</v>
      </c>
      <c r="E1860" s="1">
        <v>-0.01073615001543426</v>
      </c>
      <c r="F1860" s="1">
        <v>-0.01024262224135764</v>
      </c>
      <c r="G1860" s="1">
        <v>0.01598832192551281</v>
      </c>
      <c r="H1860" s="1">
        <v>-0.005005862336027289</v>
      </c>
      <c r="I1860" s="1">
        <v>0</v>
      </c>
      <c r="J1860" s="1">
        <v>0</v>
      </c>
      <c r="K1860" s="1">
        <v>0</v>
      </c>
    </row>
    <row r="1861" spans="1:11">
      <c r="A1861" s="11">
        <v>44734</v>
      </c>
      <c r="B1861" s="1">
        <v>0</v>
      </c>
      <c r="C1861" s="1">
        <v>0</v>
      </c>
      <c r="D1861" s="1">
        <v>0</v>
      </c>
      <c r="E1861" s="1">
        <v>0</v>
      </c>
      <c r="F1861" s="1">
        <v>0</v>
      </c>
      <c r="G1861" s="1">
        <v>0</v>
      </c>
      <c r="H1861" s="1">
        <v>0</v>
      </c>
      <c r="I1861" s="1">
        <v>0.009864900204181071</v>
      </c>
      <c r="J1861" s="1">
        <v>-0.00406054888450591</v>
      </c>
      <c r="K1861" s="1">
        <v>0.002216683911255624</v>
      </c>
    </row>
    <row r="1862" spans="1:11">
      <c r="A1862" s="11">
        <v>44734</v>
      </c>
      <c r="B1862" s="1">
        <v>-0.0001785414559500875</v>
      </c>
      <c r="C1862" s="1">
        <v>0.01308467241117528</v>
      </c>
      <c r="D1862" s="1">
        <v>0.005338059578224419</v>
      </c>
      <c r="E1862" s="1">
        <v>0.006201574044634173</v>
      </c>
      <c r="F1862" s="1">
        <v>-0.004677660764828451</v>
      </c>
      <c r="G1862" s="1">
        <v>0.02503579348570839</v>
      </c>
      <c r="H1862" s="1">
        <v>0.01089878557372637</v>
      </c>
      <c r="I1862" s="1">
        <v>0</v>
      </c>
      <c r="J1862" s="1">
        <v>0</v>
      </c>
      <c r="K1862" s="1">
        <v>0</v>
      </c>
    </row>
    <row r="1863" spans="1:11">
      <c r="A1863" s="11">
        <v>44735</v>
      </c>
      <c r="B1863" s="1">
        <v>0</v>
      </c>
      <c r="C1863" s="1">
        <v>0</v>
      </c>
      <c r="D1863" s="1">
        <v>0</v>
      </c>
      <c r="E1863" s="1">
        <v>0</v>
      </c>
      <c r="F1863" s="1">
        <v>0</v>
      </c>
      <c r="G1863" s="1">
        <v>0</v>
      </c>
      <c r="H1863" s="1">
        <v>0</v>
      </c>
      <c r="I1863" s="1">
        <v>0.00730274382543894</v>
      </c>
      <c r="J1863" s="1">
        <v>-0.005744987775304633</v>
      </c>
      <c r="K1863" s="1">
        <v>-0.002129907558424904</v>
      </c>
    </row>
    <row r="1864" spans="1:11">
      <c r="A1864" s="11">
        <v>44735</v>
      </c>
      <c r="B1864" s="1">
        <v>0.03232715671251452</v>
      </c>
      <c r="C1864" s="1">
        <v>0.02549889506591607</v>
      </c>
      <c r="D1864" s="1">
        <v>0.03362834783527546</v>
      </c>
      <c r="E1864" s="1">
        <v>0.007704160065398868</v>
      </c>
      <c r="F1864" s="1">
        <v>0.02781170420720369</v>
      </c>
      <c r="G1864" s="1">
        <v>-0.01395672088834266</v>
      </c>
      <c r="H1864" s="1">
        <v>0.02652392497045342</v>
      </c>
      <c r="I1864" s="1">
        <v>0</v>
      </c>
      <c r="J1864" s="1">
        <v>0</v>
      </c>
      <c r="K1864" s="1">
        <v>0</v>
      </c>
    </row>
    <row r="1865" spans="1:11">
      <c r="A1865" s="11">
        <v>44736</v>
      </c>
      <c r="B1865" s="1">
        <v>0</v>
      </c>
      <c r="C1865" s="1">
        <v>0</v>
      </c>
      <c r="D1865" s="1">
        <v>0</v>
      </c>
      <c r="E1865" s="1">
        <v>0</v>
      </c>
      <c r="F1865" s="1">
        <v>0</v>
      </c>
      <c r="G1865" s="1">
        <v>0</v>
      </c>
      <c r="H1865" s="1">
        <v>0</v>
      </c>
      <c r="I1865" s="1">
        <v>0.03050552708983267</v>
      </c>
      <c r="J1865" s="1">
        <v>0.03988815763673137</v>
      </c>
      <c r="K1865" s="1">
        <v>0.04392087139444745</v>
      </c>
    </row>
    <row r="1866" spans="1:11">
      <c r="A1866" s="11">
        <v>44738</v>
      </c>
      <c r="B1866" s="1">
        <v>0.02249133657820201</v>
      </c>
      <c r="C1866" s="1">
        <v>0.043243285796287</v>
      </c>
      <c r="D1866" s="1">
        <v>-0.09246576857039535</v>
      </c>
      <c r="E1866" s="1">
        <v>0.01070331700168525</v>
      </c>
      <c r="F1866" s="1">
        <v>0.001879129741478858</v>
      </c>
      <c r="G1866" s="1">
        <v>0.02193909861512044</v>
      </c>
      <c r="H1866" s="1">
        <v>0.0007666094831595416</v>
      </c>
      <c r="I1866" s="1">
        <v>0</v>
      </c>
      <c r="J1866" s="1">
        <v>0</v>
      </c>
      <c r="K1866" s="1">
        <v>0</v>
      </c>
    </row>
    <row r="1867" spans="1:11">
      <c r="A1867" s="11">
        <v>44739</v>
      </c>
      <c r="B1867" s="1">
        <v>0</v>
      </c>
      <c r="C1867" s="1">
        <v>0</v>
      </c>
      <c r="D1867" s="1">
        <v>0</v>
      </c>
      <c r="E1867" s="1">
        <v>0</v>
      </c>
      <c r="F1867" s="1">
        <v>0</v>
      </c>
      <c r="G1867" s="1">
        <v>0</v>
      </c>
      <c r="H1867" s="1">
        <v>0</v>
      </c>
      <c r="I1867" s="1">
        <v>-0.003380466809831728</v>
      </c>
      <c r="J1867" s="1">
        <v>0.001792446578093188</v>
      </c>
      <c r="K1867" s="1">
        <v>-0.007628188042395845</v>
      </c>
    </row>
    <row r="1868" spans="1:11">
      <c r="A1868" s="11">
        <v>44739</v>
      </c>
      <c r="B1868" s="1">
        <v>0</v>
      </c>
      <c r="C1868" s="1">
        <v>0.03445591579050133</v>
      </c>
      <c r="D1868" s="1">
        <v>0.1339622952712398</v>
      </c>
      <c r="E1868" s="1">
        <v>0.02269289008512265</v>
      </c>
      <c r="F1868" s="1">
        <v>-0.009440415977779337</v>
      </c>
      <c r="G1868" s="1">
        <v>-0.00623263168482624</v>
      </c>
      <c r="H1868" s="1">
        <v>0.01265820765032966</v>
      </c>
      <c r="I1868" s="1">
        <v>0</v>
      </c>
      <c r="J1868" s="1">
        <v>0</v>
      </c>
      <c r="K1868" s="1">
        <v>0</v>
      </c>
    </row>
    <row r="1869" spans="1:11">
      <c r="A1869" s="11">
        <v>44740</v>
      </c>
      <c r="B1869" s="1">
        <v>0</v>
      </c>
      <c r="C1869" s="1">
        <v>0</v>
      </c>
      <c r="D1869" s="1">
        <v>0</v>
      </c>
      <c r="E1869" s="1">
        <v>0</v>
      </c>
      <c r="F1869" s="1">
        <v>0</v>
      </c>
      <c r="G1869" s="1">
        <v>0</v>
      </c>
      <c r="H1869" s="1">
        <v>0</v>
      </c>
      <c r="I1869" s="1">
        <v>-0.01934359444448275</v>
      </c>
      <c r="J1869" s="1">
        <v>0.0001789514243399903</v>
      </c>
      <c r="K1869" s="1">
        <v>-0.003883073383244451</v>
      </c>
    </row>
    <row r="1870" spans="1:11">
      <c r="A1870" s="11">
        <v>44740</v>
      </c>
      <c r="B1870" s="1">
        <v>0.002876514179894984</v>
      </c>
      <c r="C1870" s="1">
        <v>-0.02353185944565117</v>
      </c>
      <c r="D1870" s="1">
        <v>0</v>
      </c>
      <c r="E1870" s="1">
        <v>-0.002958534804091029</v>
      </c>
      <c r="F1870" s="1">
        <v>-0.01540016664862531</v>
      </c>
      <c r="G1870" s="1">
        <v>0.01254350848198582</v>
      </c>
      <c r="H1870" s="1">
        <v>-0.002947003986345842</v>
      </c>
      <c r="I1870" s="1">
        <v>0</v>
      </c>
      <c r="J1870" s="1">
        <v>0</v>
      </c>
      <c r="K1870" s="1">
        <v>0</v>
      </c>
    </row>
    <row r="1871" spans="1:11">
      <c r="A1871" s="11">
        <v>44741</v>
      </c>
      <c r="B1871" s="1">
        <v>0</v>
      </c>
      <c r="C1871" s="1">
        <v>0</v>
      </c>
      <c r="D1871" s="1">
        <v>0</v>
      </c>
      <c r="E1871" s="1">
        <v>0</v>
      </c>
      <c r="F1871" s="1">
        <v>0</v>
      </c>
      <c r="G1871" s="1">
        <v>0</v>
      </c>
      <c r="H1871" s="1">
        <v>0</v>
      </c>
      <c r="I1871" s="1">
        <v>0.01991205788951533</v>
      </c>
      <c r="J1871" s="1">
        <v>-0.007871217588801049</v>
      </c>
      <c r="K1871" s="1">
        <v>-0.002227540081084722</v>
      </c>
    </row>
    <row r="1872" spans="1:11">
      <c r="A1872" s="11">
        <v>44741</v>
      </c>
      <c r="B1872" s="1">
        <v>0.01889655682865876</v>
      </c>
      <c r="C1872" s="1">
        <v>0.05171871185302734</v>
      </c>
      <c r="D1872" s="1">
        <v>0.008319465766448264</v>
      </c>
      <c r="E1872" s="1">
        <v>0.0089020543106475</v>
      </c>
      <c r="F1872" s="1">
        <v>0.003846192971254103</v>
      </c>
      <c r="G1872" s="1">
        <v>0.01514110606138463</v>
      </c>
      <c r="H1872" s="1">
        <v>0.01826151131903475</v>
      </c>
      <c r="I1872" s="1">
        <v>0</v>
      </c>
      <c r="J1872" s="1">
        <v>0</v>
      </c>
      <c r="K1872" s="1">
        <v>0</v>
      </c>
    </row>
    <row r="1873" spans="1:11">
      <c r="A1873" s="11">
        <v>44742</v>
      </c>
      <c r="B1873" s="1">
        <v>0</v>
      </c>
      <c r="C1873" s="1">
        <v>0</v>
      </c>
      <c r="D1873" s="1">
        <v>0</v>
      </c>
      <c r="E1873" s="1">
        <v>0</v>
      </c>
      <c r="F1873" s="1">
        <v>0</v>
      </c>
      <c r="G1873" s="1">
        <v>0</v>
      </c>
      <c r="H1873" s="1">
        <v>0</v>
      </c>
      <c r="I1873" s="1">
        <v>-0.004124628819580423</v>
      </c>
      <c r="J1873" s="1">
        <v>-0.002343990242731353</v>
      </c>
      <c r="K1873" s="1">
        <v>0.01044495666049516</v>
      </c>
    </row>
    <row r="1874" spans="1:11">
      <c r="A1874" s="11">
        <v>44742</v>
      </c>
      <c r="B1874" s="1">
        <v>-0.0264944277246566</v>
      </c>
      <c r="C1874" s="1">
        <v>0.005298902406918549</v>
      </c>
      <c r="D1874" s="1">
        <v>0</v>
      </c>
      <c r="E1874" s="1">
        <v>0</v>
      </c>
      <c r="F1874" s="1">
        <v>-0.003703715251909379</v>
      </c>
      <c r="G1874" s="1">
        <v>0.02779659982454974</v>
      </c>
      <c r="H1874" s="1">
        <v>-0.007799487125611293</v>
      </c>
      <c r="I1874" s="1">
        <v>0</v>
      </c>
      <c r="J1874" s="1">
        <v>0</v>
      </c>
      <c r="K1874" s="1">
        <v>0</v>
      </c>
    </row>
    <row r="1875" spans="1:11">
      <c r="A1875" s="11">
        <v>44743</v>
      </c>
      <c r="B1875" s="1">
        <v>0</v>
      </c>
      <c r="C1875" s="1">
        <v>0</v>
      </c>
      <c r="D1875" s="1">
        <v>0</v>
      </c>
      <c r="E1875" s="1">
        <v>0</v>
      </c>
      <c r="F1875" s="1">
        <v>0</v>
      </c>
      <c r="G1875" s="1">
        <v>0</v>
      </c>
      <c r="H1875" s="1">
        <v>0</v>
      </c>
      <c r="I1875" s="1">
        <v>0.01445011036148092</v>
      </c>
      <c r="J1875" s="1">
        <v>0.01644675965520359</v>
      </c>
      <c r="K1875" s="1">
        <v>0.03132641363964161</v>
      </c>
    </row>
    <row r="1876" spans="1:11">
      <c r="A1876" s="11">
        <v>44745</v>
      </c>
      <c r="B1876" s="1">
        <v>0.02007144559958873</v>
      </c>
      <c r="C1876" s="1">
        <v>-0.009655205487030472</v>
      </c>
      <c r="D1876" s="1">
        <v>-0.03630363901904154</v>
      </c>
      <c r="E1876" s="1">
        <v>0.02941176470588225</v>
      </c>
      <c r="F1876" s="1">
        <v>0.07358028081765289</v>
      </c>
      <c r="G1876" s="1">
        <v>0.04023750768412393</v>
      </c>
      <c r="H1876" s="1">
        <v>-0.00544592226027496</v>
      </c>
      <c r="I1876" s="1">
        <v>0</v>
      </c>
      <c r="J1876" s="1">
        <v>0</v>
      </c>
      <c r="K1876" s="1">
        <v>0</v>
      </c>
    </row>
    <row r="1877" spans="1:11">
      <c r="A1877" s="11">
        <v>44746</v>
      </c>
      <c r="B1877" s="1">
        <v>-0.007170256735418157</v>
      </c>
      <c r="C1877" s="1">
        <v>-0.01208711080845859</v>
      </c>
      <c r="D1877" s="1">
        <v>0.03082189450708417</v>
      </c>
      <c r="E1877" s="1">
        <v>-0.008571406773158485</v>
      </c>
      <c r="F1877" s="1">
        <v>0.001194011631296732</v>
      </c>
      <c r="G1877" s="1">
        <v>-0.01395055552585611</v>
      </c>
      <c r="H1877" s="1">
        <v>0.00743806232191524</v>
      </c>
      <c r="I1877" s="1">
        <v>0</v>
      </c>
      <c r="J1877" s="1">
        <v>0</v>
      </c>
      <c r="K1877" s="1">
        <v>0</v>
      </c>
    </row>
    <row r="1878" spans="1:11">
      <c r="A1878" s="11">
        <v>44747</v>
      </c>
      <c r="B1878" s="1">
        <v>0</v>
      </c>
      <c r="C1878" s="1">
        <v>0</v>
      </c>
      <c r="D1878" s="1">
        <v>0</v>
      </c>
      <c r="E1878" s="1">
        <v>0</v>
      </c>
      <c r="F1878" s="1">
        <v>0</v>
      </c>
      <c r="G1878" s="1">
        <v>0</v>
      </c>
      <c r="H1878" s="1">
        <v>0</v>
      </c>
      <c r="I1878" s="1">
        <v>-0.008346968228151508</v>
      </c>
      <c r="J1878" s="1">
        <v>-0.01280233781880402</v>
      </c>
      <c r="K1878" s="1">
        <v>-0.01377202599025118</v>
      </c>
    </row>
    <row r="1879" spans="1:11">
      <c r="A1879" s="11">
        <v>44747</v>
      </c>
      <c r="B1879" s="1">
        <v>-0.004366848038839466</v>
      </c>
      <c r="C1879" s="1">
        <v>-0.01948539904986935</v>
      </c>
      <c r="D1879" s="1">
        <v>-0.009966742597074085</v>
      </c>
      <c r="E1879" s="1">
        <v>-0.02017293220601524</v>
      </c>
      <c r="F1879" s="1">
        <v>-0.03398924896821198</v>
      </c>
      <c r="G1879" s="1">
        <v>-0.02636654934939475</v>
      </c>
      <c r="H1879" s="1">
        <v>-0.01525324991843002</v>
      </c>
      <c r="I1879" s="1">
        <v>0</v>
      </c>
      <c r="J1879" s="1">
        <v>0</v>
      </c>
      <c r="K1879" s="1">
        <v>0</v>
      </c>
    </row>
    <row r="1880" spans="1:11">
      <c r="A1880" s="11">
        <v>44748</v>
      </c>
      <c r="B1880" s="1">
        <v>0</v>
      </c>
      <c r="C1880" s="1">
        <v>0</v>
      </c>
      <c r="D1880" s="1">
        <v>0</v>
      </c>
      <c r="E1880" s="1">
        <v>0</v>
      </c>
      <c r="F1880" s="1">
        <v>0</v>
      </c>
      <c r="G1880" s="1">
        <v>0</v>
      </c>
      <c r="H1880" s="1">
        <v>0</v>
      </c>
      <c r="I1880" s="1">
        <v>-0.005580962020431679</v>
      </c>
      <c r="J1880" s="1">
        <v>0.007564872761969932</v>
      </c>
      <c r="K1880" s="1">
        <v>0.01737780439764114</v>
      </c>
    </row>
    <row r="1881" spans="1:11">
      <c r="A1881" s="11">
        <v>44748</v>
      </c>
      <c r="B1881" s="1">
        <v>-0.009784042312767083</v>
      </c>
      <c r="C1881" s="1">
        <v>-0.01617545992820679</v>
      </c>
      <c r="D1881" s="1">
        <v>0.01677851985443746</v>
      </c>
      <c r="E1881" s="1">
        <v>0.004411809584673687</v>
      </c>
      <c r="F1881" s="1">
        <v>-0.02537037413797261</v>
      </c>
      <c r="G1881" s="1">
        <v>0.01122853847020688</v>
      </c>
      <c r="H1881" s="1">
        <v>-0.005994005994006013</v>
      </c>
      <c r="I1881" s="1">
        <v>0</v>
      </c>
      <c r="J1881" s="1">
        <v>0</v>
      </c>
      <c r="K1881" s="1">
        <v>0</v>
      </c>
    </row>
    <row r="1882" spans="1:11">
      <c r="A1882" s="11">
        <v>44749</v>
      </c>
      <c r="B1882" s="1">
        <v>0</v>
      </c>
      <c r="C1882" s="1">
        <v>0</v>
      </c>
      <c r="D1882" s="1">
        <v>0</v>
      </c>
      <c r="E1882" s="1">
        <v>0</v>
      </c>
      <c r="F1882" s="1">
        <v>0</v>
      </c>
      <c r="G1882" s="1">
        <v>0</v>
      </c>
      <c r="H1882" s="1">
        <v>0</v>
      </c>
      <c r="I1882" s="1">
        <v>0.007360341204303067</v>
      </c>
      <c r="J1882" s="1">
        <v>0.007329215021009583</v>
      </c>
      <c r="K1882" s="1">
        <v>0.0004574999531370416</v>
      </c>
    </row>
    <row r="1883" spans="1:11">
      <c r="A1883" s="11">
        <v>44749</v>
      </c>
      <c r="B1883" s="1">
        <v>-0.002044274792591283</v>
      </c>
      <c r="C1883" s="1">
        <v>0.005793625093003074</v>
      </c>
      <c r="D1883" s="1">
        <v>0.03300329329702878</v>
      </c>
      <c r="E1883" s="1">
        <v>0.02342603810586374</v>
      </c>
      <c r="F1883" s="1">
        <v>0.002786765742651021</v>
      </c>
      <c r="G1883" s="1">
        <v>-0.01371652726265771</v>
      </c>
      <c r="H1883" s="1">
        <v>0.004522613065326642</v>
      </c>
      <c r="I1883" s="1">
        <v>0</v>
      </c>
      <c r="J1883" s="1">
        <v>0</v>
      </c>
      <c r="K1883" s="1">
        <v>0</v>
      </c>
    </row>
    <row r="1884" spans="1:11">
      <c r="A1884" s="11">
        <v>44750</v>
      </c>
      <c r="B1884" s="1">
        <v>0</v>
      </c>
      <c r="C1884" s="1">
        <v>0</v>
      </c>
      <c r="D1884" s="1">
        <v>0</v>
      </c>
      <c r="E1884" s="1">
        <v>0</v>
      </c>
      <c r="F1884" s="1">
        <v>0</v>
      </c>
      <c r="G1884" s="1">
        <v>0</v>
      </c>
      <c r="H1884" s="1">
        <v>0</v>
      </c>
      <c r="I1884" s="1">
        <v>-0.002100637568313801</v>
      </c>
      <c r="J1884" s="1">
        <v>-0.001774565398407146</v>
      </c>
      <c r="K1884" s="1">
        <v>-0.002515157636491905</v>
      </c>
    </row>
    <row r="1885" spans="1:11">
      <c r="A1885" s="11">
        <v>44752</v>
      </c>
      <c r="B1885" s="1">
        <v>0.00546260984673741</v>
      </c>
      <c r="C1885" s="1">
        <v>-0.01722881223667805</v>
      </c>
      <c r="D1885" s="1">
        <v>-0.03674119060950554</v>
      </c>
      <c r="E1885" s="1">
        <v>-0.01287555802907525</v>
      </c>
      <c r="F1885" s="1">
        <v>0.009537008080421572</v>
      </c>
      <c r="G1885" s="1">
        <v>-0.01324508330376517</v>
      </c>
      <c r="H1885" s="1">
        <v>-0.01770886664035143</v>
      </c>
      <c r="I1885" s="1">
        <v>0</v>
      </c>
      <c r="J1885" s="1">
        <v>0</v>
      </c>
      <c r="K1885" s="1">
        <v>0</v>
      </c>
    </row>
    <row r="1886" spans="1:11">
      <c r="A1886" s="11">
        <v>44753</v>
      </c>
      <c r="B1886" s="1">
        <v>0</v>
      </c>
      <c r="C1886" s="1">
        <v>0</v>
      </c>
      <c r="D1886" s="1">
        <v>0</v>
      </c>
      <c r="E1886" s="1">
        <v>0</v>
      </c>
      <c r="F1886" s="1">
        <v>0</v>
      </c>
      <c r="G1886" s="1">
        <v>0</v>
      </c>
      <c r="H1886" s="1">
        <v>0</v>
      </c>
      <c r="I1886" s="1">
        <v>-0.003386415369705076</v>
      </c>
      <c r="J1886" s="1">
        <v>-0.003733314549360767</v>
      </c>
      <c r="K1886" s="1">
        <v>-0.004126229007999194</v>
      </c>
    </row>
    <row r="1887" spans="1:11">
      <c r="A1887" s="11">
        <v>44753</v>
      </c>
      <c r="B1887" s="1">
        <v>0.02037346209091262</v>
      </c>
      <c r="C1887" s="1">
        <v>0.003273815087137422</v>
      </c>
      <c r="D1887" s="1">
        <v>-0.01326706117725684</v>
      </c>
      <c r="E1887" s="1">
        <v>0.005797123563462403</v>
      </c>
      <c r="F1887" s="1">
        <v>-0.02277276947600604</v>
      </c>
      <c r="G1887" s="1">
        <v>0.01073830907266893</v>
      </c>
      <c r="H1887" s="1">
        <v>-0.007735761659763418</v>
      </c>
      <c r="I1887" s="1">
        <v>0</v>
      </c>
      <c r="J1887" s="1">
        <v>0</v>
      </c>
      <c r="K1887" s="1">
        <v>0</v>
      </c>
    </row>
    <row r="1888" spans="1:11">
      <c r="A1888" s="11">
        <v>44754</v>
      </c>
      <c r="B1888" s="1">
        <v>0</v>
      </c>
      <c r="C1888" s="1">
        <v>0</v>
      </c>
      <c r="D1888" s="1">
        <v>0</v>
      </c>
      <c r="E1888" s="1">
        <v>0</v>
      </c>
      <c r="F1888" s="1">
        <v>0</v>
      </c>
      <c r="G1888" s="1">
        <v>0</v>
      </c>
      <c r="H1888" s="1">
        <v>0</v>
      </c>
      <c r="I1888" s="1">
        <v>-0.005418293069483049</v>
      </c>
      <c r="J1888" s="1">
        <v>-0.005353282234724199</v>
      </c>
      <c r="K1888" s="1">
        <v>-0.01764753383316831</v>
      </c>
    </row>
    <row r="1889" spans="1:11">
      <c r="A1889" s="11">
        <v>44754</v>
      </c>
      <c r="B1889" s="1">
        <v>-0.0299500712605778</v>
      </c>
      <c r="C1889" s="1">
        <v>0.0163158215974506</v>
      </c>
      <c r="D1889" s="1">
        <v>0.008403359941566269</v>
      </c>
      <c r="E1889" s="1">
        <v>0.002881800343586649</v>
      </c>
      <c r="F1889" s="1">
        <v>0.01152370734267216</v>
      </c>
      <c r="G1889" s="1">
        <v>-0.01195221116603151</v>
      </c>
      <c r="H1889" s="1">
        <v>0.005378734601498847</v>
      </c>
      <c r="I1889" s="1">
        <v>0</v>
      </c>
      <c r="J1889" s="1">
        <v>0</v>
      </c>
      <c r="K1889" s="1">
        <v>0</v>
      </c>
    </row>
    <row r="1890" spans="1:11">
      <c r="A1890" s="11">
        <v>44755</v>
      </c>
      <c r="B1890" s="1">
        <v>0</v>
      </c>
      <c r="C1890" s="1">
        <v>0</v>
      </c>
      <c r="D1890" s="1">
        <v>0</v>
      </c>
      <c r="E1890" s="1">
        <v>0</v>
      </c>
      <c r="F1890" s="1">
        <v>0</v>
      </c>
      <c r="G1890" s="1">
        <v>0</v>
      </c>
      <c r="H1890" s="1">
        <v>0</v>
      </c>
      <c r="I1890" s="1">
        <v>-0.01929822798611014</v>
      </c>
      <c r="J1890" s="1">
        <v>-0.0206315558906196</v>
      </c>
      <c r="K1890" s="1">
        <v>-0.009138436424526053</v>
      </c>
    </row>
    <row r="1891" spans="1:11">
      <c r="A1891" s="11">
        <v>44755</v>
      </c>
      <c r="B1891" s="1">
        <v>-0.03602055748889532</v>
      </c>
      <c r="C1891" s="1">
        <v>-0.01538063763245556</v>
      </c>
      <c r="D1891" s="1">
        <v>-0.01166668129133985</v>
      </c>
      <c r="E1891" s="1">
        <v>-0.01005742763776729</v>
      </c>
      <c r="F1891" s="1">
        <v>0.02528477922270578</v>
      </c>
      <c r="G1891" s="1">
        <v>-0.01008068353837011</v>
      </c>
      <c r="H1891" s="1">
        <v>-0.003006812329631736</v>
      </c>
      <c r="I1891" s="1">
        <v>0</v>
      </c>
      <c r="J1891" s="1">
        <v>0</v>
      </c>
      <c r="K1891" s="1">
        <v>0</v>
      </c>
    </row>
    <row r="1892" spans="1:11">
      <c r="A1892" s="11">
        <v>44756</v>
      </c>
      <c r="B1892" s="1">
        <v>0</v>
      </c>
      <c r="C1892" s="1">
        <v>0</v>
      </c>
      <c r="D1892" s="1">
        <v>0</v>
      </c>
      <c r="E1892" s="1">
        <v>0</v>
      </c>
      <c r="F1892" s="1">
        <v>0</v>
      </c>
      <c r="G1892" s="1">
        <v>0</v>
      </c>
      <c r="H1892" s="1">
        <v>0</v>
      </c>
      <c r="I1892" s="1">
        <v>-0.0002837753653545105</v>
      </c>
      <c r="J1892" s="1">
        <v>-0.02088290075969723</v>
      </c>
      <c r="K1892" s="1">
        <v>-0.04682329354623527</v>
      </c>
    </row>
    <row r="1893" spans="1:11">
      <c r="A1893" s="11">
        <v>44756</v>
      </c>
      <c r="B1893" s="1">
        <v>-0.01779359406449399</v>
      </c>
      <c r="C1893" s="1">
        <v>-0.001209756379430438</v>
      </c>
      <c r="D1893" s="1">
        <v>-0.04721751407224062</v>
      </c>
      <c r="E1893" s="1">
        <v>-0.01161107451437904</v>
      </c>
      <c r="F1893" s="1">
        <v>-0.02142042239140118</v>
      </c>
      <c r="G1893" s="1">
        <v>-0.02919208179664223</v>
      </c>
      <c r="H1893" s="1">
        <v>-0.001792114695340463</v>
      </c>
      <c r="I1893" s="1">
        <v>0</v>
      </c>
      <c r="J1893" s="1">
        <v>0</v>
      </c>
      <c r="K1893" s="1">
        <v>0</v>
      </c>
    </row>
    <row r="1894" spans="1:11">
      <c r="A1894" s="11">
        <v>44757</v>
      </c>
      <c r="B1894" s="1">
        <v>0</v>
      </c>
      <c r="C1894" s="1">
        <v>0</v>
      </c>
      <c r="D1894" s="1">
        <v>0</v>
      </c>
      <c r="E1894" s="1">
        <v>0</v>
      </c>
      <c r="F1894" s="1">
        <v>0</v>
      </c>
      <c r="G1894" s="1">
        <v>0</v>
      </c>
      <c r="H1894" s="1">
        <v>0</v>
      </c>
      <c r="I1894" s="1">
        <v>0.02942011765477703</v>
      </c>
      <c r="J1894" s="1">
        <v>0.01608978339626366</v>
      </c>
      <c r="K1894" s="1">
        <v>0.01223951141568969</v>
      </c>
    </row>
    <row r="1895" spans="1:11">
      <c r="A1895" s="11">
        <v>44759</v>
      </c>
      <c r="B1895" s="1">
        <v>0.001630437524347217</v>
      </c>
      <c r="C1895" s="1">
        <v>-0.01353339730400727</v>
      </c>
      <c r="D1895" s="1">
        <v>0.02831854392818589</v>
      </c>
      <c r="E1895" s="1">
        <v>0.02055802580393484</v>
      </c>
      <c r="F1895" s="1">
        <v>-0.02223620269486448</v>
      </c>
      <c r="G1895" s="1">
        <v>0.01188811706478798</v>
      </c>
      <c r="H1895" s="1">
        <v>0.001107993936746654</v>
      </c>
      <c r="I1895" s="1">
        <v>0</v>
      </c>
      <c r="J1895" s="1">
        <v>0</v>
      </c>
      <c r="K1895" s="1">
        <v>0</v>
      </c>
    </row>
    <row r="1896" spans="1:11">
      <c r="A1896" s="11">
        <v>44760</v>
      </c>
      <c r="B1896" s="1">
        <v>0</v>
      </c>
      <c r="C1896" s="1">
        <v>0</v>
      </c>
      <c r="D1896" s="1">
        <v>0</v>
      </c>
      <c r="E1896" s="1">
        <v>0</v>
      </c>
      <c r="F1896" s="1">
        <v>0</v>
      </c>
      <c r="G1896" s="1">
        <v>0</v>
      </c>
      <c r="H1896" s="1">
        <v>0</v>
      </c>
      <c r="I1896" s="1">
        <v>-0.01654110509838047</v>
      </c>
      <c r="J1896" s="1">
        <v>-0.002577851795825703</v>
      </c>
      <c r="K1896" s="1">
        <v>-0.02148698585649356</v>
      </c>
    </row>
    <row r="1897" spans="1:11">
      <c r="A1897" s="11">
        <v>44760</v>
      </c>
      <c r="B1897" s="1">
        <v>-0.004702516403059964</v>
      </c>
      <c r="C1897" s="1">
        <v>0.0083808896070241</v>
      </c>
      <c r="D1897" s="1">
        <v>0.03786584611575772</v>
      </c>
      <c r="E1897" s="1">
        <v>-0.01582731617440425</v>
      </c>
      <c r="F1897" s="1">
        <v>-0.0275806057837702</v>
      </c>
      <c r="G1897" s="1">
        <v>0.005528674653057397</v>
      </c>
      <c r="H1897" s="1">
        <v>-0.004386039803980446</v>
      </c>
      <c r="I1897" s="1">
        <v>0</v>
      </c>
      <c r="J1897" s="1">
        <v>0</v>
      </c>
      <c r="K1897" s="1">
        <v>0</v>
      </c>
    </row>
    <row r="1898" spans="1:11">
      <c r="A1898" s="11">
        <v>44761</v>
      </c>
      <c r="B1898" s="1">
        <v>0</v>
      </c>
      <c r="C1898" s="1">
        <v>0</v>
      </c>
      <c r="D1898" s="1">
        <v>0</v>
      </c>
      <c r="E1898" s="1">
        <v>0</v>
      </c>
      <c r="F1898" s="1">
        <v>0</v>
      </c>
      <c r="G1898" s="1">
        <v>0</v>
      </c>
      <c r="H1898" s="1">
        <v>0</v>
      </c>
      <c r="I1898" s="1">
        <v>0.02719121429067917</v>
      </c>
      <c r="J1898" s="1">
        <v>0.01476833920734766</v>
      </c>
      <c r="K1898" s="1">
        <v>0.02387909403910982</v>
      </c>
    </row>
    <row r="1899" spans="1:11">
      <c r="A1899" s="11">
        <v>44761</v>
      </c>
      <c r="B1899" s="1">
        <v>0.007268790382553902</v>
      </c>
      <c r="C1899" s="1">
        <v>0.001111734889638338</v>
      </c>
      <c r="D1899" s="1">
        <v>-0.004975189126129931</v>
      </c>
      <c r="E1899" s="1">
        <v>-0.00292404346747055</v>
      </c>
      <c r="F1899" s="1">
        <v>0.001492724071094464</v>
      </c>
      <c r="G1899" s="1">
        <v>-0.004123740125784092</v>
      </c>
      <c r="H1899" s="1">
        <v>0.003602490910376011</v>
      </c>
      <c r="I1899" s="1">
        <v>0</v>
      </c>
      <c r="J1899" s="1">
        <v>0</v>
      </c>
      <c r="K1899" s="1">
        <v>0</v>
      </c>
    </row>
    <row r="1900" spans="1:11">
      <c r="A1900" s="11">
        <v>44762</v>
      </c>
      <c r="B1900" s="1">
        <v>0</v>
      </c>
      <c r="C1900" s="1">
        <v>0</v>
      </c>
      <c r="D1900" s="1">
        <v>0</v>
      </c>
      <c r="E1900" s="1">
        <v>0</v>
      </c>
      <c r="F1900" s="1">
        <v>0</v>
      </c>
      <c r="G1900" s="1">
        <v>0</v>
      </c>
      <c r="H1900" s="1">
        <v>0</v>
      </c>
      <c r="I1900" s="1">
        <v>-0.01546435862387741</v>
      </c>
      <c r="J1900" s="1">
        <v>-0.004911715471264677</v>
      </c>
      <c r="K1900" s="1">
        <v>-0.002364805480184584</v>
      </c>
    </row>
    <row r="1901" spans="1:11">
      <c r="A1901" s="11">
        <v>44762</v>
      </c>
      <c r="B1901" s="1">
        <v>-0.009742033421510254</v>
      </c>
      <c r="C1901" s="1">
        <v>-0.012743924987209</v>
      </c>
      <c r="D1901" s="1">
        <v>0</v>
      </c>
      <c r="E1901" s="1">
        <v>-0.02346038923338001</v>
      </c>
      <c r="F1901" s="1">
        <v>0.01513748730245323</v>
      </c>
      <c r="G1901" s="1">
        <v>-0.002070374978955347</v>
      </c>
      <c r="H1901" s="1">
        <v>-0.005692003345932228</v>
      </c>
      <c r="I1901" s="1">
        <v>0</v>
      </c>
      <c r="J1901" s="1">
        <v>0</v>
      </c>
      <c r="K1901" s="1">
        <v>0</v>
      </c>
    </row>
    <row r="1902" spans="1:11">
      <c r="A1902" s="11">
        <v>44763</v>
      </c>
      <c r="B1902" s="1">
        <v>0</v>
      </c>
      <c r="C1902" s="1">
        <v>0</v>
      </c>
      <c r="D1902" s="1">
        <v>0</v>
      </c>
      <c r="E1902" s="1">
        <v>0</v>
      </c>
      <c r="F1902" s="1">
        <v>0</v>
      </c>
      <c r="G1902" s="1">
        <v>0</v>
      </c>
      <c r="H1902" s="1">
        <v>0</v>
      </c>
      <c r="I1902" s="1">
        <v>0.0227293634682777</v>
      </c>
      <c r="J1902" s="1">
        <v>0.006032815992163432</v>
      </c>
      <c r="K1902" s="1">
        <v>-0.05264014184037336</v>
      </c>
    </row>
    <row r="1903" spans="1:11">
      <c r="A1903" s="11">
        <v>44763</v>
      </c>
      <c r="B1903" s="1">
        <v>0.003643664878181241</v>
      </c>
      <c r="C1903" s="1">
        <v>-0.004231351360717062</v>
      </c>
      <c r="D1903" s="1">
        <v>0.003333349337692804</v>
      </c>
      <c r="E1903" s="1">
        <v>-0.05255255375658907</v>
      </c>
      <c r="F1903" s="1">
        <v>-0.01037619559211345</v>
      </c>
      <c r="G1903" s="1">
        <v>-0.01383124541753222</v>
      </c>
      <c r="H1903" s="1">
        <v>0.004125838060856202</v>
      </c>
      <c r="I1903" s="1">
        <v>0</v>
      </c>
      <c r="J1903" s="1">
        <v>0</v>
      </c>
      <c r="K1903" s="1">
        <v>0</v>
      </c>
    </row>
    <row r="1904" spans="1:11">
      <c r="A1904" s="11">
        <v>44764</v>
      </c>
      <c r="B1904" s="1">
        <v>0</v>
      </c>
      <c r="C1904" s="1">
        <v>0</v>
      </c>
      <c r="D1904" s="1">
        <v>0</v>
      </c>
      <c r="E1904" s="1">
        <v>0</v>
      </c>
      <c r="F1904" s="1">
        <v>0</v>
      </c>
      <c r="G1904" s="1">
        <v>0</v>
      </c>
      <c r="H1904" s="1">
        <v>0</v>
      </c>
      <c r="I1904" s="1">
        <v>-0.01346106658505852</v>
      </c>
      <c r="J1904" s="1">
        <v>0.004543003753289199</v>
      </c>
      <c r="K1904" s="1">
        <v>0.00258835527126422</v>
      </c>
    </row>
    <row r="1905" spans="1:11">
      <c r="A1905" s="11">
        <v>44766</v>
      </c>
      <c r="B1905" s="1">
        <v>0.0246868870318504</v>
      </c>
      <c r="C1905" s="1">
        <v>0.01167230448173884</v>
      </c>
      <c r="D1905" s="1">
        <v>0.009966742597073974</v>
      </c>
      <c r="E1905" s="1">
        <v>0.006339168550740348</v>
      </c>
      <c r="F1905" s="1">
        <v>-0.0009892126416767288</v>
      </c>
      <c r="G1905" s="1">
        <v>0.0504908346281947</v>
      </c>
      <c r="H1905" s="1">
        <v>-0.001206972565966913</v>
      </c>
      <c r="I1905" s="1">
        <v>0</v>
      </c>
      <c r="J1905" s="1">
        <v>0</v>
      </c>
      <c r="K1905" s="1">
        <v>0</v>
      </c>
    </row>
    <row r="1906" spans="1:11">
      <c r="A1906" s="11">
        <v>44767</v>
      </c>
      <c r="B1906" s="1">
        <v>0</v>
      </c>
      <c r="C1906" s="1">
        <v>0</v>
      </c>
      <c r="D1906" s="1">
        <v>0</v>
      </c>
      <c r="E1906" s="1">
        <v>0</v>
      </c>
      <c r="F1906" s="1">
        <v>0</v>
      </c>
      <c r="G1906" s="1">
        <v>0</v>
      </c>
      <c r="H1906" s="1">
        <v>0</v>
      </c>
      <c r="I1906" s="1">
        <v>-0.006410228642899751</v>
      </c>
      <c r="J1906" s="1">
        <v>0.01411001404833945</v>
      </c>
      <c r="K1906" s="1">
        <v>0.004475137836651877</v>
      </c>
    </row>
    <row r="1907" spans="1:11">
      <c r="A1907" s="11">
        <v>44767</v>
      </c>
      <c r="B1907" s="1">
        <v>0.01682906554649954</v>
      </c>
      <c r="C1907" s="1">
        <v>0.01547215883549025</v>
      </c>
      <c r="D1907" s="1">
        <v>0.001644785615420918</v>
      </c>
      <c r="E1907" s="1">
        <v>0.007874015748031482</v>
      </c>
      <c r="F1907" s="1">
        <v>0.01359779283137552</v>
      </c>
      <c r="G1907" s="1">
        <v>-0.002002652462478882</v>
      </c>
      <c r="H1907" s="1">
        <v>0.002859093643398758</v>
      </c>
      <c r="I1907" s="1">
        <v>0</v>
      </c>
      <c r="J1907" s="1">
        <v>0</v>
      </c>
      <c r="K1907" s="1">
        <v>0</v>
      </c>
    </row>
    <row r="1908" spans="1:11">
      <c r="A1908" s="11">
        <v>44768</v>
      </c>
      <c r="B1908" s="1">
        <v>0</v>
      </c>
      <c r="C1908" s="1">
        <v>0</v>
      </c>
      <c r="D1908" s="1">
        <v>0</v>
      </c>
      <c r="E1908" s="1">
        <v>0</v>
      </c>
      <c r="F1908" s="1">
        <v>0</v>
      </c>
      <c r="G1908" s="1">
        <v>0</v>
      </c>
      <c r="H1908" s="1">
        <v>0</v>
      </c>
      <c r="I1908" s="1">
        <v>0.005437754266273132</v>
      </c>
      <c r="J1908" s="1">
        <v>-0.007492003623512766</v>
      </c>
      <c r="K1908" s="1">
        <v>-0.01370803998702108</v>
      </c>
    </row>
    <row r="1909" spans="1:11">
      <c r="A1909" s="11">
        <v>44768</v>
      </c>
      <c r="B1909" s="1">
        <v>-0.02578402992317574</v>
      </c>
      <c r="C1909" s="1">
        <v>-0.01513167865609533</v>
      </c>
      <c r="D1909" s="1">
        <v>0.006568175836658696</v>
      </c>
      <c r="E1909" s="1">
        <v>-0.003125011920928955</v>
      </c>
      <c r="F1909" s="1">
        <v>-0.01663894238317543</v>
      </c>
      <c r="G1909" s="1">
        <v>-0.02809365094664773</v>
      </c>
      <c r="H1909" s="1">
        <v>-0.01569573838954641</v>
      </c>
      <c r="I1909" s="1">
        <v>0</v>
      </c>
      <c r="J1909" s="1">
        <v>0</v>
      </c>
      <c r="K1909" s="1">
        <v>0</v>
      </c>
    </row>
    <row r="1910" spans="1:11">
      <c r="A1910" s="11">
        <v>44769</v>
      </c>
      <c r="B1910" s="1">
        <v>0</v>
      </c>
      <c r="C1910" s="1">
        <v>0</v>
      </c>
      <c r="D1910" s="1">
        <v>0</v>
      </c>
      <c r="E1910" s="1">
        <v>0</v>
      </c>
      <c r="F1910" s="1">
        <v>0</v>
      </c>
      <c r="G1910" s="1">
        <v>0</v>
      </c>
      <c r="H1910" s="1">
        <v>0</v>
      </c>
      <c r="I1910" s="1">
        <v>0.008250083014864851</v>
      </c>
      <c r="J1910" s="1">
        <v>0.006470162521042822</v>
      </c>
      <c r="K1910" s="1">
        <v>0.01615705583961624</v>
      </c>
    </row>
    <row r="1911" spans="1:11">
      <c r="A1911" s="11">
        <v>44769</v>
      </c>
      <c r="B1911" s="1">
        <v>-0.003040024579967215</v>
      </c>
      <c r="C1911" s="1">
        <v>-0.005210052921469921</v>
      </c>
      <c r="D1911" s="1">
        <v>-0.008156686026655646</v>
      </c>
      <c r="E1911" s="1">
        <v>0.007837050480822283</v>
      </c>
      <c r="F1911" s="1">
        <v>-0.02814569536423839</v>
      </c>
      <c r="G1911" s="1">
        <v>0.0178940284693776</v>
      </c>
      <c r="H1911" s="1">
        <v>-0.0112523316631864</v>
      </c>
      <c r="I1911" s="1">
        <v>0</v>
      </c>
      <c r="J1911" s="1">
        <v>0</v>
      </c>
      <c r="K1911" s="1">
        <v>0</v>
      </c>
    </row>
    <row r="1912" spans="1:11">
      <c r="A1912" s="11">
        <v>44770</v>
      </c>
      <c r="B1912" s="1">
        <v>0</v>
      </c>
      <c r="C1912" s="1">
        <v>0</v>
      </c>
      <c r="D1912" s="1">
        <v>0</v>
      </c>
      <c r="E1912" s="1">
        <v>0</v>
      </c>
      <c r="F1912" s="1">
        <v>0</v>
      </c>
      <c r="G1912" s="1">
        <v>0</v>
      </c>
      <c r="H1912" s="1">
        <v>0</v>
      </c>
      <c r="I1912" s="1">
        <v>0.003363967213094288</v>
      </c>
      <c r="J1912" s="1">
        <v>0.007499962463165089</v>
      </c>
      <c r="K1912" s="1">
        <v>-0.01060016975559464</v>
      </c>
    </row>
    <row r="1913" spans="1:11">
      <c r="A1913" s="11">
        <v>44770</v>
      </c>
      <c r="B1913" s="1">
        <v>-0.01381166740383266</v>
      </c>
      <c r="C1913" s="1">
        <v>-0.04660111932582112</v>
      </c>
      <c r="D1913" s="1">
        <v>-0.006578897385849602</v>
      </c>
      <c r="E1913" s="1">
        <v>-0.03421468854155174</v>
      </c>
      <c r="F1913" s="1">
        <v>-0.01362862010221466</v>
      </c>
      <c r="G1913" s="1">
        <v>-0.02501689563985132</v>
      </c>
      <c r="H1913" s="1">
        <v>0.0002317921002370493</v>
      </c>
      <c r="I1913" s="1">
        <v>0</v>
      </c>
      <c r="J1913" s="1">
        <v>0</v>
      </c>
      <c r="K1913" s="1">
        <v>0</v>
      </c>
    </row>
    <row r="1914" spans="1:11">
      <c r="A1914" s="11">
        <v>44771</v>
      </c>
      <c r="B1914" s="1">
        <v>0</v>
      </c>
      <c r="C1914" s="1">
        <v>0</v>
      </c>
      <c r="D1914" s="1">
        <v>0</v>
      </c>
      <c r="E1914" s="1">
        <v>0</v>
      </c>
      <c r="F1914" s="1">
        <v>0</v>
      </c>
      <c r="G1914" s="1">
        <v>0</v>
      </c>
      <c r="H1914" s="1">
        <v>0</v>
      </c>
      <c r="I1914" s="1">
        <v>-0.01377314483557879</v>
      </c>
      <c r="J1914" s="1">
        <v>0.01559734509510502</v>
      </c>
      <c r="K1914" s="1">
        <v>0.0106273194888904</v>
      </c>
    </row>
    <row r="1915" spans="1:11">
      <c r="A1915" s="11">
        <v>44773</v>
      </c>
      <c r="B1915" s="1">
        <v>-0.006729700526834859</v>
      </c>
      <c r="C1915" s="1">
        <v>0.001009013120677249</v>
      </c>
      <c r="D1915" s="1">
        <v>-0.009933822213684662</v>
      </c>
      <c r="E1915" s="1">
        <v>-0.01932362282975353</v>
      </c>
      <c r="F1915" s="1">
        <v>0.008635578583765069</v>
      </c>
      <c r="G1915" s="1">
        <v>-0.008321767331774033</v>
      </c>
      <c r="H1915" s="1">
        <v>-0.004287674527167495</v>
      </c>
      <c r="I1915" s="1">
        <v>0</v>
      </c>
      <c r="J1915" s="1">
        <v>0</v>
      </c>
      <c r="K1915" s="1">
        <v>0</v>
      </c>
    </row>
    <row r="1916" spans="1:11">
      <c r="A1916" s="11">
        <v>44774</v>
      </c>
      <c r="B1916" s="1">
        <v>0</v>
      </c>
      <c r="C1916" s="1">
        <v>0</v>
      </c>
      <c r="D1916" s="1">
        <v>0</v>
      </c>
      <c r="E1916" s="1">
        <v>0</v>
      </c>
      <c r="F1916" s="1">
        <v>0</v>
      </c>
      <c r="G1916" s="1">
        <v>0</v>
      </c>
      <c r="H1916" s="1">
        <v>0</v>
      </c>
      <c r="I1916" s="1">
        <v>0.006247706064457681</v>
      </c>
      <c r="J1916" s="1">
        <v>-0.01029665171540395</v>
      </c>
      <c r="K1916" s="1">
        <v>-0.006924847270934009</v>
      </c>
    </row>
    <row r="1917" spans="1:11">
      <c r="A1917" s="11">
        <v>44774</v>
      </c>
      <c r="B1917" s="1">
        <v>-0.01849482008683623</v>
      </c>
      <c r="C1917" s="1">
        <v>-0.01635120472060347</v>
      </c>
      <c r="D1917" s="1">
        <v>0.00501678810442896</v>
      </c>
      <c r="E1917" s="1">
        <v>-0.01313633878018639</v>
      </c>
      <c r="F1917" s="1">
        <v>-0.01369863013698636</v>
      </c>
      <c r="G1917" s="1">
        <v>-0.01748251724933392</v>
      </c>
      <c r="H1917" s="1">
        <v>-0.005459486903030442</v>
      </c>
      <c r="I1917" s="1">
        <v>0</v>
      </c>
      <c r="J1917" s="1">
        <v>0</v>
      </c>
      <c r="K1917" s="1">
        <v>0</v>
      </c>
    </row>
    <row r="1918" spans="1:11">
      <c r="A1918" s="11">
        <v>44775</v>
      </c>
      <c r="B1918" s="1">
        <v>0</v>
      </c>
      <c r="C1918" s="1">
        <v>0</v>
      </c>
      <c r="D1918" s="1">
        <v>0</v>
      </c>
      <c r="E1918" s="1">
        <v>0</v>
      </c>
      <c r="F1918" s="1">
        <v>0</v>
      </c>
      <c r="G1918" s="1">
        <v>0</v>
      </c>
      <c r="H1918" s="1">
        <v>0</v>
      </c>
      <c r="I1918" s="1">
        <v>-0.008035037257040356</v>
      </c>
      <c r="J1918" s="1">
        <v>0.03579617861130746</v>
      </c>
      <c r="K1918" s="1">
        <v>-0.003960113304435797</v>
      </c>
    </row>
    <row r="1919" spans="1:11">
      <c r="A1919" s="11">
        <v>44775</v>
      </c>
      <c r="B1919" s="1">
        <v>-0.02518653941329674</v>
      </c>
      <c r="C1919" s="1">
        <v>-0.006091354331729137</v>
      </c>
      <c r="D1919" s="1">
        <v>-0.003327885478690562</v>
      </c>
      <c r="E1919" s="1">
        <v>-0.01497500389403794</v>
      </c>
      <c r="F1919" s="1">
        <v>0.007638931274414062</v>
      </c>
      <c r="G1919" s="1">
        <v>-0.01423486167616028</v>
      </c>
      <c r="H1919" s="1">
        <v>0.002670251589593109</v>
      </c>
      <c r="I1919" s="1">
        <v>0</v>
      </c>
      <c r="J1919" s="1">
        <v>0</v>
      </c>
      <c r="K1919" s="1">
        <v>0</v>
      </c>
    </row>
    <row r="1920" spans="1:11">
      <c r="A1920" s="11">
        <v>44776</v>
      </c>
      <c r="B1920" s="1">
        <v>0</v>
      </c>
      <c r="C1920" s="1">
        <v>0</v>
      </c>
      <c r="D1920" s="1">
        <v>0</v>
      </c>
      <c r="E1920" s="1">
        <v>0</v>
      </c>
      <c r="F1920" s="1">
        <v>0</v>
      </c>
      <c r="G1920" s="1">
        <v>0</v>
      </c>
      <c r="H1920" s="1">
        <v>0</v>
      </c>
      <c r="I1920" s="1">
        <v>0.008928582714955002</v>
      </c>
      <c r="J1920" s="1">
        <v>0.004596475793384514</v>
      </c>
      <c r="K1920" s="1">
        <v>-0.00553151615039249</v>
      </c>
    </row>
    <row r="1921" spans="1:11">
      <c r="A1921" s="11">
        <v>44776</v>
      </c>
      <c r="B1921" s="1">
        <v>0.004784688995215225</v>
      </c>
      <c r="C1921" s="1">
        <v>0.01254368799669292</v>
      </c>
      <c r="D1921" s="1">
        <v>0.01001682599900433</v>
      </c>
      <c r="E1921" s="1">
        <v>0.00506755461476871</v>
      </c>
      <c r="F1921" s="1">
        <v>0.009303864837631126</v>
      </c>
      <c r="G1921" s="1">
        <v>0.005054129450990708</v>
      </c>
      <c r="H1921" s="1">
        <v>0.01645093356266569</v>
      </c>
      <c r="I1921" s="1">
        <v>0</v>
      </c>
      <c r="J1921" s="1">
        <v>0</v>
      </c>
      <c r="K1921" s="1">
        <v>0</v>
      </c>
    </row>
    <row r="1922" spans="1:11">
      <c r="A1922" s="11">
        <v>44777</v>
      </c>
      <c r="B1922" s="1">
        <v>0</v>
      </c>
      <c r="C1922" s="1">
        <v>0</v>
      </c>
      <c r="D1922" s="1">
        <v>0</v>
      </c>
      <c r="E1922" s="1">
        <v>0</v>
      </c>
      <c r="F1922" s="1">
        <v>0</v>
      </c>
      <c r="G1922" s="1">
        <v>0</v>
      </c>
      <c r="H1922" s="1">
        <v>0</v>
      </c>
      <c r="I1922" s="1">
        <v>0.001003563632324012</v>
      </c>
      <c r="J1922" s="1">
        <v>0.002711381968089954</v>
      </c>
      <c r="K1922" s="1">
        <v>-0.009907903943425778</v>
      </c>
    </row>
    <row r="1923" spans="1:11">
      <c r="A1923" s="11">
        <v>44777</v>
      </c>
      <c r="B1923" s="1">
        <v>0.008952404203869113</v>
      </c>
      <c r="C1923" s="1">
        <v>0.01357616197000144</v>
      </c>
      <c r="D1923" s="1">
        <v>-0.006611601458371474</v>
      </c>
      <c r="E1923" s="1">
        <v>0.03361344537815136</v>
      </c>
      <c r="F1923" s="1">
        <v>0.02140669054935507</v>
      </c>
      <c r="G1923" s="1">
        <v>0.04454022141960734</v>
      </c>
      <c r="H1923" s="1">
        <v>0.004149222149861131</v>
      </c>
      <c r="I1923" s="1">
        <v>0</v>
      </c>
      <c r="J1923" s="1">
        <v>0</v>
      </c>
      <c r="K1923" s="1">
        <v>0</v>
      </c>
    </row>
    <row r="1924" spans="1:11">
      <c r="A1924" s="11">
        <v>44778</v>
      </c>
      <c r="B1924" s="1">
        <v>0</v>
      </c>
      <c r="C1924" s="1">
        <v>0</v>
      </c>
      <c r="D1924" s="1">
        <v>0</v>
      </c>
      <c r="E1924" s="1">
        <v>0</v>
      </c>
      <c r="F1924" s="1">
        <v>0</v>
      </c>
      <c r="G1924" s="1">
        <v>0</v>
      </c>
      <c r="H1924" s="1">
        <v>0</v>
      </c>
      <c r="I1924" s="1">
        <v>-0.004283642138844912</v>
      </c>
      <c r="J1924" s="1">
        <v>0.004394170884452153</v>
      </c>
      <c r="K1924" s="1">
        <v>0.02703655518775117</v>
      </c>
    </row>
    <row r="1925" spans="1:11">
      <c r="A1925" s="11">
        <v>44780</v>
      </c>
      <c r="B1925" s="1">
        <v>-0.01019446673745372</v>
      </c>
      <c r="C1925" s="1">
        <v>-0.007087783600761011</v>
      </c>
      <c r="D1925" s="1">
        <v>0</v>
      </c>
      <c r="E1925" s="1">
        <v>0.004878036374968309</v>
      </c>
      <c r="F1925" s="1">
        <v>0.008456725827262757</v>
      </c>
      <c r="G1925" s="1">
        <v>-0.01856942949090257</v>
      </c>
      <c r="H1925" s="1">
        <v>-0.006460597877810392</v>
      </c>
      <c r="I1925" s="1">
        <v>0</v>
      </c>
      <c r="J1925" s="1">
        <v>0</v>
      </c>
      <c r="K1925" s="1">
        <v>0</v>
      </c>
    </row>
    <row r="1926" spans="1:11">
      <c r="A1926" s="11">
        <v>44781</v>
      </c>
      <c r="B1926" s="1">
        <v>0</v>
      </c>
      <c r="C1926" s="1">
        <v>0</v>
      </c>
      <c r="D1926" s="1">
        <v>0</v>
      </c>
      <c r="E1926" s="1">
        <v>0</v>
      </c>
      <c r="F1926" s="1">
        <v>0</v>
      </c>
      <c r="G1926" s="1">
        <v>0</v>
      </c>
      <c r="H1926" s="1">
        <v>0</v>
      </c>
      <c r="I1926" s="1">
        <v>-0.002288329519450794</v>
      </c>
      <c r="J1926" s="1">
        <v>0.002523992757693216</v>
      </c>
      <c r="K1926" s="1">
        <v>0.01102566200261079</v>
      </c>
    </row>
    <row r="1927" spans="1:11">
      <c r="A1927" s="11">
        <v>44781</v>
      </c>
      <c r="B1927" s="1">
        <v>0.00438679269306852</v>
      </c>
      <c r="C1927" s="1">
        <v>-0.005227406640587851</v>
      </c>
      <c r="D1927" s="1">
        <v>-0.001663942739345226</v>
      </c>
      <c r="E1927" s="1">
        <v>-0.003236258339943676</v>
      </c>
      <c r="F1927" s="1">
        <v>-0.00570103132618649</v>
      </c>
      <c r="G1927" s="1">
        <v>0.004204587527517623</v>
      </c>
      <c r="H1927" s="1">
        <v>-0.0008004212716646864</v>
      </c>
      <c r="I1927" s="1">
        <v>0</v>
      </c>
      <c r="J1927" s="1">
        <v>0</v>
      </c>
      <c r="K1927" s="1">
        <v>0</v>
      </c>
    </row>
    <row r="1928" spans="1:11">
      <c r="A1928" s="11">
        <v>44782</v>
      </c>
      <c r="B1928" s="1">
        <v>0</v>
      </c>
      <c r="C1928" s="1">
        <v>0</v>
      </c>
      <c r="D1928" s="1">
        <v>0</v>
      </c>
      <c r="E1928" s="1">
        <v>0</v>
      </c>
      <c r="F1928" s="1">
        <v>0</v>
      </c>
      <c r="G1928" s="1">
        <v>0</v>
      </c>
      <c r="H1928" s="1">
        <v>0</v>
      </c>
      <c r="I1928" s="1">
        <v>-0.009999966402666316</v>
      </c>
      <c r="J1928" s="1">
        <v>0.01409861958105085</v>
      </c>
      <c r="K1928" s="1">
        <v>0.01225797414169594</v>
      </c>
    </row>
    <row r="1929" spans="1:11">
      <c r="A1929" s="11">
        <v>44782</v>
      </c>
      <c r="B1929" s="1">
        <v>-0.01576145117285277</v>
      </c>
      <c r="C1929" s="1">
        <v>-0.01683803706339093</v>
      </c>
      <c r="D1929" s="1">
        <v>0</v>
      </c>
      <c r="E1929" s="1">
        <v>-0.003246703785653615</v>
      </c>
      <c r="F1929" s="1">
        <v>-0.01403434168434681</v>
      </c>
      <c r="G1929" s="1">
        <v>-0.01325886820620181</v>
      </c>
      <c r="H1929" s="1">
        <v>-0.01780104712041886</v>
      </c>
      <c r="I1929" s="1">
        <v>0</v>
      </c>
      <c r="J1929" s="1">
        <v>0</v>
      </c>
      <c r="K1929" s="1">
        <v>0</v>
      </c>
    </row>
    <row r="1930" spans="1:11">
      <c r="A1930" s="11">
        <v>44783</v>
      </c>
      <c r="B1930" s="1">
        <v>0</v>
      </c>
      <c r="C1930" s="1">
        <v>0</v>
      </c>
      <c r="D1930" s="1">
        <v>0</v>
      </c>
      <c r="E1930" s="1">
        <v>0</v>
      </c>
      <c r="F1930" s="1">
        <v>0</v>
      </c>
      <c r="G1930" s="1">
        <v>0</v>
      </c>
      <c r="H1930" s="1">
        <v>0</v>
      </c>
      <c r="I1930" s="1">
        <v>0.02187001112840936</v>
      </c>
      <c r="J1930" s="1">
        <v>0.02135058501678122</v>
      </c>
      <c r="K1930" s="1">
        <v>0.03382332326408033</v>
      </c>
    </row>
    <row r="1931" spans="1:11">
      <c r="A1931" s="11">
        <v>44783</v>
      </c>
      <c r="B1931" s="1">
        <v>0.02103021993793441</v>
      </c>
      <c r="C1931" s="1">
        <v>0.02247128541442178</v>
      </c>
      <c r="D1931" s="1">
        <v>0</v>
      </c>
      <c r="E1931" s="1">
        <v>0.01140060147958066</v>
      </c>
      <c r="F1931" s="1">
        <v>0.02177368455427908</v>
      </c>
      <c r="G1931" s="1">
        <v>0.01768033903323452</v>
      </c>
      <c r="H1931" s="1">
        <v>0.01647122836570492</v>
      </c>
      <c r="I1931" s="1">
        <v>0</v>
      </c>
      <c r="J1931" s="1">
        <v>0</v>
      </c>
      <c r="K1931" s="1">
        <v>0</v>
      </c>
    </row>
    <row r="1932" spans="1:11">
      <c r="A1932" s="11">
        <v>44784</v>
      </c>
      <c r="B1932" s="1">
        <v>0</v>
      </c>
      <c r="C1932" s="1">
        <v>0</v>
      </c>
      <c r="D1932" s="1">
        <v>0</v>
      </c>
      <c r="E1932" s="1">
        <v>0</v>
      </c>
      <c r="F1932" s="1">
        <v>0</v>
      </c>
      <c r="G1932" s="1">
        <v>0</v>
      </c>
      <c r="H1932" s="1">
        <v>0</v>
      </c>
      <c r="I1932" s="1">
        <v>0.001995114060039826</v>
      </c>
      <c r="J1932" s="1">
        <v>0.01507046865433237</v>
      </c>
      <c r="K1932" s="1">
        <v>0.02544634221823761</v>
      </c>
    </row>
    <row r="1933" spans="1:11">
      <c r="A1933" s="11">
        <v>44784</v>
      </c>
      <c r="B1933" s="1">
        <v>0.004535179266269118</v>
      </c>
      <c r="C1933" s="1">
        <v>0.004440409588396088</v>
      </c>
      <c r="D1933" s="1">
        <v>0</v>
      </c>
      <c r="E1933" s="1">
        <v>-0.003220562852759734</v>
      </c>
      <c r="F1933" s="1">
        <v>0.0130373003964428</v>
      </c>
      <c r="G1933" s="1">
        <v>0.005559410826781352</v>
      </c>
      <c r="H1933" s="1">
        <v>0.01106506650364159</v>
      </c>
      <c r="I1933" s="1">
        <v>0</v>
      </c>
      <c r="J1933" s="1">
        <v>0</v>
      </c>
      <c r="K1933" s="1">
        <v>0</v>
      </c>
    </row>
    <row r="1934" spans="1:11">
      <c r="A1934" s="11">
        <v>44785</v>
      </c>
      <c r="B1934" s="1">
        <v>0</v>
      </c>
      <c r="C1934" s="1">
        <v>0</v>
      </c>
      <c r="D1934" s="1">
        <v>0</v>
      </c>
      <c r="E1934" s="1">
        <v>0</v>
      </c>
      <c r="F1934" s="1">
        <v>0</v>
      </c>
      <c r="G1934" s="1">
        <v>0</v>
      </c>
      <c r="H1934" s="1">
        <v>0</v>
      </c>
      <c r="I1934" s="1">
        <v>0.008960136775318928</v>
      </c>
      <c r="J1934" s="1">
        <v>0.02219027911353622</v>
      </c>
      <c r="K1934" s="1">
        <v>0.01969437755646086</v>
      </c>
    </row>
    <row r="1935" spans="1:11">
      <c r="A1935" s="11">
        <v>44787</v>
      </c>
      <c r="B1935" s="1">
        <v>-0.006772020530189771</v>
      </c>
      <c r="C1935" s="1">
        <v>-0.01510910461304704</v>
      </c>
      <c r="D1935" s="1">
        <v>-0.01166668129133985</v>
      </c>
      <c r="E1935" s="1">
        <v>-0.004846575837843647</v>
      </c>
      <c r="F1935" s="1">
        <v>-0.0224072692742957</v>
      </c>
      <c r="G1935" s="1">
        <v>-0.0131306517312616</v>
      </c>
      <c r="H1935" s="1">
        <v>-0.004206423937532455</v>
      </c>
      <c r="I1935" s="1">
        <v>0</v>
      </c>
      <c r="J1935" s="1">
        <v>0</v>
      </c>
      <c r="K1935" s="1">
        <v>0</v>
      </c>
    </row>
    <row r="1936" spans="1:11">
      <c r="A1936" s="11">
        <v>44788</v>
      </c>
      <c r="B1936" s="1">
        <v>0</v>
      </c>
      <c r="C1936" s="1">
        <v>0</v>
      </c>
      <c r="D1936" s="1">
        <v>0</v>
      </c>
      <c r="E1936" s="1">
        <v>0</v>
      </c>
      <c r="F1936" s="1">
        <v>0</v>
      </c>
      <c r="G1936" s="1">
        <v>0</v>
      </c>
      <c r="H1936" s="1">
        <v>0</v>
      </c>
      <c r="I1936" s="1">
        <v>0.003767475388393837</v>
      </c>
      <c r="J1936" s="1">
        <v>0.0006247468842706105</v>
      </c>
      <c r="K1936" s="1">
        <v>-0.01297906805242044</v>
      </c>
    </row>
    <row r="1937" spans="1:11">
      <c r="A1937" s="11">
        <v>44788</v>
      </c>
      <c r="B1937" s="1">
        <v>-0.003787893292223177</v>
      </c>
      <c r="C1937" s="1">
        <v>-0.004375024275346195</v>
      </c>
      <c r="D1937" s="1">
        <v>0.005059088166385672</v>
      </c>
      <c r="E1937" s="1">
        <v>0.0178571804556209</v>
      </c>
      <c r="F1937" s="1">
        <v>-0.002639608815418582</v>
      </c>
      <c r="G1937" s="1">
        <v>0.005602235658404231</v>
      </c>
      <c r="H1937" s="1">
        <v>-0.001067794932253174</v>
      </c>
      <c r="I1937" s="1">
        <v>0</v>
      </c>
      <c r="J1937" s="1">
        <v>0</v>
      </c>
      <c r="K1937" s="1">
        <v>0</v>
      </c>
    </row>
    <row r="1938" spans="1:11">
      <c r="A1938" s="11">
        <v>44789</v>
      </c>
      <c r="B1938" s="1">
        <v>0</v>
      </c>
      <c r="C1938" s="1">
        <v>0</v>
      </c>
      <c r="D1938" s="1">
        <v>0</v>
      </c>
      <c r="E1938" s="1">
        <v>0</v>
      </c>
      <c r="F1938" s="1">
        <v>0</v>
      </c>
      <c r="G1938" s="1">
        <v>0</v>
      </c>
      <c r="H1938" s="1">
        <v>0</v>
      </c>
      <c r="I1938" s="1">
        <v>0.001161727003085922</v>
      </c>
      <c r="J1938" s="1">
        <v>-0.001248593788923058</v>
      </c>
      <c r="K1938" s="1">
        <v>0.01541946955610496</v>
      </c>
    </row>
    <row r="1939" spans="1:11">
      <c r="A1939" s="11">
        <v>44789</v>
      </c>
      <c r="B1939" s="1">
        <v>0.01577950294928332</v>
      </c>
      <c r="C1939" s="1">
        <v>0.005535588908027744</v>
      </c>
      <c r="D1939" s="1">
        <v>-0.04362420162358305</v>
      </c>
      <c r="E1939" s="1">
        <v>0.004784676768901486</v>
      </c>
      <c r="F1939" s="1">
        <v>0.00670016750418756</v>
      </c>
      <c r="G1939" s="1">
        <v>0.0153203532234425</v>
      </c>
      <c r="H1939" s="1">
        <v>8.34450123783359E-05</v>
      </c>
      <c r="I1939" s="1">
        <v>0</v>
      </c>
      <c r="J1939" s="1">
        <v>0</v>
      </c>
      <c r="K1939" s="1">
        <v>0</v>
      </c>
    </row>
    <row r="1940" spans="1:11">
      <c r="A1940" s="11">
        <v>44790</v>
      </c>
      <c r="B1940" s="1">
        <v>0</v>
      </c>
      <c r="C1940" s="1">
        <v>0</v>
      </c>
      <c r="D1940" s="1">
        <v>0</v>
      </c>
      <c r="E1940" s="1">
        <v>0</v>
      </c>
      <c r="F1940" s="1">
        <v>0</v>
      </c>
      <c r="G1940" s="1">
        <v>0</v>
      </c>
      <c r="H1940" s="1">
        <v>0</v>
      </c>
      <c r="I1940" s="1">
        <v>-0.01321070912849609</v>
      </c>
      <c r="J1940" s="1">
        <v>-0.001406454064763807</v>
      </c>
      <c r="K1940" s="1">
        <v>0.01780619433528741</v>
      </c>
    </row>
    <row r="1941" spans="1:11">
      <c r="A1941" s="11">
        <v>44790</v>
      </c>
      <c r="B1941" s="1">
        <v>-0.01516004807532356</v>
      </c>
      <c r="C1941" s="1">
        <v>-0.01572079637024404</v>
      </c>
      <c r="D1941" s="1">
        <v>-0.007017577491887472</v>
      </c>
      <c r="E1941" s="1">
        <v>-0.02222224644252235</v>
      </c>
      <c r="F1941" s="1">
        <v>-0.0169717341215162</v>
      </c>
      <c r="G1941" s="1">
        <v>-0.01577500297941459</v>
      </c>
      <c r="H1941" s="1">
        <v>-0.01173096976016685</v>
      </c>
      <c r="I1941" s="1">
        <v>0</v>
      </c>
      <c r="J1941" s="1">
        <v>0</v>
      </c>
      <c r="K1941" s="1">
        <v>0</v>
      </c>
    </row>
    <row r="1942" spans="1:11">
      <c r="A1942" s="11">
        <v>44791</v>
      </c>
      <c r="B1942" s="1">
        <v>0</v>
      </c>
      <c r="C1942" s="1">
        <v>0</v>
      </c>
      <c r="D1942" s="1">
        <v>0</v>
      </c>
      <c r="E1942" s="1">
        <v>0</v>
      </c>
      <c r="F1942" s="1">
        <v>0</v>
      </c>
      <c r="G1942" s="1">
        <v>0</v>
      </c>
      <c r="H1942" s="1">
        <v>0</v>
      </c>
      <c r="I1942" s="1">
        <v>-0.005336987345074262</v>
      </c>
      <c r="J1942" s="1">
        <v>0.01017214378690379</v>
      </c>
      <c r="K1942" s="1">
        <v>0.007422070355725507</v>
      </c>
    </row>
    <row r="1943" spans="1:11">
      <c r="A1943" s="11">
        <v>44791</v>
      </c>
      <c r="B1943" s="1">
        <v>-0.0001900099151682655</v>
      </c>
      <c r="C1943" s="1">
        <v>0.001326246877944026</v>
      </c>
      <c r="D1943" s="1">
        <v>0.01413425608305596</v>
      </c>
      <c r="E1943" s="1">
        <v>0.004870179532290964</v>
      </c>
      <c r="F1943" s="1">
        <v>-0.0199728978279935</v>
      </c>
      <c r="G1943" s="1">
        <v>0.002787453713567922</v>
      </c>
      <c r="H1943" s="1">
        <v>-0.0002585018382352811</v>
      </c>
      <c r="I1943" s="1">
        <v>0</v>
      </c>
      <c r="J1943" s="1">
        <v>0</v>
      </c>
      <c r="K1943" s="1">
        <v>0</v>
      </c>
    </row>
    <row r="1944" spans="1:11">
      <c r="A1944" s="11">
        <v>44792</v>
      </c>
      <c r="B1944" s="1">
        <v>0</v>
      </c>
      <c r="C1944" s="1">
        <v>0</v>
      </c>
      <c r="D1944" s="1">
        <v>0</v>
      </c>
      <c r="E1944" s="1">
        <v>0</v>
      </c>
      <c r="F1944" s="1">
        <v>0</v>
      </c>
      <c r="G1944" s="1">
        <v>0</v>
      </c>
      <c r="H1944" s="1">
        <v>0</v>
      </c>
      <c r="I1944" s="1">
        <v>0.0009094077387565846</v>
      </c>
      <c r="J1944" s="1">
        <v>-0.01347799155799512</v>
      </c>
      <c r="K1944" s="1">
        <v>-0.02119986823570286</v>
      </c>
    </row>
    <row r="1945" spans="1:11">
      <c r="A1945" s="11">
        <v>44794</v>
      </c>
      <c r="B1945" s="1">
        <v>0.008173356779835883</v>
      </c>
      <c r="C1945" s="1">
        <v>-0.01243811825728214</v>
      </c>
      <c r="D1945" s="1">
        <v>-0.01916363960146317</v>
      </c>
      <c r="E1945" s="1">
        <v>0.004846514211071851</v>
      </c>
      <c r="F1945" s="1">
        <v>0.03291882134472157</v>
      </c>
      <c r="G1945" s="1">
        <v>0.01737317540204253</v>
      </c>
      <c r="H1945" s="1">
        <v>-0.0005435482090156984</v>
      </c>
      <c r="I1945" s="1">
        <v>0</v>
      </c>
      <c r="J1945" s="1">
        <v>0</v>
      </c>
      <c r="K1945" s="1">
        <v>0</v>
      </c>
    </row>
    <row r="1946" spans="1:11">
      <c r="A1946" s="11">
        <v>44795</v>
      </c>
      <c r="B1946" s="1">
        <v>0</v>
      </c>
      <c r="C1946" s="1">
        <v>0</v>
      </c>
      <c r="D1946" s="1">
        <v>0</v>
      </c>
      <c r="E1946" s="1">
        <v>0</v>
      </c>
      <c r="F1946" s="1">
        <v>0</v>
      </c>
      <c r="G1946" s="1">
        <v>0</v>
      </c>
      <c r="H1946" s="1">
        <v>0</v>
      </c>
      <c r="I1946" s="1">
        <v>-0.02371434370568704</v>
      </c>
      <c r="J1946" s="1">
        <v>-0.02308417572079191</v>
      </c>
      <c r="K1946" s="1">
        <v>-0.03571417613977634</v>
      </c>
    </row>
    <row r="1947" spans="1:11">
      <c r="A1947" s="11">
        <v>44795</v>
      </c>
      <c r="B1947" s="1">
        <v>-0.01734543679793277</v>
      </c>
      <c r="C1947" s="1">
        <v>-0.02040816326530615</v>
      </c>
      <c r="D1947" s="1">
        <v>0.006475457179186739</v>
      </c>
      <c r="E1947" s="1">
        <v>-0.003215446310068537</v>
      </c>
      <c r="F1947" s="1">
        <v>-0.01213926662084386</v>
      </c>
      <c r="G1947" s="1">
        <v>-0.01297817825149683</v>
      </c>
      <c r="H1947" s="1">
        <v>-0.01265587331983975</v>
      </c>
      <c r="I1947" s="1">
        <v>0</v>
      </c>
      <c r="J1947" s="1">
        <v>0</v>
      </c>
      <c r="K1947" s="1">
        <v>0</v>
      </c>
    </row>
    <row r="1948" spans="1:11">
      <c r="A1948" s="11">
        <v>44796</v>
      </c>
      <c r="B1948" s="1">
        <v>0</v>
      </c>
      <c r="C1948" s="1">
        <v>0</v>
      </c>
      <c r="D1948" s="1">
        <v>0</v>
      </c>
      <c r="E1948" s="1">
        <v>0</v>
      </c>
      <c r="F1948" s="1">
        <v>0</v>
      </c>
      <c r="G1948" s="1">
        <v>0</v>
      </c>
      <c r="H1948" s="1">
        <v>0</v>
      </c>
      <c r="I1948" s="1">
        <v>-0.01340153422903634</v>
      </c>
      <c r="J1948" s="1">
        <v>-0.003559252785883205</v>
      </c>
      <c r="K1948" s="1">
        <v>-0.0003982655227490195</v>
      </c>
    </row>
    <row r="1949" spans="1:11">
      <c r="A1949" s="11">
        <v>44796</v>
      </c>
      <c r="B1949" s="1">
        <v>-0.01400613118182059</v>
      </c>
      <c r="C1949" s="1">
        <v>-0.004523776826404369</v>
      </c>
      <c r="D1949" s="1">
        <v>-0.03676475808797763</v>
      </c>
      <c r="E1949" s="1">
        <v>-0.03064518590127263</v>
      </c>
      <c r="F1949" s="1">
        <v>-0.005382519873875835</v>
      </c>
      <c r="G1949" s="1">
        <v>-0.01314876006167665</v>
      </c>
      <c r="H1949" s="1">
        <v>-0.008454531532551268</v>
      </c>
      <c r="I1949" s="1">
        <v>0</v>
      </c>
      <c r="J1949" s="1">
        <v>0</v>
      </c>
      <c r="K1949" s="1">
        <v>0</v>
      </c>
    </row>
    <row r="1950" spans="1:11">
      <c r="A1950" s="11">
        <v>44797</v>
      </c>
      <c r="B1950" s="1">
        <v>0</v>
      </c>
      <c r="C1950" s="1">
        <v>0</v>
      </c>
      <c r="D1950" s="1">
        <v>0</v>
      </c>
      <c r="E1950" s="1">
        <v>0</v>
      </c>
      <c r="F1950" s="1">
        <v>0</v>
      </c>
      <c r="G1950" s="1">
        <v>0</v>
      </c>
      <c r="H1950" s="1">
        <v>0</v>
      </c>
      <c r="I1950" s="1">
        <v>-0.005376848253353717</v>
      </c>
      <c r="J1950" s="1">
        <v>-0.0006494709437935287</v>
      </c>
      <c r="K1950" s="1">
        <v>0.01163344802082222</v>
      </c>
    </row>
    <row r="1951" spans="1:11">
      <c r="A1951" s="11">
        <v>44797</v>
      </c>
      <c r="B1951" s="1">
        <v>0.01634559569107696</v>
      </c>
      <c r="C1951" s="1">
        <v>0.0129753533704231</v>
      </c>
      <c r="D1951" s="1">
        <v>0.0381679951981404</v>
      </c>
      <c r="E1951" s="1">
        <v>0.02163066696778015</v>
      </c>
      <c r="F1951" s="1">
        <v>-0.004526689300286324</v>
      </c>
      <c r="G1951" s="1">
        <v>0.01051890716147863</v>
      </c>
      <c r="H1951" s="1">
        <v>0.0166109641026897</v>
      </c>
      <c r="I1951" s="1">
        <v>0</v>
      </c>
      <c r="J1951" s="1">
        <v>0</v>
      </c>
      <c r="K1951" s="1">
        <v>0</v>
      </c>
    </row>
    <row r="1952" spans="1:11">
      <c r="A1952" s="11">
        <v>44798</v>
      </c>
      <c r="B1952" s="1">
        <v>0</v>
      </c>
      <c r="C1952" s="1">
        <v>0</v>
      </c>
      <c r="D1952" s="1">
        <v>0</v>
      </c>
      <c r="E1952" s="1">
        <v>0</v>
      </c>
      <c r="F1952" s="1">
        <v>0</v>
      </c>
      <c r="G1952" s="1">
        <v>0</v>
      </c>
      <c r="H1952" s="1">
        <v>0</v>
      </c>
      <c r="I1952" s="1">
        <v>0.004267801003630112</v>
      </c>
      <c r="J1952" s="1">
        <v>0.01121043785473819</v>
      </c>
      <c r="K1952" s="1">
        <v>0.008191547931546639</v>
      </c>
    </row>
    <row r="1953" spans="1:11">
      <c r="A1953" s="11">
        <v>44798</v>
      </c>
      <c r="B1953" s="1">
        <v>0</v>
      </c>
      <c r="C1953" s="1">
        <v>0.004072973416507697</v>
      </c>
      <c r="D1953" s="1">
        <v>0.01102940113022677</v>
      </c>
      <c r="E1953" s="1">
        <v>0.004885980938194256</v>
      </c>
      <c r="F1953" s="1">
        <v>0.008855293492216365</v>
      </c>
      <c r="G1953" s="1">
        <v>0.00971549929252058</v>
      </c>
      <c r="H1953" s="1">
        <v>0.006896551724137945</v>
      </c>
      <c r="I1953" s="1">
        <v>0</v>
      </c>
      <c r="J1953" s="1">
        <v>0</v>
      </c>
      <c r="K1953" s="1">
        <v>0</v>
      </c>
    </row>
    <row r="1954" spans="1:11">
      <c r="A1954" s="11">
        <v>44799</v>
      </c>
      <c r="B1954" s="1">
        <v>0</v>
      </c>
      <c r="C1954" s="1">
        <v>0</v>
      </c>
      <c r="D1954" s="1">
        <v>0</v>
      </c>
      <c r="E1954" s="1">
        <v>0</v>
      </c>
      <c r="F1954" s="1">
        <v>0</v>
      </c>
      <c r="G1954" s="1">
        <v>0</v>
      </c>
      <c r="H1954" s="1">
        <v>0</v>
      </c>
      <c r="I1954" s="1">
        <v>-0.03768059199894169</v>
      </c>
      <c r="J1954" s="1">
        <v>-0.02201161165868049</v>
      </c>
      <c r="K1954" s="1">
        <v>-0.02304682656541768</v>
      </c>
    </row>
    <row r="1955" spans="1:11">
      <c r="A1955" s="11">
        <v>44801</v>
      </c>
      <c r="B1955" s="1">
        <v>0.0009572896323715163</v>
      </c>
      <c r="C1955" s="1">
        <v>-0.02792474914497856</v>
      </c>
      <c r="D1955" s="1">
        <v>-0.01272730393843213</v>
      </c>
      <c r="E1955" s="1">
        <v>-0.0275526862547556</v>
      </c>
      <c r="F1955" s="1">
        <v>-0.01653846464120778</v>
      </c>
      <c r="G1955" s="1">
        <v>-0.001374601890136606</v>
      </c>
      <c r="H1955" s="1">
        <v>-0.01010540237667945</v>
      </c>
      <c r="I1955" s="1">
        <v>0</v>
      </c>
      <c r="J1955" s="1">
        <v>0</v>
      </c>
      <c r="K1955" s="1">
        <v>0</v>
      </c>
    </row>
    <row r="1956" spans="1:11">
      <c r="A1956" s="11">
        <v>44802</v>
      </c>
      <c r="B1956" s="1">
        <v>0</v>
      </c>
      <c r="C1956" s="1">
        <v>0</v>
      </c>
      <c r="D1956" s="1">
        <v>0</v>
      </c>
      <c r="E1956" s="1">
        <v>0</v>
      </c>
      <c r="F1956" s="1">
        <v>0</v>
      </c>
      <c r="G1956" s="1">
        <v>0</v>
      </c>
      <c r="H1956" s="1">
        <v>0</v>
      </c>
      <c r="I1956" s="1">
        <v>-0.0005888634650612623</v>
      </c>
      <c r="J1956" s="1">
        <v>-0.0008214101846214517</v>
      </c>
      <c r="K1956" s="1">
        <v>-0.007676977685788788</v>
      </c>
    </row>
    <row r="1957" spans="1:11">
      <c r="A1957" s="11">
        <v>44802</v>
      </c>
      <c r="B1957" s="1">
        <v>0.0003825642354757797</v>
      </c>
      <c r="C1957" s="1">
        <v>-0.007983110223729772</v>
      </c>
      <c r="D1957" s="1">
        <v>-0.02025776430105375</v>
      </c>
      <c r="E1957" s="1">
        <v>-0.004999987284342478</v>
      </c>
      <c r="F1957" s="1">
        <v>-0.00410076994863573</v>
      </c>
      <c r="G1957" s="1">
        <v>0.01101168963197163</v>
      </c>
      <c r="H1957" s="1">
        <v>-0.004694407415933188</v>
      </c>
      <c r="I1957" s="1">
        <v>0</v>
      </c>
      <c r="J1957" s="1">
        <v>0</v>
      </c>
      <c r="K1957" s="1">
        <v>0</v>
      </c>
    </row>
    <row r="1958" spans="1:11">
      <c r="A1958" s="11">
        <v>44803</v>
      </c>
      <c r="B1958" s="1">
        <v>0</v>
      </c>
      <c r="C1958" s="1">
        <v>0</v>
      </c>
      <c r="D1958" s="1">
        <v>0</v>
      </c>
      <c r="E1958" s="1">
        <v>0</v>
      </c>
      <c r="F1958" s="1">
        <v>0</v>
      </c>
      <c r="G1958" s="1">
        <v>0</v>
      </c>
      <c r="H1958" s="1">
        <v>0</v>
      </c>
      <c r="I1958" s="1">
        <v>0.003534962915327844</v>
      </c>
      <c r="J1958" s="1">
        <v>-0.01134492979564583</v>
      </c>
      <c r="K1958" s="1">
        <v>-0.007302836266467438</v>
      </c>
    </row>
    <row r="1959" spans="1:11">
      <c r="A1959" s="11">
        <v>44803</v>
      </c>
      <c r="B1959" s="1">
        <v>0.01797327830055018</v>
      </c>
      <c r="C1959" s="1">
        <v>0.01926479110910173</v>
      </c>
      <c r="D1959" s="1">
        <v>0.04699247968669296</v>
      </c>
      <c r="E1959" s="1">
        <v>0.00502511278436657</v>
      </c>
      <c r="F1959" s="1">
        <v>0.03287197231833905</v>
      </c>
      <c r="G1959" s="1">
        <v>0.01769913113061183</v>
      </c>
      <c r="H1959" s="1">
        <v>0.02887700534759352</v>
      </c>
      <c r="I1959" s="1">
        <v>0</v>
      </c>
      <c r="J1959" s="1">
        <v>0</v>
      </c>
      <c r="K1959" s="1">
        <v>0</v>
      </c>
    </row>
    <row r="1960" spans="1:11">
      <c r="A1960" s="11">
        <v>44804</v>
      </c>
      <c r="B1960" s="1">
        <v>0</v>
      </c>
      <c r="C1960" s="1">
        <v>0</v>
      </c>
      <c r="D1960" s="1">
        <v>0</v>
      </c>
      <c r="E1960" s="1">
        <v>0</v>
      </c>
      <c r="F1960" s="1">
        <v>0</v>
      </c>
      <c r="G1960" s="1">
        <v>0</v>
      </c>
      <c r="H1960" s="1">
        <v>0</v>
      </c>
      <c r="I1960" s="1">
        <v>0.004403176037907519</v>
      </c>
      <c r="J1960" s="1">
        <v>-0.01180779788055597</v>
      </c>
      <c r="K1960" s="1">
        <v>-0.01504002282956374</v>
      </c>
    </row>
    <row r="1961" spans="1:11">
      <c r="A1961" s="11">
        <v>44804</v>
      </c>
      <c r="B1961" s="1">
        <v>0.03512394577254674</v>
      </c>
      <c r="C1961" s="1">
        <v>-0.02171185375803009</v>
      </c>
      <c r="D1961" s="1">
        <v>-0.04308801446297561</v>
      </c>
      <c r="E1961" s="1">
        <v>0.01666666666666661</v>
      </c>
      <c r="F1961" s="1">
        <v>-0.01172529313232828</v>
      </c>
      <c r="G1961" s="1">
        <v>-0.0167224082401034</v>
      </c>
      <c r="H1961" s="1">
        <v>-0.02240643729291192</v>
      </c>
      <c r="I1961" s="1">
        <v>0</v>
      </c>
      <c r="J1961" s="1">
        <v>0</v>
      </c>
      <c r="K1961" s="1">
        <v>0</v>
      </c>
    </row>
    <row r="1962" spans="1:11">
      <c r="A1962" s="11">
        <v>44805</v>
      </c>
      <c r="B1962" s="1">
        <v>0</v>
      </c>
      <c r="C1962" s="1">
        <v>0</v>
      </c>
      <c r="D1962" s="1">
        <v>0</v>
      </c>
      <c r="E1962" s="1">
        <v>0</v>
      </c>
      <c r="F1962" s="1">
        <v>0</v>
      </c>
      <c r="G1962" s="1">
        <v>0</v>
      </c>
      <c r="H1962" s="1">
        <v>0</v>
      </c>
      <c r="I1962" s="1">
        <v>0.02133458138780053</v>
      </c>
      <c r="J1962" s="1">
        <v>0.001682973609895333</v>
      </c>
      <c r="K1962" s="1">
        <v>0.007385887051024387</v>
      </c>
    </row>
    <row r="1963" spans="1:11">
      <c r="A1963" s="11">
        <v>44805</v>
      </c>
      <c r="B1963" s="1">
        <v>-0.02649245270010792</v>
      </c>
      <c r="C1963" s="1">
        <v>-0.01051602620675607</v>
      </c>
      <c r="D1963" s="1">
        <v>-0.005628467804992376</v>
      </c>
      <c r="E1963" s="1">
        <v>-0.01639344262295084</v>
      </c>
      <c r="F1963" s="1">
        <v>0.003389830508474523</v>
      </c>
      <c r="G1963" s="1">
        <v>-0.006802682251218939</v>
      </c>
      <c r="H1963" s="1">
        <v>-0.003131504023396348</v>
      </c>
      <c r="I1963" s="1">
        <v>0</v>
      </c>
      <c r="J1963" s="1">
        <v>0</v>
      </c>
      <c r="K1963" s="1">
        <v>0</v>
      </c>
    </row>
    <row r="1964" spans="1:11">
      <c r="A1964" s="11">
        <v>44806</v>
      </c>
      <c r="B1964" s="1">
        <v>0</v>
      </c>
      <c r="C1964" s="1">
        <v>0</v>
      </c>
      <c r="D1964" s="1">
        <v>0</v>
      </c>
      <c r="E1964" s="1">
        <v>0</v>
      </c>
      <c r="F1964" s="1">
        <v>0</v>
      </c>
      <c r="G1964" s="1">
        <v>0</v>
      </c>
      <c r="H1964" s="1">
        <v>0</v>
      </c>
      <c r="I1964" s="1">
        <v>-0.0223196911448662</v>
      </c>
      <c r="J1964" s="1">
        <v>-0.002016111071267868</v>
      </c>
      <c r="K1964" s="1">
        <v>0.0007414446637918903</v>
      </c>
    </row>
    <row r="1965" spans="1:11">
      <c r="A1965" s="11">
        <v>44808</v>
      </c>
      <c r="B1965" s="1">
        <v>0.002795856606067071</v>
      </c>
      <c r="C1965" s="1">
        <v>-0.01742456827261718</v>
      </c>
      <c r="D1965" s="1">
        <v>-0.001886835570179324</v>
      </c>
      <c r="E1965" s="1">
        <v>-0.009999974568684844</v>
      </c>
      <c r="F1965" s="1">
        <v>0.001249983504011842</v>
      </c>
      <c r="G1965" s="1">
        <v>0.01643834005804345</v>
      </c>
      <c r="H1965" s="1">
        <v>-0.02133333333333332</v>
      </c>
      <c r="I1965" s="1">
        <v>0</v>
      </c>
      <c r="J1965" s="1">
        <v>0</v>
      </c>
      <c r="K1965" s="1">
        <v>0</v>
      </c>
    </row>
    <row r="1966" spans="1:11">
      <c r="A1966" s="11">
        <v>44809</v>
      </c>
      <c r="B1966" s="1">
        <v>-0.006319705528056607</v>
      </c>
      <c r="C1966" s="1">
        <v>0.009495626124174539</v>
      </c>
      <c r="D1966" s="1">
        <v>0.007561429516346418</v>
      </c>
      <c r="E1966" s="1">
        <v>-0.003367016124609323</v>
      </c>
      <c r="F1966" s="1">
        <v>-0.01474506592834934</v>
      </c>
      <c r="G1966" s="1">
        <v>0.02021564606807291</v>
      </c>
      <c r="H1966" s="1">
        <v>0.005449591280654031</v>
      </c>
      <c r="I1966" s="1">
        <v>0</v>
      </c>
      <c r="J1966" s="1">
        <v>0</v>
      </c>
      <c r="K1966" s="1">
        <v>0</v>
      </c>
    </row>
    <row r="1967" spans="1:11">
      <c r="A1967" s="11">
        <v>44810</v>
      </c>
      <c r="B1967" s="1">
        <v>0</v>
      </c>
      <c r="C1967" s="1">
        <v>0</v>
      </c>
      <c r="D1967" s="1">
        <v>0</v>
      </c>
      <c r="E1967" s="1">
        <v>0</v>
      </c>
      <c r="F1967" s="1">
        <v>0</v>
      </c>
      <c r="G1967" s="1">
        <v>0</v>
      </c>
      <c r="H1967" s="1">
        <v>0</v>
      </c>
      <c r="I1967" s="1">
        <v>0.002048771555830831</v>
      </c>
      <c r="J1967" s="1">
        <v>0.002188505893578663</v>
      </c>
      <c r="K1967" s="1">
        <v>8.227285610606927E-05</v>
      </c>
    </row>
    <row r="1968" spans="1:11">
      <c r="A1968" s="11">
        <v>44810</v>
      </c>
      <c r="B1968" s="1">
        <v>-0.007669282724159121</v>
      </c>
      <c r="C1968" s="1">
        <v>-0.009904667974716785</v>
      </c>
      <c r="D1968" s="1">
        <v>0.02814260741361019</v>
      </c>
      <c r="E1968" s="1">
        <v>-0.01520272828175917</v>
      </c>
      <c r="F1968" s="1">
        <v>-0.005376737411708077</v>
      </c>
      <c r="G1968" s="1">
        <v>0.005284010692994334</v>
      </c>
      <c r="H1968" s="1">
        <v>-0.01462872099424117</v>
      </c>
      <c r="I1968" s="1">
        <v>0</v>
      </c>
      <c r="J1968" s="1">
        <v>0</v>
      </c>
      <c r="K1968" s="1">
        <v>0</v>
      </c>
    </row>
    <row r="1969" spans="1:11">
      <c r="A1969" s="11">
        <v>44811</v>
      </c>
      <c r="B1969" s="1">
        <v>0</v>
      </c>
      <c r="C1969" s="1">
        <v>0</v>
      </c>
      <c r="D1969" s="1">
        <v>0</v>
      </c>
      <c r="E1969" s="1">
        <v>0</v>
      </c>
      <c r="F1969" s="1">
        <v>0</v>
      </c>
      <c r="G1969" s="1">
        <v>0</v>
      </c>
      <c r="H1969" s="1">
        <v>0</v>
      </c>
      <c r="I1969" s="1">
        <v>0.01937491852310202</v>
      </c>
      <c r="J1969" s="1">
        <v>0.02234170768229937</v>
      </c>
      <c r="K1969" s="1">
        <v>0.02987904310347367</v>
      </c>
    </row>
    <row r="1970" spans="1:11">
      <c r="A1970" s="11">
        <v>44811</v>
      </c>
      <c r="B1970" s="1">
        <v>0.006032039574482617</v>
      </c>
      <c r="C1970" s="1">
        <v>0.0008179494200046822</v>
      </c>
      <c r="D1970" s="1">
        <v>0.01459852617292157</v>
      </c>
      <c r="E1970" s="1">
        <v>-0.01715265888655981</v>
      </c>
      <c r="F1970" s="1">
        <v>-0.005336872334322118</v>
      </c>
      <c r="G1970" s="1">
        <v>-0.009855490773514441</v>
      </c>
      <c r="H1970" s="1">
        <v>-0.001655661822243193</v>
      </c>
      <c r="I1970" s="1">
        <v>0</v>
      </c>
      <c r="J1970" s="1">
        <v>0</v>
      </c>
      <c r="K1970" s="1">
        <v>0</v>
      </c>
    </row>
    <row r="1971" spans="1:11">
      <c r="A1971" s="11">
        <v>44812</v>
      </c>
      <c r="B1971" s="1">
        <v>0</v>
      </c>
      <c r="C1971" s="1">
        <v>0</v>
      </c>
      <c r="D1971" s="1">
        <v>0</v>
      </c>
      <c r="E1971" s="1">
        <v>0</v>
      </c>
      <c r="F1971" s="1">
        <v>0</v>
      </c>
      <c r="G1971" s="1">
        <v>0</v>
      </c>
      <c r="H1971" s="1">
        <v>0</v>
      </c>
      <c r="I1971" s="1">
        <v>0.02187202466356708</v>
      </c>
      <c r="J1971" s="1">
        <v>0.01330919405965258</v>
      </c>
      <c r="K1971" s="1">
        <v>0.0144660927018978</v>
      </c>
    </row>
    <row r="1972" spans="1:11">
      <c r="A1972" s="11">
        <v>44812</v>
      </c>
      <c r="B1972" s="1">
        <v>0.03878582979673895</v>
      </c>
      <c r="C1972" s="1">
        <v>0.01502482730623833</v>
      </c>
      <c r="D1972" s="1">
        <v>0.010791356726084</v>
      </c>
      <c r="E1972" s="1">
        <v>0.03839442918380587</v>
      </c>
      <c r="F1972" s="1">
        <v>0.03662415672056474</v>
      </c>
      <c r="G1972" s="1">
        <v>0.02455208314875801</v>
      </c>
      <c r="H1972" s="1">
        <v>0.01641324466253447</v>
      </c>
      <c r="I1972" s="1">
        <v>0</v>
      </c>
      <c r="J1972" s="1">
        <v>0</v>
      </c>
      <c r="K1972" s="1">
        <v>0</v>
      </c>
    </row>
    <row r="1973" spans="1:11">
      <c r="A1973" s="11">
        <v>44813</v>
      </c>
      <c r="B1973" s="1">
        <v>0</v>
      </c>
      <c r="C1973" s="1">
        <v>0</v>
      </c>
      <c r="D1973" s="1">
        <v>0</v>
      </c>
      <c r="E1973" s="1">
        <v>0</v>
      </c>
      <c r="F1973" s="1">
        <v>0</v>
      </c>
      <c r="G1973" s="1">
        <v>0</v>
      </c>
      <c r="H1973" s="1">
        <v>0</v>
      </c>
      <c r="I1973" s="1">
        <v>0.01392658681105208</v>
      </c>
      <c r="J1973" s="1">
        <v>0.003405268451518673</v>
      </c>
      <c r="K1973" s="1">
        <v>-0.003860378654308994</v>
      </c>
    </row>
    <row r="1974" spans="1:11">
      <c r="A1974" s="11">
        <v>44816</v>
      </c>
      <c r="B1974" s="1">
        <v>0</v>
      </c>
      <c r="C1974" s="1">
        <v>0</v>
      </c>
      <c r="D1974" s="1">
        <v>0</v>
      </c>
      <c r="E1974" s="1">
        <v>0</v>
      </c>
      <c r="F1974" s="1">
        <v>0</v>
      </c>
      <c r="G1974" s="1">
        <v>0</v>
      </c>
      <c r="H1974" s="1">
        <v>0</v>
      </c>
      <c r="I1974" s="1">
        <v>0.007466791422642283</v>
      </c>
      <c r="J1974" s="1">
        <v>0.01001937493831484</v>
      </c>
      <c r="K1974" s="1">
        <v>0.005219835653045735</v>
      </c>
    </row>
    <row r="1975" spans="1:11">
      <c r="A1975" s="11">
        <v>44816</v>
      </c>
      <c r="B1975" s="1">
        <v>0.01893944945467507</v>
      </c>
      <c r="C1975" s="1">
        <v>0.01343984936648046</v>
      </c>
      <c r="D1975" s="1">
        <v>0.02846980916501396</v>
      </c>
      <c r="E1975" s="1">
        <v>0.02352943740972946</v>
      </c>
      <c r="F1975" s="1">
        <v>0.00851538897786086</v>
      </c>
      <c r="G1975" s="1">
        <v>-0.02007768616368621</v>
      </c>
      <c r="H1975" s="1">
        <v>0.01854409456530082</v>
      </c>
      <c r="I1975" s="1">
        <v>0</v>
      </c>
      <c r="J1975" s="1">
        <v>0</v>
      </c>
      <c r="K1975" s="1">
        <v>0</v>
      </c>
    </row>
    <row r="1976" spans="1:11">
      <c r="A1976" s="11">
        <v>44817</v>
      </c>
      <c r="B1976" s="1">
        <v>0</v>
      </c>
      <c r="C1976" s="1">
        <v>0</v>
      </c>
      <c r="D1976" s="1">
        <v>0</v>
      </c>
      <c r="E1976" s="1">
        <v>0</v>
      </c>
      <c r="F1976" s="1">
        <v>0</v>
      </c>
      <c r="G1976" s="1">
        <v>0</v>
      </c>
      <c r="H1976" s="1">
        <v>0</v>
      </c>
      <c r="I1976" s="1">
        <v>-0.03156743113492422</v>
      </c>
      <c r="J1976" s="1">
        <v>-0.02735998535156248</v>
      </c>
      <c r="K1976" s="1">
        <v>-0.0358772432205986</v>
      </c>
    </row>
    <row r="1977" spans="1:11">
      <c r="A1977" s="11">
        <v>44817</v>
      </c>
      <c r="B1977" s="1">
        <v>-0.009913282999679529</v>
      </c>
      <c r="C1977" s="1">
        <v>-0.007517025909820285</v>
      </c>
      <c r="D1977" s="1">
        <v>-0.02595157265096448</v>
      </c>
      <c r="E1977" s="1">
        <v>-0.02298853022662062</v>
      </c>
      <c r="F1977" s="1">
        <v>0.006589153240051049</v>
      </c>
      <c r="G1977" s="1">
        <v>-0.008592208424165082</v>
      </c>
      <c r="H1977" s="1">
        <v>-0.005321979776476859</v>
      </c>
      <c r="I1977" s="1">
        <v>0</v>
      </c>
      <c r="J1977" s="1">
        <v>0</v>
      </c>
      <c r="K1977" s="1">
        <v>0</v>
      </c>
    </row>
    <row r="1978" spans="1:11">
      <c r="A1978" s="11">
        <v>44818</v>
      </c>
      <c r="B1978" s="1">
        <v>0</v>
      </c>
      <c r="C1978" s="1">
        <v>0</v>
      </c>
      <c r="D1978" s="1">
        <v>0</v>
      </c>
      <c r="E1978" s="1">
        <v>0</v>
      </c>
      <c r="F1978" s="1">
        <v>0</v>
      </c>
      <c r="G1978" s="1">
        <v>0</v>
      </c>
      <c r="H1978" s="1">
        <v>0</v>
      </c>
      <c r="I1978" s="1">
        <v>-0.0005668703766977812</v>
      </c>
      <c r="J1978" s="1">
        <v>-0.01085704618312533</v>
      </c>
      <c r="K1978" s="1">
        <v>0.01191446934523133</v>
      </c>
    </row>
    <row r="1979" spans="1:11">
      <c r="A1979" s="11">
        <v>44818</v>
      </c>
      <c r="B1979" s="1">
        <v>0.007330589042999991</v>
      </c>
      <c r="C1979" s="1">
        <v>0.01231527139880817</v>
      </c>
      <c r="D1979" s="1">
        <v>0</v>
      </c>
      <c r="E1979" s="1">
        <v>0.03025208801782431</v>
      </c>
      <c r="F1979" s="1">
        <v>-0.005592145417865901</v>
      </c>
      <c r="G1979" s="1">
        <v>0.01733334859212232</v>
      </c>
      <c r="H1979" s="1">
        <v>0.005885500267522659</v>
      </c>
      <c r="I1979" s="1">
        <v>0</v>
      </c>
      <c r="J1979" s="1">
        <v>0</v>
      </c>
      <c r="K1979" s="1">
        <v>0</v>
      </c>
    </row>
    <row r="1980" spans="1:11">
      <c r="A1980" s="11">
        <v>44819</v>
      </c>
      <c r="B1980" s="1">
        <v>0</v>
      </c>
      <c r="C1980" s="1">
        <v>0</v>
      </c>
      <c r="D1980" s="1">
        <v>0</v>
      </c>
      <c r="E1980" s="1">
        <v>0</v>
      </c>
      <c r="F1980" s="1">
        <v>0</v>
      </c>
      <c r="G1980" s="1">
        <v>0</v>
      </c>
      <c r="H1980" s="1">
        <v>0</v>
      </c>
      <c r="I1980" s="1">
        <v>-0.006806591312270349</v>
      </c>
      <c r="J1980" s="1">
        <v>-0.00947945592381616</v>
      </c>
      <c r="K1980" s="1">
        <v>0.04048390542307212</v>
      </c>
    </row>
    <row r="1981" spans="1:11">
      <c r="A1981" s="11">
        <v>44819</v>
      </c>
      <c r="B1981" s="1">
        <v>-0.02165426370960144</v>
      </c>
      <c r="C1981" s="1">
        <v>-0.02019459968788162</v>
      </c>
      <c r="D1981" s="1">
        <v>0.01243333808194258</v>
      </c>
      <c r="E1981" s="1">
        <v>-0.03752037953811294</v>
      </c>
      <c r="F1981" s="1">
        <v>-0.01323188938644426</v>
      </c>
      <c r="G1981" s="1">
        <v>-0.04193973353365077</v>
      </c>
      <c r="H1981" s="1">
        <v>-0.01117021276595742</v>
      </c>
      <c r="I1981" s="1">
        <v>0</v>
      </c>
      <c r="J1981" s="1">
        <v>0</v>
      </c>
      <c r="K1981" s="1">
        <v>0</v>
      </c>
    </row>
    <row r="1982" spans="1:11">
      <c r="A1982" s="11">
        <v>44820</v>
      </c>
      <c r="B1982" s="1">
        <v>0</v>
      </c>
      <c r="C1982" s="1">
        <v>0</v>
      </c>
      <c r="D1982" s="1">
        <v>0</v>
      </c>
      <c r="E1982" s="1">
        <v>0</v>
      </c>
      <c r="F1982" s="1">
        <v>0</v>
      </c>
      <c r="G1982" s="1">
        <v>0</v>
      </c>
      <c r="H1982" s="1">
        <v>0</v>
      </c>
      <c r="I1982" s="1">
        <v>-0.01008944967852843</v>
      </c>
      <c r="J1982" s="1">
        <v>-0.001007410542437026</v>
      </c>
      <c r="K1982" s="1">
        <v>0.003100247118576149</v>
      </c>
    </row>
    <row r="1983" spans="1:11">
      <c r="A1983" s="11">
        <v>44822</v>
      </c>
      <c r="B1983" s="1">
        <v>-0.002539901893348073</v>
      </c>
      <c r="C1983" s="1">
        <v>0.01204372001088605</v>
      </c>
      <c r="D1983" s="1">
        <v>0.001754426178327329</v>
      </c>
      <c r="E1983" s="1">
        <v>-0.01355930910272118</v>
      </c>
      <c r="F1983" s="1">
        <v>-0.01937646334504184</v>
      </c>
      <c r="G1983" s="1">
        <v>-0.0006840101887903849</v>
      </c>
      <c r="H1983" s="1">
        <v>0.006799362371402662</v>
      </c>
      <c r="I1983" s="1">
        <v>0</v>
      </c>
      <c r="J1983" s="1">
        <v>0</v>
      </c>
      <c r="K1983" s="1">
        <v>0</v>
      </c>
    </row>
    <row r="1984" spans="1:11">
      <c r="A1984" s="11">
        <v>44823</v>
      </c>
      <c r="B1984" s="1">
        <v>0</v>
      </c>
      <c r="C1984" s="1">
        <v>0</v>
      </c>
      <c r="D1984" s="1">
        <v>0</v>
      </c>
      <c r="E1984" s="1">
        <v>0</v>
      </c>
      <c r="F1984" s="1">
        <v>0</v>
      </c>
      <c r="G1984" s="1">
        <v>0</v>
      </c>
      <c r="H1984" s="1">
        <v>0</v>
      </c>
      <c r="I1984" s="1">
        <v>0.0008653494027943687</v>
      </c>
      <c r="J1984" s="1">
        <v>0.0146218307879793</v>
      </c>
      <c r="K1984" s="1">
        <v>0.02055326610835673</v>
      </c>
    </row>
    <row r="1985" spans="1:11">
      <c r="A1985" s="11">
        <v>44823</v>
      </c>
      <c r="B1985" s="1">
        <v>-0.026555094518527</v>
      </c>
      <c r="C1985" s="1">
        <v>0.01699171231183572</v>
      </c>
      <c r="D1985" s="1">
        <v>0.005253893655126296</v>
      </c>
      <c r="E1985" s="1">
        <v>-0.0206185695396689</v>
      </c>
      <c r="F1985" s="1">
        <v>-0.02741689222919064</v>
      </c>
      <c r="G1985" s="1">
        <v>-0.006160109584427143</v>
      </c>
      <c r="H1985" s="1">
        <v>0.003398081523041885</v>
      </c>
      <c r="I1985" s="1">
        <v>0</v>
      </c>
      <c r="J1985" s="1">
        <v>0</v>
      </c>
      <c r="K1985" s="1">
        <v>0</v>
      </c>
    </row>
    <row r="1986" spans="1:11">
      <c r="A1986" s="11">
        <v>44824</v>
      </c>
      <c r="B1986" s="1">
        <v>0</v>
      </c>
      <c r="C1986" s="1">
        <v>0</v>
      </c>
      <c r="D1986" s="1">
        <v>0</v>
      </c>
      <c r="E1986" s="1">
        <v>0</v>
      </c>
      <c r="F1986" s="1">
        <v>0</v>
      </c>
      <c r="G1986" s="1">
        <v>0</v>
      </c>
      <c r="H1986" s="1">
        <v>0</v>
      </c>
      <c r="I1986" s="1">
        <v>-0.0171005749055726</v>
      </c>
      <c r="J1986" s="1">
        <v>0.002650320527463279</v>
      </c>
      <c r="K1986" s="1">
        <v>-0.01514233776706198</v>
      </c>
    </row>
    <row r="1987" spans="1:11">
      <c r="A1987" s="11">
        <v>44824</v>
      </c>
      <c r="B1987" s="1">
        <v>-0.01251872156038791</v>
      </c>
      <c r="C1987" s="1">
        <v>-0.01411421938990054</v>
      </c>
      <c r="D1987" s="1">
        <v>-0.05052264345239421</v>
      </c>
      <c r="E1987" s="1">
        <v>-0.03684207849335253</v>
      </c>
      <c r="F1987" s="1">
        <v>-0.07205623901581726</v>
      </c>
      <c r="G1987" s="1">
        <v>0.01721763031118417</v>
      </c>
      <c r="H1987" s="1">
        <v>-0.01597444089456868</v>
      </c>
      <c r="I1987" s="1">
        <v>0</v>
      </c>
      <c r="J1987" s="1">
        <v>0</v>
      </c>
      <c r="K1987" s="1">
        <v>0</v>
      </c>
    </row>
    <row r="1988" spans="1:11">
      <c r="A1988" s="11">
        <v>44825</v>
      </c>
      <c r="B1988" s="1">
        <v>0</v>
      </c>
      <c r="C1988" s="1">
        <v>0</v>
      </c>
      <c r="D1988" s="1">
        <v>0</v>
      </c>
      <c r="E1988" s="1">
        <v>0</v>
      </c>
      <c r="F1988" s="1">
        <v>0</v>
      </c>
      <c r="G1988" s="1">
        <v>0</v>
      </c>
      <c r="H1988" s="1">
        <v>0</v>
      </c>
      <c r="I1988" s="1">
        <v>-0.01622515953794401</v>
      </c>
      <c r="J1988" s="1">
        <v>-0.0122253077596729</v>
      </c>
      <c r="K1988" s="1">
        <v>-0.01714332199833357</v>
      </c>
    </row>
    <row r="1989" spans="1:11">
      <c r="A1989" s="11">
        <v>44825</v>
      </c>
      <c r="B1989" s="1">
        <v>-0.02554396429703099</v>
      </c>
      <c r="C1989" s="1">
        <v>-0.02783727829128446</v>
      </c>
      <c r="D1989" s="1">
        <v>-0.007339442798700024</v>
      </c>
      <c r="E1989" s="1">
        <v>-0.01821493574146105</v>
      </c>
      <c r="F1989" s="1">
        <v>-0.01155298406427552</v>
      </c>
      <c r="G1989" s="1">
        <v>-0.009478695936611437</v>
      </c>
      <c r="H1989" s="1">
        <v>-0.01471317175662878</v>
      </c>
      <c r="I1989" s="1">
        <v>0</v>
      </c>
      <c r="J1989" s="1">
        <v>0</v>
      </c>
      <c r="K1989" s="1">
        <v>0</v>
      </c>
    </row>
    <row r="1990" spans="1:11">
      <c r="A1990" s="11">
        <v>44826</v>
      </c>
      <c r="B1990" s="1">
        <v>0</v>
      </c>
      <c r="C1990" s="1">
        <v>0</v>
      </c>
      <c r="D1990" s="1">
        <v>0</v>
      </c>
      <c r="E1990" s="1">
        <v>0</v>
      </c>
      <c r="F1990" s="1">
        <v>0</v>
      </c>
      <c r="G1990" s="1">
        <v>0</v>
      </c>
      <c r="H1990" s="1">
        <v>0</v>
      </c>
      <c r="I1990" s="1">
        <v>0.004172858048465233</v>
      </c>
      <c r="J1990" s="1">
        <v>-0.01873227512012243</v>
      </c>
      <c r="K1990" s="1">
        <v>0.0009386214158331185</v>
      </c>
    </row>
    <row r="1991" spans="1:11">
      <c r="A1991" s="11">
        <v>44826</v>
      </c>
      <c r="B1991" s="1">
        <v>-0.003106793153633158</v>
      </c>
      <c r="C1991" s="1">
        <v>0.001447520422675153</v>
      </c>
      <c r="D1991" s="1">
        <v>-0.01848427124825214</v>
      </c>
      <c r="E1991" s="1">
        <v>-0.01113176756646805</v>
      </c>
      <c r="F1991" s="1">
        <v>-0.01939073608231268</v>
      </c>
      <c r="G1991" s="1">
        <v>0.0164046322105813</v>
      </c>
      <c r="H1991" s="1">
        <v>0.00748018446674581</v>
      </c>
      <c r="I1991" s="1">
        <v>0</v>
      </c>
      <c r="J1991" s="1">
        <v>0</v>
      </c>
      <c r="K1991" s="1">
        <v>0</v>
      </c>
    </row>
    <row r="1992" spans="1:11">
      <c r="A1992" s="11">
        <v>44827</v>
      </c>
      <c r="B1992" s="1">
        <v>0</v>
      </c>
      <c r="C1992" s="1">
        <v>0</v>
      </c>
      <c r="D1992" s="1">
        <v>0</v>
      </c>
      <c r="E1992" s="1">
        <v>0</v>
      </c>
      <c r="F1992" s="1">
        <v>0</v>
      </c>
      <c r="G1992" s="1">
        <v>0</v>
      </c>
      <c r="H1992" s="1">
        <v>0</v>
      </c>
      <c r="I1992" s="1">
        <v>-0.003858705756663916</v>
      </c>
      <c r="J1992" s="1">
        <v>-0.01499910142972805</v>
      </c>
      <c r="K1992" s="1">
        <v>-0.002735004069566838</v>
      </c>
    </row>
    <row r="1993" spans="1:11">
      <c r="A1993" s="11">
        <v>44829</v>
      </c>
      <c r="B1993" s="1">
        <v>-0.005648634878563152</v>
      </c>
      <c r="C1993" s="1">
        <v>0.01872679969898572</v>
      </c>
      <c r="D1993" s="1">
        <v>-0.05084745458305617</v>
      </c>
      <c r="E1993" s="1">
        <v>-0.005628503590145439</v>
      </c>
      <c r="F1993" s="1">
        <v>0.02602676313730812</v>
      </c>
      <c r="G1993" s="1">
        <v>-0.02958975008537856</v>
      </c>
      <c r="H1993" s="1">
        <v>0.01557429035316304</v>
      </c>
      <c r="I1993" s="1">
        <v>0</v>
      </c>
      <c r="J1993" s="1">
        <v>0</v>
      </c>
      <c r="K1993" s="1">
        <v>0</v>
      </c>
    </row>
    <row r="1994" spans="1:11">
      <c r="A1994" s="11">
        <v>44830</v>
      </c>
      <c r="B1994" s="1">
        <v>0</v>
      </c>
      <c r="C1994" s="1">
        <v>0</v>
      </c>
      <c r="D1994" s="1">
        <v>0</v>
      </c>
      <c r="E1994" s="1">
        <v>0</v>
      </c>
      <c r="F1994" s="1">
        <v>0</v>
      </c>
      <c r="G1994" s="1">
        <v>0</v>
      </c>
      <c r="H1994" s="1">
        <v>0</v>
      </c>
      <c r="I1994" s="1">
        <v>-0.008343305172218707</v>
      </c>
      <c r="J1994" s="1">
        <v>-0.01661185446035729</v>
      </c>
      <c r="K1994" s="1">
        <v>-0.02891398183663707</v>
      </c>
    </row>
    <row r="1995" spans="1:11">
      <c r="A1995" s="11">
        <v>44830</v>
      </c>
      <c r="B1995" s="1">
        <v>0.01234086341881624</v>
      </c>
      <c r="C1995" s="1">
        <v>0.05379064331547667</v>
      </c>
      <c r="D1995" s="1">
        <v>-0.007936500427734305</v>
      </c>
      <c r="E1995" s="1">
        <v>-0.01320756156489533</v>
      </c>
      <c r="F1995" s="1">
        <v>0.07598557659337102</v>
      </c>
      <c r="G1995" s="1">
        <v>-0.003465016609662142</v>
      </c>
      <c r="H1995" s="1">
        <v>0.0134192163177671</v>
      </c>
      <c r="I1995" s="1">
        <v>0</v>
      </c>
      <c r="J1995" s="1">
        <v>0</v>
      </c>
      <c r="K1995" s="1">
        <v>0</v>
      </c>
    </row>
    <row r="1996" spans="1:11">
      <c r="A1996" s="11">
        <v>44831</v>
      </c>
      <c r="B1996" s="1">
        <v>0</v>
      </c>
      <c r="C1996" s="1">
        <v>0</v>
      </c>
      <c r="D1996" s="1">
        <v>0</v>
      </c>
      <c r="E1996" s="1">
        <v>0</v>
      </c>
      <c r="F1996" s="1">
        <v>0</v>
      </c>
      <c r="G1996" s="1">
        <v>0</v>
      </c>
      <c r="H1996" s="1">
        <v>0</v>
      </c>
      <c r="I1996" s="1">
        <v>-0.01512414425302688</v>
      </c>
      <c r="J1996" s="1">
        <v>-0.004575085832363879</v>
      </c>
      <c r="K1996" s="1">
        <v>-0.0008876027602734426</v>
      </c>
    </row>
    <row r="1997" spans="1:11">
      <c r="A1997" s="11">
        <v>44831</v>
      </c>
      <c r="B1997" s="1">
        <v>-0.009868462330086203</v>
      </c>
      <c r="C1997" s="1">
        <v>-0.007200115403355745</v>
      </c>
      <c r="D1997" s="1">
        <v>-0.03800001144409182</v>
      </c>
      <c r="E1997" s="1">
        <v>-0.03632882865962406</v>
      </c>
      <c r="F1997" s="1">
        <v>0.01235394773230092</v>
      </c>
      <c r="G1997" s="1">
        <v>-0.02225310794697866</v>
      </c>
      <c r="H1997" s="1">
        <v>-0.002648305084745783</v>
      </c>
      <c r="I1997" s="1">
        <v>0</v>
      </c>
      <c r="J1997" s="1">
        <v>0</v>
      </c>
      <c r="K1997" s="1">
        <v>0</v>
      </c>
    </row>
    <row r="1998" spans="1:11">
      <c r="A1998" s="11">
        <v>44832</v>
      </c>
      <c r="B1998" s="1">
        <v>0</v>
      </c>
      <c r="C1998" s="1">
        <v>0</v>
      </c>
      <c r="D1998" s="1">
        <v>0</v>
      </c>
      <c r="E1998" s="1">
        <v>0</v>
      </c>
      <c r="F1998" s="1">
        <v>0</v>
      </c>
      <c r="G1998" s="1">
        <v>0</v>
      </c>
      <c r="H1998" s="1">
        <v>0</v>
      </c>
      <c r="I1998" s="1">
        <v>0.00396622986256534</v>
      </c>
      <c r="J1998" s="1">
        <v>0.01131340627719668</v>
      </c>
      <c r="K1998" s="1">
        <v>0.02091749292253819</v>
      </c>
    </row>
    <row r="1999" spans="1:11">
      <c r="A1999" s="11">
        <v>44832</v>
      </c>
      <c r="B1999" s="1">
        <v>-0.01309357422162127</v>
      </c>
      <c r="C1999" s="1">
        <v>-0.006426954937810536</v>
      </c>
      <c r="D1999" s="1">
        <v>-0.03222447709253451</v>
      </c>
      <c r="E1999" s="1">
        <v>-0.02182544157768607</v>
      </c>
      <c r="F1999" s="1">
        <v>0.03517604777128525</v>
      </c>
      <c r="G1999" s="1">
        <v>-0.02133713952926342</v>
      </c>
      <c r="H1999" s="1">
        <v>-0.001407341696262665</v>
      </c>
      <c r="I1999" s="1">
        <v>0</v>
      </c>
      <c r="J1999" s="1">
        <v>0</v>
      </c>
      <c r="K1999" s="1">
        <v>0</v>
      </c>
    </row>
    <row r="2000" spans="1:11">
      <c r="A2000" s="11">
        <v>44833</v>
      </c>
      <c r="B2000" s="1">
        <v>0</v>
      </c>
      <c r="C2000" s="1">
        <v>0</v>
      </c>
      <c r="D2000" s="1">
        <v>0</v>
      </c>
      <c r="E2000" s="1">
        <v>0</v>
      </c>
      <c r="F2000" s="1">
        <v>0</v>
      </c>
      <c r="G2000" s="1">
        <v>0</v>
      </c>
      <c r="H2000" s="1">
        <v>0</v>
      </c>
      <c r="I2000" s="1">
        <v>-0.004355756684144008</v>
      </c>
      <c r="J2000" s="1">
        <v>-0.01101201299597565</v>
      </c>
      <c r="K2000" s="1">
        <v>-0.002215065268409089</v>
      </c>
    </row>
    <row r="2001" spans="1:11">
      <c r="A2001" s="11">
        <v>44833</v>
      </c>
      <c r="B2001" s="1">
        <v>-0.02356432924176211</v>
      </c>
      <c r="C2001" s="1">
        <v>0.004272750840745632</v>
      </c>
      <c r="D2001" s="1">
        <v>0.01074107661528201</v>
      </c>
      <c r="E2001" s="1">
        <v>0.01014198798656629</v>
      </c>
      <c r="F2001" s="1">
        <v>0.009964574661946113</v>
      </c>
      <c r="G2001" s="1">
        <v>-0.005087256346958946</v>
      </c>
      <c r="H2001" s="1">
        <v>-0.004174741770340606</v>
      </c>
      <c r="I2001" s="1">
        <v>0</v>
      </c>
      <c r="J2001" s="1">
        <v>0</v>
      </c>
      <c r="K2001" s="1">
        <v>0</v>
      </c>
    </row>
    <row r="2002" spans="1:11">
      <c r="A2002" s="11">
        <v>44834</v>
      </c>
      <c r="B2002" s="1">
        <v>0</v>
      </c>
      <c r="C2002" s="1">
        <v>0</v>
      </c>
      <c r="D2002" s="1">
        <v>0</v>
      </c>
      <c r="E2002" s="1">
        <v>0</v>
      </c>
      <c r="F2002" s="1">
        <v>0</v>
      </c>
      <c r="G2002" s="1">
        <v>0</v>
      </c>
      <c r="H2002" s="1">
        <v>0</v>
      </c>
      <c r="I2002" s="1">
        <v>-0.01556616914279807</v>
      </c>
      <c r="J2002" s="1">
        <v>-0.006716172778677199</v>
      </c>
      <c r="K2002" s="1">
        <v>-0.01268531284359264</v>
      </c>
    </row>
    <row r="2003" spans="1:11">
      <c r="A2003" s="11">
        <v>44836</v>
      </c>
      <c r="B2003" s="1">
        <v>0</v>
      </c>
      <c r="C2003" s="1">
        <v>0</v>
      </c>
      <c r="D2003" s="1">
        <v>-0.01700317215797953</v>
      </c>
      <c r="E2003" s="1">
        <v>0.02811248087002061</v>
      </c>
      <c r="F2003" s="1">
        <v>0</v>
      </c>
      <c r="G2003" s="1">
        <v>0</v>
      </c>
      <c r="H2003" s="1">
        <v>0</v>
      </c>
      <c r="I2003" s="1">
        <v>0</v>
      </c>
      <c r="J2003" s="1">
        <v>0</v>
      </c>
      <c r="K2003" s="1">
        <v>0</v>
      </c>
    </row>
    <row r="2004" spans="1:11">
      <c r="A2004" s="11">
        <v>44837</v>
      </c>
      <c r="B2004" s="1">
        <v>0</v>
      </c>
      <c r="C2004" s="1">
        <v>0</v>
      </c>
      <c r="D2004" s="1">
        <v>0</v>
      </c>
      <c r="E2004" s="1">
        <v>0</v>
      </c>
      <c r="F2004" s="1">
        <v>0</v>
      </c>
      <c r="G2004" s="1">
        <v>0</v>
      </c>
      <c r="H2004" s="1">
        <v>0</v>
      </c>
      <c r="I2004" s="1">
        <v>0.02852412614615374</v>
      </c>
      <c r="J2004" s="1">
        <v>0.02953736343197311</v>
      </c>
      <c r="K2004" s="1">
        <v>0.03011322602392452</v>
      </c>
    </row>
    <row r="2005" spans="1:11">
      <c r="A2005" s="11">
        <v>44838</v>
      </c>
      <c r="B2005" s="1">
        <v>0</v>
      </c>
      <c r="C2005" s="1">
        <v>0</v>
      </c>
      <c r="D2005" s="1">
        <v>0</v>
      </c>
      <c r="E2005" s="1">
        <v>0</v>
      </c>
      <c r="F2005" s="1">
        <v>0</v>
      </c>
      <c r="G2005" s="1">
        <v>0</v>
      </c>
      <c r="H2005" s="1">
        <v>0</v>
      </c>
      <c r="I2005" s="1">
        <v>0.03577175751679751</v>
      </c>
      <c r="J2005" s="1">
        <v>0.03715861888181515</v>
      </c>
      <c r="K2005" s="1">
        <v>0.03531336780795136</v>
      </c>
    </row>
    <row r="2006" spans="1:11">
      <c r="A2006" s="11">
        <v>44838</v>
      </c>
      <c r="B2006" s="1">
        <v>0</v>
      </c>
      <c r="C2006" s="1">
        <v>0</v>
      </c>
      <c r="D2006" s="1">
        <v>0.04432430782833618</v>
      </c>
      <c r="E2006" s="1">
        <v>0.06835937398136593</v>
      </c>
      <c r="F2006" s="1">
        <v>0</v>
      </c>
      <c r="G2006" s="1">
        <v>0</v>
      </c>
      <c r="H2006" s="1">
        <v>0</v>
      </c>
      <c r="I2006" s="1">
        <v>0</v>
      </c>
      <c r="J2006" s="1">
        <v>0</v>
      </c>
      <c r="K2006" s="1">
        <v>0</v>
      </c>
    </row>
    <row r="2007" spans="1:11">
      <c r="A2007" s="11">
        <v>44839</v>
      </c>
      <c r="B2007" s="1">
        <v>0</v>
      </c>
      <c r="C2007" s="1">
        <v>0</v>
      </c>
      <c r="D2007" s="1">
        <v>0</v>
      </c>
      <c r="E2007" s="1">
        <v>0</v>
      </c>
      <c r="F2007" s="1">
        <v>0</v>
      </c>
      <c r="G2007" s="1">
        <v>0</v>
      </c>
      <c r="H2007" s="1">
        <v>0</v>
      </c>
      <c r="I2007" s="1">
        <v>0.002910316424469706</v>
      </c>
      <c r="J2007" s="1">
        <v>-0.005665725080780226</v>
      </c>
      <c r="K2007" s="1">
        <v>0.00143063357351858</v>
      </c>
    </row>
    <row r="2008" spans="1:11">
      <c r="A2008" s="11">
        <v>44839</v>
      </c>
      <c r="B2008" s="1">
        <v>0</v>
      </c>
      <c r="C2008" s="1">
        <v>0</v>
      </c>
      <c r="D2008" s="1">
        <v>-0.02380947679807099</v>
      </c>
      <c r="E2008" s="1">
        <v>0</v>
      </c>
      <c r="F2008" s="1">
        <v>0</v>
      </c>
      <c r="G2008" s="1">
        <v>0</v>
      </c>
      <c r="H2008" s="1">
        <v>0</v>
      </c>
      <c r="I2008" s="1">
        <v>0</v>
      </c>
      <c r="J2008" s="1">
        <v>0</v>
      </c>
      <c r="K2008" s="1">
        <v>0</v>
      </c>
    </row>
    <row r="2009" spans="1:11">
      <c r="A2009" s="11">
        <v>44840</v>
      </c>
      <c r="B2009" s="1">
        <v>0</v>
      </c>
      <c r="C2009" s="1">
        <v>0</v>
      </c>
      <c r="D2009" s="1">
        <v>0</v>
      </c>
      <c r="E2009" s="1">
        <v>0</v>
      </c>
      <c r="F2009" s="1">
        <v>0</v>
      </c>
      <c r="G2009" s="1">
        <v>0</v>
      </c>
      <c r="H2009" s="1">
        <v>0</v>
      </c>
      <c r="I2009" s="1">
        <v>-0.00899594050961372</v>
      </c>
      <c r="J2009" s="1">
        <v>-0.008882165167766187</v>
      </c>
      <c r="K2009" s="1">
        <v>-0.01849629108170814</v>
      </c>
    </row>
    <row r="2010" spans="1:11">
      <c r="A2010" s="11">
        <v>44840</v>
      </c>
      <c r="B2010" s="1">
        <v>0</v>
      </c>
      <c r="C2010" s="1">
        <v>0</v>
      </c>
      <c r="D2010" s="1">
        <v>-0.04347824328140004</v>
      </c>
      <c r="E2010" s="1">
        <v>-0.03290674976151164</v>
      </c>
      <c r="F2010" s="1">
        <v>0</v>
      </c>
      <c r="G2010" s="1">
        <v>0</v>
      </c>
      <c r="H2010" s="1">
        <v>0</v>
      </c>
      <c r="I2010" s="1">
        <v>0</v>
      </c>
      <c r="J2010" s="1">
        <v>0</v>
      </c>
      <c r="K2010" s="1">
        <v>0</v>
      </c>
    </row>
    <row r="2011" spans="1:11">
      <c r="A2011" s="11">
        <v>44841</v>
      </c>
      <c r="B2011" s="1">
        <v>0</v>
      </c>
      <c r="C2011" s="1">
        <v>0</v>
      </c>
      <c r="D2011" s="1">
        <v>0</v>
      </c>
      <c r="E2011" s="1">
        <v>0</v>
      </c>
      <c r="F2011" s="1">
        <v>0</v>
      </c>
      <c r="G2011" s="1">
        <v>0</v>
      </c>
      <c r="H2011" s="1">
        <v>0</v>
      </c>
      <c r="I2011" s="1">
        <v>-0.006442128378474021</v>
      </c>
      <c r="J2011" s="1">
        <v>-0.02451810581508485</v>
      </c>
      <c r="K2011" s="1">
        <v>0.0007660955160033733</v>
      </c>
    </row>
    <row r="2012" spans="1:11">
      <c r="A2012" s="11">
        <v>44843</v>
      </c>
      <c r="B2012" s="1">
        <v>-0.01237072791245086</v>
      </c>
      <c r="C2012" s="1">
        <v>-0.06104119891184079</v>
      </c>
      <c r="D2012" s="1">
        <v>-0.04323728642242741</v>
      </c>
      <c r="E2012" s="1">
        <v>-0.03213611935545613</v>
      </c>
      <c r="F2012" s="1">
        <v>0.00100330365541379</v>
      </c>
      <c r="G2012" s="1">
        <v>0.002191430793649918</v>
      </c>
      <c r="H2012" s="1">
        <v>-0.04619492656875834</v>
      </c>
      <c r="I2012" s="1">
        <v>0</v>
      </c>
      <c r="J2012" s="1">
        <v>0</v>
      </c>
      <c r="K2012" s="1">
        <v>0</v>
      </c>
    </row>
    <row r="2013" spans="1:11">
      <c r="A2013" s="11">
        <v>44844</v>
      </c>
      <c r="B2013" s="1">
        <v>0</v>
      </c>
      <c r="C2013" s="1">
        <v>0</v>
      </c>
      <c r="D2013" s="1">
        <v>0</v>
      </c>
      <c r="E2013" s="1">
        <v>0</v>
      </c>
      <c r="F2013" s="1">
        <v>0</v>
      </c>
      <c r="G2013" s="1">
        <v>0</v>
      </c>
      <c r="H2013" s="1">
        <v>0</v>
      </c>
      <c r="I2013" s="1">
        <v>-0.006483973437205193</v>
      </c>
      <c r="J2013" s="1">
        <v>0.005720260684872081</v>
      </c>
      <c r="K2013" s="1">
        <v>0.00574096757121878</v>
      </c>
    </row>
    <row r="2014" spans="1:11">
      <c r="A2014" s="11">
        <v>44844</v>
      </c>
      <c r="B2014" s="1">
        <v>-0.006776218190653882</v>
      </c>
      <c r="C2014" s="1">
        <v>-0.001950897234116344</v>
      </c>
      <c r="D2014" s="1">
        <v>-0.009269979449037069</v>
      </c>
      <c r="E2014" s="1">
        <v>-0.03125004423782163</v>
      </c>
      <c r="F2014" s="1">
        <v>0.008252593790320173</v>
      </c>
      <c r="G2014" s="1">
        <v>0.01457724528954762</v>
      </c>
      <c r="H2014" s="1">
        <v>-0.003365067058020754</v>
      </c>
      <c r="I2014" s="1">
        <v>0</v>
      </c>
      <c r="J2014" s="1">
        <v>0</v>
      </c>
      <c r="K2014" s="1">
        <v>0</v>
      </c>
    </row>
    <row r="2015" spans="1:11">
      <c r="A2015" s="11">
        <v>44845</v>
      </c>
      <c r="B2015" s="1">
        <v>0</v>
      </c>
      <c r="C2015" s="1">
        <v>0</v>
      </c>
      <c r="D2015" s="1">
        <v>0</v>
      </c>
      <c r="E2015" s="1">
        <v>0</v>
      </c>
      <c r="F2015" s="1">
        <v>0</v>
      </c>
      <c r="G2015" s="1">
        <v>0</v>
      </c>
      <c r="H2015" s="1">
        <v>0</v>
      </c>
      <c r="I2015" s="1">
        <v>0.006130750157427478</v>
      </c>
      <c r="J2015" s="1">
        <v>0.001378800684699311</v>
      </c>
      <c r="K2015" s="1">
        <v>0.01202528227714694</v>
      </c>
    </row>
    <row r="2016" spans="1:11">
      <c r="A2016" s="11">
        <v>44845</v>
      </c>
      <c r="B2016" s="1">
        <v>-0.002067365646666874</v>
      </c>
      <c r="C2016" s="1">
        <v>-0.01254801866654398</v>
      </c>
      <c r="D2016" s="1">
        <v>-0.0222222841893629</v>
      </c>
      <c r="E2016" s="1">
        <v>-0.006048371901000604</v>
      </c>
      <c r="F2016" s="1">
        <v>-0.005136321865652826</v>
      </c>
      <c r="G2016" s="1">
        <v>0.001436745975555986</v>
      </c>
      <c r="H2016" s="1">
        <v>-0.01123039474606424</v>
      </c>
      <c r="I2016" s="1">
        <v>0</v>
      </c>
      <c r="J2016" s="1">
        <v>0</v>
      </c>
      <c r="K2016" s="1">
        <v>0</v>
      </c>
    </row>
    <row r="2017" spans="1:11">
      <c r="A2017" s="11">
        <v>44846</v>
      </c>
      <c r="B2017" s="1">
        <v>0</v>
      </c>
      <c r="C2017" s="1">
        <v>0</v>
      </c>
      <c r="D2017" s="1">
        <v>0</v>
      </c>
      <c r="E2017" s="1">
        <v>0</v>
      </c>
      <c r="F2017" s="1">
        <v>0</v>
      </c>
      <c r="G2017" s="1">
        <v>0</v>
      </c>
      <c r="H2017" s="1">
        <v>0</v>
      </c>
      <c r="I2017" s="1">
        <v>-0.005601962602695076</v>
      </c>
      <c r="J2017" s="1">
        <v>0.003060293360076072</v>
      </c>
      <c r="K2017" s="1">
        <v>0.003233757026650963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 t="array" ref="B2">MMULT(Returns!B2:K2,Resume!$B$38:$B$47)</f>
        <v>0</v>
      </c>
    </row>
    <row r="3" spans="1:2">
      <c r="A3" s="11">
        <f>Returns!A3</f>
        <v>0</v>
      </c>
      <c r="B3" s="1">
        <f t="array" ref="B3">MMULT(Returns!B3:K3,Resume!$B$38:$B$47)</f>
        <v>0</v>
      </c>
    </row>
    <row r="4" spans="1:2">
      <c r="A4" s="11">
        <f>Returns!A4</f>
        <v>0</v>
      </c>
      <c r="B4" s="1">
        <f t="array" ref="B4">MMULT(Returns!B4:K4,Resume!$B$38:$B$47)</f>
        <v>0</v>
      </c>
    </row>
    <row r="5" spans="1:2">
      <c r="A5" s="11">
        <f>Returns!A5</f>
        <v>0</v>
      </c>
      <c r="B5" s="1">
        <f t="array" ref="B5">MMULT(Returns!B5:K5,Resume!$B$38:$B$47)</f>
        <v>0</v>
      </c>
    </row>
    <row r="6" spans="1:2">
      <c r="A6" s="11">
        <f>Returns!A6</f>
        <v>0</v>
      </c>
      <c r="B6" s="1">
        <f t="array" ref="B6">MMULT(Returns!B6:K6,Resume!$B$38:$B$47)</f>
        <v>0</v>
      </c>
    </row>
    <row r="7" spans="1:2">
      <c r="A7" s="11">
        <f>Returns!A7</f>
        <v>0</v>
      </c>
      <c r="B7" s="1">
        <f t="array" ref="B7">MMULT(Returns!B7:K7,Resume!$B$38:$B$47)</f>
        <v>0</v>
      </c>
    </row>
    <row r="8" spans="1:2">
      <c r="A8" s="11">
        <f>Returns!A8</f>
        <v>0</v>
      </c>
      <c r="B8" s="1">
        <f t="array" ref="B8">MMULT(Returns!B8:K8,Resume!$B$38:$B$47)</f>
        <v>0</v>
      </c>
    </row>
    <row r="9" spans="1:2">
      <c r="A9" s="11">
        <f>Returns!A9</f>
        <v>0</v>
      </c>
      <c r="B9" s="1">
        <f t="array" ref="B9">MMULT(Returns!B9:K9,Resume!$B$38:$B$47)</f>
        <v>0</v>
      </c>
    </row>
    <row r="10" spans="1:2">
      <c r="A10" s="11">
        <f>Returns!A10</f>
        <v>0</v>
      </c>
      <c r="B10" s="1">
        <f t="array" ref="B10">MMULT(Returns!B10:K10,Resume!$B$38:$B$47)</f>
        <v>0</v>
      </c>
    </row>
    <row r="11" spans="1:2">
      <c r="A11" s="11">
        <f>Returns!A11</f>
        <v>0</v>
      </c>
      <c r="B11" s="1">
        <f t="array" ref="B11">MMULT(Returns!B11:K11,Resume!$B$38:$B$47)</f>
        <v>0</v>
      </c>
    </row>
    <row r="12" spans="1:2">
      <c r="A12" s="11">
        <f>Returns!A12</f>
        <v>0</v>
      </c>
      <c r="B12" s="1">
        <f t="array" ref="B12">MMULT(Returns!B12:K12,Resume!$B$38:$B$47)</f>
        <v>0</v>
      </c>
    </row>
    <row r="13" spans="1:2">
      <c r="A13" s="11">
        <f>Returns!A13</f>
        <v>0</v>
      </c>
      <c r="B13" s="1">
        <f t="array" ref="B13">MMULT(Returns!B13:K13,Resume!$B$38:$B$47)</f>
        <v>0</v>
      </c>
    </row>
    <row r="14" spans="1:2">
      <c r="A14" s="11">
        <f>Returns!A14</f>
        <v>0</v>
      </c>
      <c r="B14" s="1">
        <f t="array" ref="B14">MMULT(Returns!B14:K14,Resume!$B$38:$B$47)</f>
        <v>0</v>
      </c>
    </row>
    <row r="15" spans="1:2">
      <c r="A15" s="11">
        <f>Returns!A15</f>
        <v>0</v>
      </c>
      <c r="B15" s="1">
        <f t="array" ref="B15">MMULT(Returns!B15:K15,Resume!$B$38:$B$47)</f>
        <v>0</v>
      </c>
    </row>
    <row r="16" spans="1:2">
      <c r="A16" s="11">
        <f>Returns!A16</f>
        <v>0</v>
      </c>
      <c r="B16" s="1">
        <f t="array" ref="B16">MMULT(Returns!B16:K16,Resume!$B$38:$B$47)</f>
        <v>0</v>
      </c>
    </row>
    <row r="17" spans="1:2">
      <c r="A17" s="11">
        <f>Returns!A17</f>
        <v>0</v>
      </c>
      <c r="B17" s="1">
        <f t="array" ref="B17">MMULT(Returns!B17:K17,Resume!$B$38:$B$47)</f>
        <v>0</v>
      </c>
    </row>
    <row r="18" spans="1:2">
      <c r="A18" s="11">
        <f>Returns!A18</f>
        <v>0</v>
      </c>
      <c r="B18" s="1">
        <f t="array" ref="B18">MMULT(Returns!B18:K18,Resume!$B$38:$B$47)</f>
        <v>0</v>
      </c>
    </row>
    <row r="19" spans="1:2">
      <c r="A19" s="11">
        <f>Returns!A19</f>
        <v>0</v>
      </c>
      <c r="B19" s="1">
        <f t="array" ref="B19">MMULT(Returns!B19:K19,Resume!$B$38:$B$47)</f>
        <v>0</v>
      </c>
    </row>
    <row r="20" spans="1:2">
      <c r="A20" s="11">
        <f>Returns!A20</f>
        <v>0</v>
      </c>
      <c r="B20" s="1">
        <f t="array" ref="B20">MMULT(Returns!B20:K20,Resume!$B$38:$B$47)</f>
        <v>0</v>
      </c>
    </row>
    <row r="21" spans="1:2">
      <c r="A21" s="11">
        <f>Returns!A21</f>
        <v>0</v>
      </c>
      <c r="B21" s="1">
        <f t="array" ref="B21">MMULT(Returns!B21:K21,Resume!$B$38:$B$47)</f>
        <v>0</v>
      </c>
    </row>
    <row r="22" spans="1:2">
      <c r="A22" s="11">
        <f>Returns!A22</f>
        <v>0</v>
      </c>
      <c r="B22" s="1">
        <f t="array" ref="B22">MMULT(Returns!B22:K22,Resume!$B$38:$B$47)</f>
        <v>0</v>
      </c>
    </row>
    <row r="23" spans="1:2">
      <c r="A23" s="11">
        <f>Returns!A23</f>
        <v>0</v>
      </c>
      <c r="B23" s="1">
        <f t="array" ref="B23">MMULT(Returns!B23:K23,Resume!$B$38:$B$47)</f>
        <v>0</v>
      </c>
    </row>
    <row r="24" spans="1:2">
      <c r="A24" s="11">
        <f>Returns!A24</f>
        <v>0</v>
      </c>
      <c r="B24" s="1">
        <f t="array" ref="B24">MMULT(Returns!B24:K24,Resume!$B$38:$B$47)</f>
        <v>0</v>
      </c>
    </row>
    <row r="25" spans="1:2">
      <c r="A25" s="11">
        <f>Returns!A25</f>
        <v>0</v>
      </c>
      <c r="B25" s="1">
        <f t="array" ref="B25">MMULT(Returns!B25:K25,Resume!$B$38:$B$47)</f>
        <v>0</v>
      </c>
    </row>
    <row r="26" spans="1:2">
      <c r="A26" s="11">
        <f>Returns!A26</f>
        <v>0</v>
      </c>
      <c r="B26" s="1">
        <f t="array" ref="B26">MMULT(Returns!B26:K26,Resume!$B$38:$B$47)</f>
        <v>0</v>
      </c>
    </row>
    <row r="27" spans="1:2">
      <c r="A27" s="11">
        <f>Returns!A27</f>
        <v>0</v>
      </c>
      <c r="B27" s="1">
        <f t="array" ref="B27">MMULT(Returns!B27:K27,Resume!$B$38:$B$47)</f>
        <v>0</v>
      </c>
    </row>
    <row r="28" spans="1:2">
      <c r="A28" s="11">
        <f>Returns!A28</f>
        <v>0</v>
      </c>
      <c r="B28" s="1">
        <f t="array" ref="B28">MMULT(Returns!B28:K28,Resume!$B$38:$B$47)</f>
        <v>0</v>
      </c>
    </row>
    <row r="29" spans="1:2">
      <c r="A29" s="11">
        <f>Returns!A29</f>
        <v>0</v>
      </c>
      <c r="B29" s="1">
        <f t="array" ref="B29">MMULT(Returns!B29:K29,Resume!$B$38:$B$47)</f>
        <v>0</v>
      </c>
    </row>
    <row r="30" spans="1:2">
      <c r="A30" s="11">
        <f>Returns!A30</f>
        <v>0</v>
      </c>
      <c r="B30" s="1">
        <f t="array" ref="B30">MMULT(Returns!B30:K30,Resume!$B$38:$B$47)</f>
        <v>0</v>
      </c>
    </row>
    <row r="31" spans="1:2">
      <c r="A31" s="11">
        <f>Returns!A31</f>
        <v>0</v>
      </c>
      <c r="B31" s="1">
        <f t="array" ref="B31">MMULT(Returns!B31:K31,Resume!$B$38:$B$47)</f>
        <v>0</v>
      </c>
    </row>
    <row r="32" spans="1:2">
      <c r="A32" s="11">
        <f>Returns!A32</f>
        <v>0</v>
      </c>
      <c r="B32" s="1">
        <f t="array" ref="B32">MMULT(Returns!B32:K32,Resume!$B$38:$B$47)</f>
        <v>0</v>
      </c>
    </row>
    <row r="33" spans="1:2">
      <c r="A33" s="11">
        <f>Returns!A33</f>
        <v>0</v>
      </c>
      <c r="B33" s="1">
        <f t="array" ref="B33">MMULT(Returns!B33:K33,Resume!$B$38:$B$47)</f>
        <v>0</v>
      </c>
    </row>
    <row r="34" spans="1:2">
      <c r="A34" s="11">
        <f>Returns!A34</f>
        <v>0</v>
      </c>
      <c r="B34" s="1">
        <f t="array" ref="B34">MMULT(Returns!B34:K34,Resume!$B$38:$B$47)</f>
        <v>0</v>
      </c>
    </row>
    <row r="35" spans="1:2">
      <c r="A35" s="11">
        <f>Returns!A35</f>
        <v>0</v>
      </c>
      <c r="B35" s="1">
        <f t="array" ref="B35">MMULT(Returns!B35:K35,Resume!$B$38:$B$47)</f>
        <v>0</v>
      </c>
    </row>
    <row r="36" spans="1:2">
      <c r="A36" s="11">
        <f>Returns!A36</f>
        <v>0</v>
      </c>
      <c r="B36" s="1">
        <f t="array" ref="B36">MMULT(Returns!B36:K36,Resume!$B$38:$B$47)</f>
        <v>0</v>
      </c>
    </row>
    <row r="37" spans="1:2">
      <c r="A37" s="11">
        <f>Returns!A37</f>
        <v>0</v>
      </c>
      <c r="B37" s="1">
        <f t="array" ref="B37">MMULT(Returns!B37:K37,Resume!$B$38:$B$47)</f>
        <v>0</v>
      </c>
    </row>
    <row r="38" spans="1:2">
      <c r="A38" s="11">
        <f>Returns!A38</f>
        <v>0</v>
      </c>
      <c r="B38" s="1">
        <f t="array" ref="B38">MMULT(Returns!B38:K38,Resume!$B$38:$B$47)</f>
        <v>0</v>
      </c>
    </row>
    <row r="39" spans="1:2">
      <c r="A39" s="11">
        <f>Returns!A39</f>
        <v>0</v>
      </c>
      <c r="B39" s="1">
        <f t="array" ref="B39">MMULT(Returns!B39:K39,Resume!$B$38:$B$47)</f>
        <v>0</v>
      </c>
    </row>
    <row r="40" spans="1:2">
      <c r="A40" s="11">
        <f>Returns!A40</f>
        <v>0</v>
      </c>
      <c r="B40" s="1">
        <f t="array" ref="B40">MMULT(Returns!B40:K40,Resume!$B$38:$B$47)</f>
        <v>0</v>
      </c>
    </row>
    <row r="41" spans="1:2">
      <c r="A41" s="11">
        <f>Returns!A41</f>
        <v>0</v>
      </c>
      <c r="B41" s="1">
        <f t="array" ref="B41">MMULT(Returns!B41:K41,Resume!$B$38:$B$47)</f>
        <v>0</v>
      </c>
    </row>
    <row r="42" spans="1:2">
      <c r="A42" s="11">
        <f>Returns!A42</f>
        <v>0</v>
      </c>
      <c r="B42" s="1">
        <f t="array" ref="B42">MMULT(Returns!B42:K42,Resume!$B$38:$B$47)</f>
        <v>0</v>
      </c>
    </row>
    <row r="43" spans="1:2">
      <c r="A43" s="11">
        <f>Returns!A43</f>
        <v>0</v>
      </c>
      <c r="B43" s="1">
        <f t="array" ref="B43">MMULT(Returns!B43:K43,Resume!$B$38:$B$47)</f>
        <v>0</v>
      </c>
    </row>
    <row r="44" spans="1:2">
      <c r="A44" s="11">
        <f>Returns!A44</f>
        <v>0</v>
      </c>
      <c r="B44" s="1">
        <f t="array" ref="B44">MMULT(Returns!B44:K44,Resume!$B$38:$B$47)</f>
        <v>0</v>
      </c>
    </row>
    <row r="45" spans="1:2">
      <c r="A45" s="11">
        <f>Returns!A45</f>
        <v>0</v>
      </c>
      <c r="B45" s="1">
        <f t="array" ref="B45">MMULT(Returns!B45:K45,Resume!$B$38:$B$47)</f>
        <v>0</v>
      </c>
    </row>
    <row r="46" spans="1:2">
      <c r="A46" s="11">
        <f>Returns!A46</f>
        <v>0</v>
      </c>
      <c r="B46" s="1">
        <f t="array" ref="B46">MMULT(Returns!B46:K46,Resume!$B$38:$B$47)</f>
        <v>0</v>
      </c>
    </row>
    <row r="47" spans="1:2">
      <c r="A47" s="11">
        <f>Returns!A47</f>
        <v>0</v>
      </c>
      <c r="B47" s="1">
        <f t="array" ref="B47">MMULT(Returns!B47:K47,Resume!$B$38:$B$47)</f>
        <v>0</v>
      </c>
    </row>
    <row r="48" spans="1:2">
      <c r="A48" s="11">
        <f>Returns!A48</f>
        <v>0</v>
      </c>
      <c r="B48" s="1">
        <f t="array" ref="B48">MMULT(Returns!B48:K48,Resume!$B$38:$B$47)</f>
        <v>0</v>
      </c>
    </row>
    <row r="49" spans="1:2">
      <c r="A49" s="11">
        <f>Returns!A49</f>
        <v>0</v>
      </c>
      <c r="B49" s="1">
        <f t="array" ref="B49">MMULT(Returns!B49:K49,Resume!$B$38:$B$47)</f>
        <v>0</v>
      </c>
    </row>
    <row r="50" spans="1:2">
      <c r="A50" s="11">
        <f>Returns!A50</f>
        <v>0</v>
      </c>
      <c r="B50" s="1">
        <f t="array" ref="B50">MMULT(Returns!B50:K50,Resume!$B$38:$B$47)</f>
        <v>0</v>
      </c>
    </row>
    <row r="51" spans="1:2">
      <c r="A51" s="11">
        <f>Returns!A51</f>
        <v>0</v>
      </c>
      <c r="B51" s="1">
        <f t="array" ref="B51">MMULT(Returns!B51:K51,Resume!$B$38:$B$47)</f>
        <v>0</v>
      </c>
    </row>
    <row r="52" spans="1:2">
      <c r="A52" s="11">
        <f>Returns!A52</f>
        <v>0</v>
      </c>
      <c r="B52" s="1">
        <f t="array" ref="B52">MMULT(Returns!B52:K52,Resume!$B$38:$B$47)</f>
        <v>0</v>
      </c>
    </row>
    <row r="53" spans="1:2">
      <c r="A53" s="11">
        <f>Returns!A53</f>
        <v>0</v>
      </c>
      <c r="B53" s="1">
        <f t="array" ref="B53">MMULT(Returns!B53:K53,Resume!$B$38:$B$47)</f>
        <v>0</v>
      </c>
    </row>
    <row r="54" spans="1:2">
      <c r="A54" s="11">
        <f>Returns!A54</f>
        <v>0</v>
      </c>
      <c r="B54" s="1">
        <f t="array" ref="B54">MMULT(Returns!B54:K54,Resume!$B$38:$B$47)</f>
        <v>0</v>
      </c>
    </row>
    <row r="55" spans="1:2">
      <c r="A55" s="11">
        <f>Returns!A55</f>
        <v>0</v>
      </c>
      <c r="B55" s="1">
        <f t="array" ref="B55">MMULT(Returns!B55:K55,Resume!$B$38:$B$47)</f>
        <v>0</v>
      </c>
    </row>
    <row r="56" spans="1:2">
      <c r="A56" s="11">
        <f>Returns!A56</f>
        <v>0</v>
      </c>
      <c r="B56" s="1">
        <f t="array" ref="B56">MMULT(Returns!B56:K56,Resume!$B$38:$B$47)</f>
        <v>0</v>
      </c>
    </row>
    <row r="57" spans="1:2">
      <c r="A57" s="11">
        <f>Returns!A57</f>
        <v>0</v>
      </c>
      <c r="B57" s="1">
        <f t="array" ref="B57">MMULT(Returns!B57:K57,Resume!$B$38:$B$47)</f>
        <v>0</v>
      </c>
    </row>
    <row r="58" spans="1:2">
      <c r="A58" s="11">
        <f>Returns!A58</f>
        <v>0</v>
      </c>
      <c r="B58" s="1">
        <f t="array" ref="B58">MMULT(Returns!B58:K58,Resume!$B$38:$B$47)</f>
        <v>0</v>
      </c>
    </row>
    <row r="59" spans="1:2">
      <c r="A59" s="11">
        <f>Returns!A59</f>
        <v>0</v>
      </c>
      <c r="B59" s="1">
        <f t="array" ref="B59">MMULT(Returns!B59:K59,Resume!$B$38:$B$47)</f>
        <v>0</v>
      </c>
    </row>
    <row r="60" spans="1:2">
      <c r="A60" s="11">
        <f>Returns!A60</f>
        <v>0</v>
      </c>
      <c r="B60" s="1">
        <f t="array" ref="B60">MMULT(Returns!B60:K60,Resume!$B$38:$B$47)</f>
        <v>0</v>
      </c>
    </row>
    <row r="61" spans="1:2">
      <c r="A61" s="11">
        <f>Returns!A61</f>
        <v>0</v>
      </c>
      <c r="B61" s="1">
        <f t="array" ref="B61">MMULT(Returns!B61:K61,Resume!$B$38:$B$47)</f>
        <v>0</v>
      </c>
    </row>
    <row r="62" spans="1:2">
      <c r="A62" s="11">
        <f>Returns!A62</f>
        <v>0</v>
      </c>
      <c r="B62" s="1">
        <f t="array" ref="B62">MMULT(Returns!B62:K62,Resume!$B$38:$B$47)</f>
        <v>0</v>
      </c>
    </row>
    <row r="63" spans="1:2">
      <c r="A63" s="11">
        <f>Returns!A63</f>
        <v>0</v>
      </c>
      <c r="B63" s="1">
        <f t="array" ref="B63">MMULT(Returns!B63:K63,Resume!$B$38:$B$47)</f>
        <v>0</v>
      </c>
    </row>
    <row r="64" spans="1:2">
      <c r="A64" s="11">
        <f>Returns!A64</f>
        <v>0</v>
      </c>
      <c r="B64" s="1">
        <f t="array" ref="B64">MMULT(Returns!B64:K64,Resume!$B$38:$B$47)</f>
        <v>0</v>
      </c>
    </row>
    <row r="65" spans="1:2">
      <c r="A65" s="11">
        <f>Returns!A65</f>
        <v>0</v>
      </c>
      <c r="B65" s="1">
        <f t="array" ref="B65">MMULT(Returns!B65:K65,Resume!$B$38:$B$47)</f>
        <v>0</v>
      </c>
    </row>
    <row r="66" spans="1:2">
      <c r="A66" s="11">
        <f>Returns!A66</f>
        <v>0</v>
      </c>
      <c r="B66" s="1">
        <f t="array" ref="B66">MMULT(Returns!B66:K66,Resume!$B$38:$B$47)</f>
        <v>0</v>
      </c>
    </row>
    <row r="67" spans="1:2">
      <c r="A67" s="11">
        <f>Returns!A67</f>
        <v>0</v>
      </c>
      <c r="B67" s="1">
        <f t="array" ref="B67">MMULT(Returns!B67:K67,Resume!$B$38:$B$47)</f>
        <v>0</v>
      </c>
    </row>
    <row r="68" spans="1:2">
      <c r="A68" s="11">
        <f>Returns!A68</f>
        <v>0</v>
      </c>
      <c r="B68" s="1">
        <f t="array" ref="B68">MMULT(Returns!B68:K68,Resume!$B$38:$B$47)</f>
        <v>0</v>
      </c>
    </row>
    <row r="69" spans="1:2">
      <c r="A69" s="11">
        <f>Returns!A69</f>
        <v>0</v>
      </c>
      <c r="B69" s="1">
        <f t="array" ref="B69">MMULT(Returns!B69:K69,Resume!$B$38:$B$47)</f>
        <v>0</v>
      </c>
    </row>
    <row r="70" spans="1:2">
      <c r="A70" s="11">
        <f>Returns!A70</f>
        <v>0</v>
      </c>
      <c r="B70" s="1">
        <f t="array" ref="B70">MMULT(Returns!B70:K70,Resume!$B$38:$B$47)</f>
        <v>0</v>
      </c>
    </row>
    <row r="71" spans="1:2">
      <c r="A71" s="11">
        <f>Returns!A71</f>
        <v>0</v>
      </c>
      <c r="B71" s="1">
        <f t="array" ref="B71">MMULT(Returns!B71:K71,Resume!$B$38:$B$47)</f>
        <v>0</v>
      </c>
    </row>
    <row r="72" spans="1:2">
      <c r="A72" s="11">
        <f>Returns!A72</f>
        <v>0</v>
      </c>
      <c r="B72" s="1">
        <f t="array" ref="B72">MMULT(Returns!B72:K72,Resume!$B$38:$B$47)</f>
        <v>0</v>
      </c>
    </row>
    <row r="73" spans="1:2">
      <c r="A73" s="11">
        <f>Returns!A73</f>
        <v>0</v>
      </c>
      <c r="B73" s="1">
        <f t="array" ref="B73">MMULT(Returns!B73:K73,Resume!$B$38:$B$47)</f>
        <v>0</v>
      </c>
    </row>
    <row r="74" spans="1:2">
      <c r="A74" s="11">
        <f>Returns!A74</f>
        <v>0</v>
      </c>
      <c r="B74" s="1">
        <f t="array" ref="B74">MMULT(Returns!B74:K74,Resume!$B$38:$B$47)</f>
        <v>0</v>
      </c>
    </row>
    <row r="75" spans="1:2">
      <c r="A75" s="11">
        <f>Returns!A75</f>
        <v>0</v>
      </c>
      <c r="B75" s="1">
        <f t="array" ref="B75">MMULT(Returns!B75:K75,Resume!$B$38:$B$47)</f>
        <v>0</v>
      </c>
    </row>
    <row r="76" spans="1:2">
      <c r="A76" s="11">
        <f>Returns!A76</f>
        <v>0</v>
      </c>
      <c r="B76" s="1">
        <f t="array" ref="B76">MMULT(Returns!B76:K76,Resume!$B$38:$B$47)</f>
        <v>0</v>
      </c>
    </row>
    <row r="77" spans="1:2">
      <c r="A77" s="11">
        <f>Returns!A77</f>
        <v>0</v>
      </c>
      <c r="B77" s="1">
        <f t="array" ref="B77">MMULT(Returns!B77:K77,Resume!$B$38:$B$47)</f>
        <v>0</v>
      </c>
    </row>
    <row r="78" spans="1:2">
      <c r="A78" s="11">
        <f>Returns!A78</f>
        <v>0</v>
      </c>
      <c r="B78" s="1">
        <f t="array" ref="B78">MMULT(Returns!B78:K78,Resume!$B$38:$B$47)</f>
        <v>0</v>
      </c>
    </row>
    <row r="79" spans="1:2">
      <c r="A79" s="11">
        <f>Returns!A79</f>
        <v>0</v>
      </c>
      <c r="B79" s="1">
        <f t="array" ref="B79">MMULT(Returns!B79:K79,Resume!$B$38:$B$47)</f>
        <v>0</v>
      </c>
    </row>
    <row r="80" spans="1:2">
      <c r="A80" s="11">
        <f>Returns!A80</f>
        <v>0</v>
      </c>
      <c r="B80" s="1">
        <f t="array" ref="B80">MMULT(Returns!B80:K80,Resume!$B$38:$B$47)</f>
        <v>0</v>
      </c>
    </row>
    <row r="81" spans="1:2">
      <c r="A81" s="11">
        <f>Returns!A81</f>
        <v>0</v>
      </c>
      <c r="B81" s="1">
        <f t="array" ref="B81">MMULT(Returns!B81:K81,Resume!$B$38:$B$47)</f>
        <v>0</v>
      </c>
    </row>
    <row r="82" spans="1:2">
      <c r="A82" s="11">
        <f>Returns!A82</f>
        <v>0</v>
      </c>
      <c r="B82" s="1">
        <f t="array" ref="B82">MMULT(Returns!B82:K82,Resume!$B$38:$B$47)</f>
        <v>0</v>
      </c>
    </row>
    <row r="83" spans="1:2">
      <c r="A83" s="11">
        <f>Returns!A83</f>
        <v>0</v>
      </c>
      <c r="B83" s="1">
        <f t="array" ref="B83">MMULT(Returns!B83:K83,Resume!$B$38:$B$47)</f>
        <v>0</v>
      </c>
    </row>
    <row r="84" spans="1:2">
      <c r="A84" s="11">
        <f>Returns!A84</f>
        <v>0</v>
      </c>
      <c r="B84" s="1">
        <f t="array" ref="B84">MMULT(Returns!B84:K84,Resume!$B$38:$B$47)</f>
        <v>0</v>
      </c>
    </row>
    <row r="85" spans="1:2">
      <c r="A85" s="11">
        <f>Returns!A85</f>
        <v>0</v>
      </c>
      <c r="B85" s="1">
        <f t="array" ref="B85">MMULT(Returns!B85:K85,Resume!$B$38:$B$47)</f>
        <v>0</v>
      </c>
    </row>
    <row r="86" spans="1:2">
      <c r="A86" s="11">
        <f>Returns!A86</f>
        <v>0</v>
      </c>
      <c r="B86" s="1">
        <f t="array" ref="B86">MMULT(Returns!B86:K86,Resume!$B$38:$B$47)</f>
        <v>0</v>
      </c>
    </row>
    <row r="87" spans="1:2">
      <c r="A87" s="11">
        <f>Returns!A87</f>
        <v>0</v>
      </c>
      <c r="B87" s="1">
        <f t="array" ref="B87">MMULT(Returns!B87:K87,Resume!$B$38:$B$47)</f>
        <v>0</v>
      </c>
    </row>
    <row r="88" spans="1:2">
      <c r="A88" s="11">
        <f>Returns!A88</f>
        <v>0</v>
      </c>
      <c r="B88" s="1">
        <f t="array" ref="B88">MMULT(Returns!B88:K88,Resume!$B$38:$B$47)</f>
        <v>0</v>
      </c>
    </row>
    <row r="89" spans="1:2">
      <c r="A89" s="11">
        <f>Returns!A89</f>
        <v>0</v>
      </c>
      <c r="B89" s="1">
        <f t="array" ref="B89">MMULT(Returns!B89:K89,Resume!$B$38:$B$47)</f>
        <v>0</v>
      </c>
    </row>
    <row r="90" spans="1:2">
      <c r="A90" s="11">
        <f>Returns!A90</f>
        <v>0</v>
      </c>
      <c r="B90" s="1">
        <f t="array" ref="B90">MMULT(Returns!B90:K90,Resume!$B$38:$B$47)</f>
        <v>0</v>
      </c>
    </row>
    <row r="91" spans="1:2">
      <c r="A91" s="11">
        <f>Returns!A91</f>
        <v>0</v>
      </c>
      <c r="B91" s="1">
        <f t="array" ref="B91">MMULT(Returns!B91:K91,Resume!$B$38:$B$47)</f>
        <v>0</v>
      </c>
    </row>
    <row r="92" spans="1:2">
      <c r="A92" s="11">
        <f>Returns!A92</f>
        <v>0</v>
      </c>
      <c r="B92" s="1">
        <f t="array" ref="B92">MMULT(Returns!B92:K92,Resume!$B$38:$B$47)</f>
        <v>0</v>
      </c>
    </row>
    <row r="93" spans="1:2">
      <c r="A93" s="11">
        <f>Returns!A93</f>
        <v>0</v>
      </c>
      <c r="B93" s="1">
        <f t="array" ref="B93">MMULT(Returns!B93:K93,Resume!$B$38:$B$47)</f>
        <v>0</v>
      </c>
    </row>
    <row r="94" spans="1:2">
      <c r="A94" s="11">
        <f>Returns!A94</f>
        <v>0</v>
      </c>
      <c r="B94" s="1">
        <f t="array" ref="B94">MMULT(Returns!B94:K94,Resume!$B$38:$B$47)</f>
        <v>0</v>
      </c>
    </row>
    <row r="95" spans="1:2">
      <c r="A95" s="11">
        <f>Returns!A95</f>
        <v>0</v>
      </c>
      <c r="B95" s="1">
        <f t="array" ref="B95">MMULT(Returns!B95:K95,Resume!$B$38:$B$47)</f>
        <v>0</v>
      </c>
    </row>
    <row r="96" spans="1:2">
      <c r="A96" s="11">
        <f>Returns!A96</f>
        <v>0</v>
      </c>
      <c r="B96" s="1">
        <f t="array" ref="B96">MMULT(Returns!B96:K96,Resume!$B$38:$B$47)</f>
        <v>0</v>
      </c>
    </row>
    <row r="97" spans="1:2">
      <c r="A97" s="11">
        <f>Returns!A97</f>
        <v>0</v>
      </c>
      <c r="B97" s="1">
        <f t="array" ref="B97">MMULT(Returns!B97:K97,Resume!$B$38:$B$47)</f>
        <v>0</v>
      </c>
    </row>
    <row r="98" spans="1:2">
      <c r="A98" s="11">
        <f>Returns!A98</f>
        <v>0</v>
      </c>
      <c r="B98" s="1">
        <f t="array" ref="B98">MMULT(Returns!B98:K98,Resume!$B$38:$B$47)</f>
        <v>0</v>
      </c>
    </row>
    <row r="99" spans="1:2">
      <c r="A99" s="11">
        <f>Returns!A99</f>
        <v>0</v>
      </c>
      <c r="B99" s="1">
        <f t="array" ref="B99">MMULT(Returns!B99:K99,Resume!$B$38:$B$47)</f>
        <v>0</v>
      </c>
    </row>
    <row r="100" spans="1:2">
      <c r="A100" s="11">
        <f>Returns!A100</f>
        <v>0</v>
      </c>
      <c r="B100" s="1">
        <f t="array" ref="B100">MMULT(Returns!B100:K100,Resume!$B$38:$B$47)</f>
        <v>0</v>
      </c>
    </row>
    <row r="101" spans="1:2">
      <c r="A101" s="11">
        <f>Returns!A101</f>
        <v>0</v>
      </c>
      <c r="B101" s="1">
        <f t="array" ref="B101">MMULT(Returns!B101:K101,Resume!$B$38:$B$47)</f>
        <v>0</v>
      </c>
    </row>
    <row r="102" spans="1:2">
      <c r="A102" s="11">
        <f>Returns!A102</f>
        <v>0</v>
      </c>
      <c r="B102" s="1">
        <f t="array" ref="B102">MMULT(Returns!B102:K102,Resume!$B$38:$B$47)</f>
        <v>0</v>
      </c>
    </row>
    <row r="103" spans="1:2">
      <c r="A103" s="11">
        <f>Returns!A103</f>
        <v>0</v>
      </c>
      <c r="B103" s="1">
        <f t="array" ref="B103">MMULT(Returns!B103:K103,Resume!$B$38:$B$47)</f>
        <v>0</v>
      </c>
    </row>
    <row r="104" spans="1:2">
      <c r="A104" s="11">
        <f>Returns!A104</f>
        <v>0</v>
      </c>
      <c r="B104" s="1">
        <f t="array" ref="B104">MMULT(Returns!B104:K104,Resume!$B$38:$B$47)</f>
        <v>0</v>
      </c>
    </row>
    <row r="105" spans="1:2">
      <c r="A105" s="11">
        <f>Returns!A105</f>
        <v>0</v>
      </c>
      <c r="B105" s="1">
        <f t="array" ref="B105">MMULT(Returns!B105:K105,Resume!$B$38:$B$47)</f>
        <v>0</v>
      </c>
    </row>
    <row r="106" spans="1:2">
      <c r="A106" s="11">
        <f>Returns!A106</f>
        <v>0</v>
      </c>
      <c r="B106" s="1">
        <f t="array" ref="B106">MMULT(Returns!B106:K106,Resume!$B$38:$B$47)</f>
        <v>0</v>
      </c>
    </row>
    <row r="107" spans="1:2">
      <c r="A107" s="11">
        <f>Returns!A107</f>
        <v>0</v>
      </c>
      <c r="B107" s="1">
        <f t="array" ref="B107">MMULT(Returns!B107:K107,Resume!$B$38:$B$47)</f>
        <v>0</v>
      </c>
    </row>
    <row r="108" spans="1:2">
      <c r="A108" s="11">
        <f>Returns!A108</f>
        <v>0</v>
      </c>
      <c r="B108" s="1">
        <f t="array" ref="B108">MMULT(Returns!B108:K108,Resume!$B$38:$B$47)</f>
        <v>0</v>
      </c>
    </row>
    <row r="109" spans="1:2">
      <c r="A109" s="11">
        <f>Returns!A109</f>
        <v>0</v>
      </c>
      <c r="B109" s="1">
        <f t="array" ref="B109">MMULT(Returns!B109:K109,Resume!$B$38:$B$47)</f>
        <v>0</v>
      </c>
    </row>
    <row r="110" spans="1:2">
      <c r="A110" s="11">
        <f>Returns!A110</f>
        <v>0</v>
      </c>
      <c r="B110" s="1">
        <f t="array" ref="B110">MMULT(Returns!B110:K110,Resume!$B$38:$B$47)</f>
        <v>0</v>
      </c>
    </row>
    <row r="111" spans="1:2">
      <c r="A111" s="11">
        <f>Returns!A111</f>
        <v>0</v>
      </c>
      <c r="B111" s="1">
        <f t="array" ref="B111">MMULT(Returns!B111:K111,Resume!$B$38:$B$47)</f>
        <v>0</v>
      </c>
    </row>
    <row r="112" spans="1:2">
      <c r="A112" s="11">
        <f>Returns!A112</f>
        <v>0</v>
      </c>
      <c r="B112" s="1">
        <f t="array" ref="B112">MMULT(Returns!B112:K112,Resume!$B$38:$B$47)</f>
        <v>0</v>
      </c>
    </row>
    <row r="113" spans="1:2">
      <c r="A113" s="11">
        <f>Returns!A113</f>
        <v>0</v>
      </c>
      <c r="B113" s="1">
        <f t="array" ref="B113">MMULT(Returns!B113:K113,Resume!$B$38:$B$47)</f>
        <v>0</v>
      </c>
    </row>
    <row r="114" spans="1:2">
      <c r="A114" s="11">
        <f>Returns!A114</f>
        <v>0</v>
      </c>
      <c r="B114" s="1">
        <f t="array" ref="B114">MMULT(Returns!B114:K114,Resume!$B$38:$B$47)</f>
        <v>0</v>
      </c>
    </row>
    <row r="115" spans="1:2">
      <c r="A115" s="11">
        <f>Returns!A115</f>
        <v>0</v>
      </c>
      <c r="B115" s="1">
        <f t="array" ref="B115">MMULT(Returns!B115:K115,Resume!$B$38:$B$47)</f>
        <v>0</v>
      </c>
    </row>
    <row r="116" spans="1:2">
      <c r="A116" s="11">
        <f>Returns!A116</f>
        <v>0</v>
      </c>
      <c r="B116" s="1">
        <f t="array" ref="B116">MMULT(Returns!B116:K116,Resume!$B$38:$B$47)</f>
        <v>0</v>
      </c>
    </row>
    <row r="117" spans="1:2">
      <c r="A117" s="11">
        <f>Returns!A117</f>
        <v>0</v>
      </c>
      <c r="B117" s="1">
        <f t="array" ref="B117">MMULT(Returns!B117:K117,Resume!$B$38:$B$47)</f>
        <v>0</v>
      </c>
    </row>
    <row r="118" spans="1:2">
      <c r="A118" s="11">
        <f>Returns!A118</f>
        <v>0</v>
      </c>
      <c r="B118" s="1">
        <f t="array" ref="B118">MMULT(Returns!B118:K118,Resume!$B$38:$B$47)</f>
        <v>0</v>
      </c>
    </row>
    <row r="119" spans="1:2">
      <c r="A119" s="11">
        <f>Returns!A119</f>
        <v>0</v>
      </c>
      <c r="B119" s="1">
        <f t="array" ref="B119">MMULT(Returns!B119:K119,Resume!$B$38:$B$47)</f>
        <v>0</v>
      </c>
    </row>
    <row r="120" spans="1:2">
      <c r="A120" s="11">
        <f>Returns!A120</f>
        <v>0</v>
      </c>
      <c r="B120" s="1">
        <f t="array" ref="B120">MMULT(Returns!B120:K120,Resume!$B$38:$B$47)</f>
        <v>0</v>
      </c>
    </row>
    <row r="121" spans="1:2">
      <c r="A121" s="11">
        <f>Returns!A121</f>
        <v>0</v>
      </c>
      <c r="B121" s="1">
        <f t="array" ref="B121">MMULT(Returns!B121:K121,Resume!$B$38:$B$47)</f>
        <v>0</v>
      </c>
    </row>
    <row r="122" spans="1:2">
      <c r="A122" s="11">
        <f>Returns!A122</f>
        <v>0</v>
      </c>
      <c r="B122" s="1">
        <f t="array" ref="B122">MMULT(Returns!B122:K122,Resume!$B$38:$B$47)</f>
        <v>0</v>
      </c>
    </row>
    <row r="123" spans="1:2">
      <c r="A123" s="11">
        <f>Returns!A123</f>
        <v>0</v>
      </c>
      <c r="B123" s="1">
        <f t="array" ref="B123">MMULT(Returns!B123:K123,Resume!$B$38:$B$47)</f>
        <v>0</v>
      </c>
    </row>
    <row r="124" spans="1:2">
      <c r="A124" s="11">
        <f>Returns!A124</f>
        <v>0</v>
      </c>
      <c r="B124" s="1">
        <f t="array" ref="B124">MMULT(Returns!B124:K124,Resume!$B$38:$B$47)</f>
        <v>0</v>
      </c>
    </row>
    <row r="125" spans="1:2">
      <c r="A125" s="11">
        <f>Returns!A125</f>
        <v>0</v>
      </c>
      <c r="B125" s="1">
        <f t="array" ref="B125">MMULT(Returns!B125:K125,Resume!$B$38:$B$47)</f>
        <v>0</v>
      </c>
    </row>
    <row r="126" spans="1:2">
      <c r="A126" s="11">
        <f>Returns!A126</f>
        <v>0</v>
      </c>
      <c r="B126" s="1">
        <f t="array" ref="B126">MMULT(Returns!B126:K126,Resume!$B$38:$B$47)</f>
        <v>0</v>
      </c>
    </row>
    <row r="127" spans="1:2">
      <c r="A127" s="11">
        <f>Returns!A127</f>
        <v>0</v>
      </c>
      <c r="B127" s="1">
        <f t="array" ref="B127">MMULT(Returns!B127:K127,Resume!$B$38:$B$47)</f>
        <v>0</v>
      </c>
    </row>
    <row r="128" spans="1:2">
      <c r="A128" s="11">
        <f>Returns!A128</f>
        <v>0</v>
      </c>
      <c r="B128" s="1">
        <f t="array" ref="B128">MMULT(Returns!B128:K128,Resume!$B$38:$B$47)</f>
        <v>0</v>
      </c>
    </row>
    <row r="129" spans="1:2">
      <c r="A129" s="11">
        <f>Returns!A129</f>
        <v>0</v>
      </c>
      <c r="B129" s="1">
        <f t="array" ref="B129">MMULT(Returns!B129:K129,Resume!$B$38:$B$47)</f>
        <v>0</v>
      </c>
    </row>
    <row r="130" spans="1:2">
      <c r="A130" s="11">
        <f>Returns!A130</f>
        <v>0</v>
      </c>
      <c r="B130" s="1">
        <f t="array" ref="B130">MMULT(Returns!B130:K130,Resume!$B$38:$B$47)</f>
        <v>0</v>
      </c>
    </row>
    <row r="131" spans="1:2">
      <c r="A131" s="11">
        <f>Returns!A131</f>
        <v>0</v>
      </c>
      <c r="B131" s="1">
        <f t="array" ref="B131">MMULT(Returns!B131:K131,Resume!$B$38:$B$47)</f>
        <v>0</v>
      </c>
    </row>
    <row r="132" spans="1:2">
      <c r="A132" s="11">
        <f>Returns!A132</f>
        <v>0</v>
      </c>
      <c r="B132" s="1">
        <f t="array" ref="B132">MMULT(Returns!B132:K132,Resume!$B$38:$B$47)</f>
        <v>0</v>
      </c>
    </row>
    <row r="133" spans="1:2">
      <c r="A133" s="11">
        <f>Returns!A133</f>
        <v>0</v>
      </c>
      <c r="B133" s="1">
        <f t="array" ref="B133">MMULT(Returns!B133:K133,Resume!$B$38:$B$47)</f>
        <v>0</v>
      </c>
    </row>
    <row r="134" spans="1:2">
      <c r="A134" s="11">
        <f>Returns!A134</f>
        <v>0</v>
      </c>
      <c r="B134" s="1">
        <f t="array" ref="B134">MMULT(Returns!B134:K134,Resume!$B$38:$B$47)</f>
        <v>0</v>
      </c>
    </row>
    <row r="135" spans="1:2">
      <c r="A135" s="11">
        <f>Returns!A135</f>
        <v>0</v>
      </c>
      <c r="B135" s="1">
        <f t="array" ref="B135">MMULT(Returns!B135:K135,Resume!$B$38:$B$47)</f>
        <v>0</v>
      </c>
    </row>
    <row r="136" spans="1:2">
      <c r="A136" s="11">
        <f>Returns!A136</f>
        <v>0</v>
      </c>
      <c r="B136" s="1">
        <f t="array" ref="B136">MMULT(Returns!B136:K136,Resume!$B$38:$B$47)</f>
        <v>0</v>
      </c>
    </row>
    <row r="137" spans="1:2">
      <c r="A137" s="11">
        <f>Returns!A137</f>
        <v>0</v>
      </c>
      <c r="B137" s="1">
        <f t="array" ref="B137">MMULT(Returns!B137:K137,Resume!$B$38:$B$47)</f>
        <v>0</v>
      </c>
    </row>
    <row r="138" spans="1:2">
      <c r="A138" s="11">
        <f>Returns!A138</f>
        <v>0</v>
      </c>
      <c r="B138" s="1">
        <f t="array" ref="B138">MMULT(Returns!B138:K138,Resume!$B$38:$B$47)</f>
        <v>0</v>
      </c>
    </row>
    <row r="139" spans="1:2">
      <c r="A139" s="11">
        <f>Returns!A139</f>
        <v>0</v>
      </c>
      <c r="B139" s="1">
        <f t="array" ref="B139">MMULT(Returns!B139:K139,Resume!$B$38:$B$47)</f>
        <v>0</v>
      </c>
    </row>
    <row r="140" spans="1:2">
      <c r="A140" s="11">
        <f>Returns!A140</f>
        <v>0</v>
      </c>
      <c r="B140" s="1">
        <f t="array" ref="B140">MMULT(Returns!B140:K140,Resume!$B$38:$B$47)</f>
        <v>0</v>
      </c>
    </row>
    <row r="141" spans="1:2">
      <c r="A141" s="11">
        <f>Returns!A141</f>
        <v>0</v>
      </c>
      <c r="B141" s="1">
        <f t="array" ref="B141">MMULT(Returns!B141:K141,Resume!$B$38:$B$47)</f>
        <v>0</v>
      </c>
    </row>
    <row r="142" spans="1:2">
      <c r="A142" s="11">
        <f>Returns!A142</f>
        <v>0</v>
      </c>
      <c r="B142" s="1">
        <f t="array" ref="B142">MMULT(Returns!B142:K142,Resume!$B$38:$B$47)</f>
        <v>0</v>
      </c>
    </row>
    <row r="143" spans="1:2">
      <c r="A143" s="11">
        <f>Returns!A143</f>
        <v>0</v>
      </c>
      <c r="B143" s="1">
        <f t="array" ref="B143">MMULT(Returns!B143:K143,Resume!$B$38:$B$47)</f>
        <v>0</v>
      </c>
    </row>
    <row r="144" spans="1:2">
      <c r="A144" s="11">
        <f>Returns!A144</f>
        <v>0</v>
      </c>
      <c r="B144" s="1">
        <f t="array" ref="B144">MMULT(Returns!B144:K144,Resume!$B$38:$B$47)</f>
        <v>0</v>
      </c>
    </row>
    <row r="145" spans="1:2">
      <c r="A145" s="11">
        <f>Returns!A145</f>
        <v>0</v>
      </c>
      <c r="B145" s="1">
        <f t="array" ref="B145">MMULT(Returns!B145:K145,Resume!$B$38:$B$47)</f>
        <v>0</v>
      </c>
    </row>
    <row r="146" spans="1:2">
      <c r="A146" s="11">
        <f>Returns!A146</f>
        <v>0</v>
      </c>
      <c r="B146" s="1">
        <f t="array" ref="B146">MMULT(Returns!B146:K146,Resume!$B$38:$B$47)</f>
        <v>0</v>
      </c>
    </row>
    <row r="147" spans="1:2">
      <c r="A147" s="11">
        <f>Returns!A147</f>
        <v>0</v>
      </c>
      <c r="B147" s="1">
        <f t="array" ref="B147">MMULT(Returns!B147:K147,Resume!$B$38:$B$47)</f>
        <v>0</v>
      </c>
    </row>
    <row r="148" spans="1:2">
      <c r="A148" s="11">
        <f>Returns!A148</f>
        <v>0</v>
      </c>
      <c r="B148" s="1">
        <f t="array" ref="B148">MMULT(Returns!B148:K148,Resume!$B$38:$B$47)</f>
        <v>0</v>
      </c>
    </row>
    <row r="149" spans="1:2">
      <c r="A149" s="11">
        <f>Returns!A149</f>
        <v>0</v>
      </c>
      <c r="B149" s="1">
        <f t="array" ref="B149">MMULT(Returns!B149:K149,Resume!$B$38:$B$47)</f>
        <v>0</v>
      </c>
    </row>
    <row r="150" spans="1:2">
      <c r="A150" s="11">
        <f>Returns!A150</f>
        <v>0</v>
      </c>
      <c r="B150" s="1">
        <f t="array" ref="B150">MMULT(Returns!B150:K150,Resume!$B$38:$B$47)</f>
        <v>0</v>
      </c>
    </row>
    <row r="151" spans="1:2">
      <c r="A151" s="11">
        <f>Returns!A151</f>
        <v>0</v>
      </c>
      <c r="B151" s="1">
        <f t="array" ref="B151">MMULT(Returns!B151:K151,Resume!$B$38:$B$47)</f>
        <v>0</v>
      </c>
    </row>
    <row r="152" spans="1:2">
      <c r="A152" s="11">
        <f>Returns!A152</f>
        <v>0</v>
      </c>
      <c r="B152" s="1">
        <f t="array" ref="B152">MMULT(Returns!B152:K152,Resume!$B$38:$B$47)</f>
        <v>0</v>
      </c>
    </row>
    <row r="153" spans="1:2">
      <c r="A153" s="11">
        <f>Returns!A153</f>
        <v>0</v>
      </c>
      <c r="B153" s="1">
        <f t="array" ref="B153">MMULT(Returns!B153:K153,Resume!$B$38:$B$47)</f>
        <v>0</v>
      </c>
    </row>
    <row r="154" spans="1:2">
      <c r="A154" s="11">
        <f>Returns!A154</f>
        <v>0</v>
      </c>
      <c r="B154" s="1">
        <f t="array" ref="B154">MMULT(Returns!B154:K154,Resume!$B$38:$B$47)</f>
        <v>0</v>
      </c>
    </row>
    <row r="155" spans="1:2">
      <c r="A155" s="11">
        <f>Returns!A155</f>
        <v>0</v>
      </c>
      <c r="B155" s="1">
        <f t="array" ref="B155">MMULT(Returns!B155:K155,Resume!$B$38:$B$47)</f>
        <v>0</v>
      </c>
    </row>
    <row r="156" spans="1:2">
      <c r="A156" s="11">
        <f>Returns!A156</f>
        <v>0</v>
      </c>
      <c r="B156" s="1">
        <f t="array" ref="B156">MMULT(Returns!B156:K156,Resume!$B$38:$B$47)</f>
        <v>0</v>
      </c>
    </row>
    <row r="157" spans="1:2">
      <c r="A157" s="11">
        <f>Returns!A157</f>
        <v>0</v>
      </c>
      <c r="B157" s="1">
        <f t="array" ref="B157">MMULT(Returns!B157:K157,Resume!$B$38:$B$47)</f>
        <v>0</v>
      </c>
    </row>
    <row r="158" spans="1:2">
      <c r="A158" s="11">
        <f>Returns!A158</f>
        <v>0</v>
      </c>
      <c r="B158" s="1">
        <f t="array" ref="B158">MMULT(Returns!B158:K158,Resume!$B$38:$B$47)</f>
        <v>0</v>
      </c>
    </row>
    <row r="159" spans="1:2">
      <c r="A159" s="11">
        <f>Returns!A159</f>
        <v>0</v>
      </c>
      <c r="B159" s="1">
        <f t="array" ref="B159">MMULT(Returns!B159:K159,Resume!$B$38:$B$47)</f>
        <v>0</v>
      </c>
    </row>
    <row r="160" spans="1:2">
      <c r="A160" s="11">
        <f>Returns!A160</f>
        <v>0</v>
      </c>
      <c r="B160" s="1">
        <f t="array" ref="B160">MMULT(Returns!B160:K160,Resume!$B$38:$B$47)</f>
        <v>0</v>
      </c>
    </row>
    <row r="161" spans="1:2">
      <c r="A161" s="11">
        <f>Returns!A161</f>
        <v>0</v>
      </c>
      <c r="B161" s="1">
        <f t="array" ref="B161">MMULT(Returns!B161:K161,Resume!$B$38:$B$47)</f>
        <v>0</v>
      </c>
    </row>
    <row r="162" spans="1:2">
      <c r="A162" s="11">
        <f>Returns!A162</f>
        <v>0</v>
      </c>
      <c r="B162" s="1">
        <f t="array" ref="B162">MMULT(Returns!B162:K162,Resume!$B$38:$B$47)</f>
        <v>0</v>
      </c>
    </row>
    <row r="163" spans="1:2">
      <c r="A163" s="11">
        <f>Returns!A163</f>
        <v>0</v>
      </c>
      <c r="B163" s="1">
        <f t="array" ref="B163">MMULT(Returns!B163:K163,Resume!$B$38:$B$47)</f>
        <v>0</v>
      </c>
    </row>
    <row r="164" spans="1:2">
      <c r="A164" s="11">
        <f>Returns!A164</f>
        <v>0</v>
      </c>
      <c r="B164" s="1">
        <f t="array" ref="B164">MMULT(Returns!B164:K164,Resume!$B$38:$B$47)</f>
        <v>0</v>
      </c>
    </row>
    <row r="165" spans="1:2">
      <c r="A165" s="11">
        <f>Returns!A165</f>
        <v>0</v>
      </c>
      <c r="B165" s="1">
        <f t="array" ref="B165">MMULT(Returns!B165:K165,Resume!$B$38:$B$47)</f>
        <v>0</v>
      </c>
    </row>
    <row r="166" spans="1:2">
      <c r="A166" s="11">
        <f>Returns!A166</f>
        <v>0</v>
      </c>
      <c r="B166" s="1">
        <f t="array" ref="B166">MMULT(Returns!B166:K166,Resume!$B$38:$B$47)</f>
        <v>0</v>
      </c>
    </row>
    <row r="167" spans="1:2">
      <c r="A167" s="11">
        <f>Returns!A167</f>
        <v>0</v>
      </c>
      <c r="B167" s="1">
        <f t="array" ref="B167">MMULT(Returns!B167:K167,Resume!$B$38:$B$47)</f>
        <v>0</v>
      </c>
    </row>
    <row r="168" spans="1:2">
      <c r="A168" s="11">
        <f>Returns!A168</f>
        <v>0</v>
      </c>
      <c r="B168" s="1">
        <f t="array" ref="B168">MMULT(Returns!B168:K168,Resume!$B$38:$B$47)</f>
        <v>0</v>
      </c>
    </row>
    <row r="169" spans="1:2">
      <c r="A169" s="11">
        <f>Returns!A169</f>
        <v>0</v>
      </c>
      <c r="B169" s="1">
        <f t="array" ref="B169">MMULT(Returns!B169:K169,Resume!$B$38:$B$47)</f>
        <v>0</v>
      </c>
    </row>
    <row r="170" spans="1:2">
      <c r="A170" s="11">
        <f>Returns!A170</f>
        <v>0</v>
      </c>
      <c r="B170" s="1">
        <f t="array" ref="B170">MMULT(Returns!B170:K170,Resume!$B$38:$B$47)</f>
        <v>0</v>
      </c>
    </row>
    <row r="171" spans="1:2">
      <c r="A171" s="11">
        <f>Returns!A171</f>
        <v>0</v>
      </c>
      <c r="B171" s="1">
        <f t="array" ref="B171">MMULT(Returns!B171:K171,Resume!$B$38:$B$47)</f>
        <v>0</v>
      </c>
    </row>
    <row r="172" spans="1:2">
      <c r="A172" s="11">
        <f>Returns!A172</f>
        <v>0</v>
      </c>
      <c r="B172" s="1">
        <f t="array" ref="B172">MMULT(Returns!B172:K172,Resume!$B$38:$B$47)</f>
        <v>0</v>
      </c>
    </row>
    <row r="173" spans="1:2">
      <c r="A173" s="11">
        <f>Returns!A173</f>
        <v>0</v>
      </c>
      <c r="B173" s="1">
        <f t="array" ref="B173">MMULT(Returns!B173:K173,Resume!$B$38:$B$47)</f>
        <v>0</v>
      </c>
    </row>
    <row r="174" spans="1:2">
      <c r="A174" s="11">
        <f>Returns!A174</f>
        <v>0</v>
      </c>
      <c r="B174" s="1">
        <f t="array" ref="B174">MMULT(Returns!B174:K174,Resume!$B$38:$B$47)</f>
        <v>0</v>
      </c>
    </row>
    <row r="175" spans="1:2">
      <c r="A175" s="11">
        <f>Returns!A175</f>
        <v>0</v>
      </c>
      <c r="B175" s="1">
        <f t="array" ref="B175">MMULT(Returns!B175:K175,Resume!$B$38:$B$47)</f>
        <v>0</v>
      </c>
    </row>
    <row r="176" spans="1:2">
      <c r="A176" s="11">
        <f>Returns!A176</f>
        <v>0</v>
      </c>
      <c r="B176" s="1">
        <f t="array" ref="B176">MMULT(Returns!B176:K176,Resume!$B$38:$B$47)</f>
        <v>0</v>
      </c>
    </row>
    <row r="177" spans="1:2">
      <c r="A177" s="11">
        <f>Returns!A177</f>
        <v>0</v>
      </c>
      <c r="B177" s="1">
        <f t="array" ref="B177">MMULT(Returns!B177:K177,Resume!$B$38:$B$47)</f>
        <v>0</v>
      </c>
    </row>
    <row r="178" spans="1:2">
      <c r="A178" s="11">
        <f>Returns!A178</f>
        <v>0</v>
      </c>
      <c r="B178" s="1">
        <f t="array" ref="B178">MMULT(Returns!B178:K178,Resume!$B$38:$B$47)</f>
        <v>0</v>
      </c>
    </row>
    <row r="179" spans="1:2">
      <c r="A179" s="11">
        <f>Returns!A179</f>
        <v>0</v>
      </c>
      <c r="B179" s="1">
        <f t="array" ref="B179">MMULT(Returns!B179:K179,Resume!$B$38:$B$47)</f>
        <v>0</v>
      </c>
    </row>
    <row r="180" spans="1:2">
      <c r="A180" s="11">
        <f>Returns!A180</f>
        <v>0</v>
      </c>
      <c r="B180" s="1">
        <f t="array" ref="B180">MMULT(Returns!B180:K180,Resume!$B$38:$B$47)</f>
        <v>0</v>
      </c>
    </row>
    <row r="181" spans="1:2">
      <c r="A181" s="11">
        <f>Returns!A181</f>
        <v>0</v>
      </c>
      <c r="B181" s="1">
        <f t="array" ref="B181">MMULT(Returns!B181:K181,Resume!$B$38:$B$47)</f>
        <v>0</v>
      </c>
    </row>
    <row r="182" spans="1:2">
      <c r="A182" s="11">
        <f>Returns!A182</f>
        <v>0</v>
      </c>
      <c r="B182" s="1">
        <f t="array" ref="B182">MMULT(Returns!B182:K182,Resume!$B$38:$B$47)</f>
        <v>0</v>
      </c>
    </row>
    <row r="183" spans="1:2">
      <c r="A183" s="11">
        <f>Returns!A183</f>
        <v>0</v>
      </c>
      <c r="B183" s="1">
        <f t="array" ref="B183">MMULT(Returns!B183:K183,Resume!$B$38:$B$47)</f>
        <v>0</v>
      </c>
    </row>
    <row r="184" spans="1:2">
      <c r="A184" s="11">
        <f>Returns!A184</f>
        <v>0</v>
      </c>
      <c r="B184" s="1">
        <f t="array" ref="B184">MMULT(Returns!B184:K184,Resume!$B$38:$B$47)</f>
        <v>0</v>
      </c>
    </row>
    <row r="185" spans="1:2">
      <c r="A185" s="11">
        <f>Returns!A185</f>
        <v>0</v>
      </c>
      <c r="B185" s="1">
        <f t="array" ref="B185">MMULT(Returns!B185:K185,Resume!$B$38:$B$47)</f>
        <v>0</v>
      </c>
    </row>
    <row r="186" spans="1:2">
      <c r="A186" s="11">
        <f>Returns!A186</f>
        <v>0</v>
      </c>
      <c r="B186" s="1">
        <f t="array" ref="B186">MMULT(Returns!B186:K186,Resume!$B$38:$B$47)</f>
        <v>0</v>
      </c>
    </row>
    <row r="187" spans="1:2">
      <c r="A187" s="11">
        <f>Returns!A187</f>
        <v>0</v>
      </c>
      <c r="B187" s="1">
        <f t="array" ref="B187">MMULT(Returns!B187:K187,Resume!$B$38:$B$47)</f>
        <v>0</v>
      </c>
    </row>
    <row r="188" spans="1:2">
      <c r="A188" s="11">
        <f>Returns!A188</f>
        <v>0</v>
      </c>
      <c r="B188" s="1">
        <f t="array" ref="B188">MMULT(Returns!B188:K188,Resume!$B$38:$B$47)</f>
        <v>0</v>
      </c>
    </row>
    <row r="189" spans="1:2">
      <c r="A189" s="11">
        <f>Returns!A189</f>
        <v>0</v>
      </c>
      <c r="B189" s="1">
        <f t="array" ref="B189">MMULT(Returns!B189:K189,Resume!$B$38:$B$47)</f>
        <v>0</v>
      </c>
    </row>
    <row r="190" spans="1:2">
      <c r="A190" s="11">
        <f>Returns!A190</f>
        <v>0</v>
      </c>
      <c r="B190" s="1">
        <f t="array" ref="B190">MMULT(Returns!B190:K190,Resume!$B$38:$B$47)</f>
        <v>0</v>
      </c>
    </row>
    <row r="191" spans="1:2">
      <c r="A191" s="11">
        <f>Returns!A191</f>
        <v>0</v>
      </c>
      <c r="B191" s="1">
        <f t="array" ref="B191">MMULT(Returns!B191:K191,Resume!$B$38:$B$47)</f>
        <v>0</v>
      </c>
    </row>
    <row r="192" spans="1:2">
      <c r="A192" s="11">
        <f>Returns!A192</f>
        <v>0</v>
      </c>
      <c r="B192" s="1">
        <f t="array" ref="B192">MMULT(Returns!B192:K192,Resume!$B$38:$B$47)</f>
        <v>0</v>
      </c>
    </row>
    <row r="193" spans="1:2">
      <c r="A193" s="11">
        <f>Returns!A193</f>
        <v>0</v>
      </c>
      <c r="B193" s="1">
        <f t="array" ref="B193">MMULT(Returns!B193:K193,Resume!$B$38:$B$47)</f>
        <v>0</v>
      </c>
    </row>
    <row r="194" spans="1:2">
      <c r="A194" s="11">
        <f>Returns!A194</f>
        <v>0</v>
      </c>
      <c r="B194" s="1">
        <f t="array" ref="B194">MMULT(Returns!B194:K194,Resume!$B$38:$B$47)</f>
        <v>0</v>
      </c>
    </row>
    <row r="195" spans="1:2">
      <c r="A195" s="11">
        <f>Returns!A195</f>
        <v>0</v>
      </c>
      <c r="B195" s="1">
        <f t="array" ref="B195">MMULT(Returns!B195:K195,Resume!$B$38:$B$47)</f>
        <v>0</v>
      </c>
    </row>
    <row r="196" spans="1:2">
      <c r="A196" s="11">
        <f>Returns!A196</f>
        <v>0</v>
      </c>
      <c r="B196" s="1">
        <f t="array" ref="B196">MMULT(Returns!B196:K196,Resume!$B$38:$B$47)</f>
        <v>0</v>
      </c>
    </row>
    <row r="197" spans="1:2">
      <c r="A197" s="11">
        <f>Returns!A197</f>
        <v>0</v>
      </c>
      <c r="B197" s="1">
        <f t="array" ref="B197">MMULT(Returns!B197:K197,Resume!$B$38:$B$47)</f>
        <v>0</v>
      </c>
    </row>
    <row r="198" spans="1:2">
      <c r="A198" s="11">
        <f>Returns!A198</f>
        <v>0</v>
      </c>
      <c r="B198" s="1">
        <f t="array" ref="B198">MMULT(Returns!B198:K198,Resume!$B$38:$B$47)</f>
        <v>0</v>
      </c>
    </row>
    <row r="199" spans="1:2">
      <c r="A199" s="11">
        <f>Returns!A199</f>
        <v>0</v>
      </c>
      <c r="B199" s="1">
        <f t="array" ref="B199">MMULT(Returns!B199:K199,Resume!$B$38:$B$47)</f>
        <v>0</v>
      </c>
    </row>
    <row r="200" spans="1:2">
      <c r="A200" s="11">
        <f>Returns!A200</f>
        <v>0</v>
      </c>
      <c r="B200" s="1">
        <f t="array" ref="B200">MMULT(Returns!B200:K200,Resume!$B$38:$B$47)</f>
        <v>0</v>
      </c>
    </row>
    <row r="201" spans="1:2">
      <c r="A201" s="11">
        <f>Returns!A201</f>
        <v>0</v>
      </c>
      <c r="B201" s="1">
        <f t="array" ref="B201">MMULT(Returns!B201:K201,Resume!$B$38:$B$47)</f>
        <v>0</v>
      </c>
    </row>
    <row r="202" spans="1:2">
      <c r="A202" s="11">
        <f>Returns!A202</f>
        <v>0</v>
      </c>
      <c r="B202" s="1">
        <f t="array" ref="B202">MMULT(Returns!B202:K202,Resume!$B$38:$B$47)</f>
        <v>0</v>
      </c>
    </row>
    <row r="203" spans="1:2">
      <c r="A203" s="11">
        <f>Returns!A203</f>
        <v>0</v>
      </c>
      <c r="B203" s="1">
        <f t="array" ref="B203">MMULT(Returns!B203:K203,Resume!$B$38:$B$47)</f>
        <v>0</v>
      </c>
    </row>
    <row r="204" spans="1:2">
      <c r="A204" s="11">
        <f>Returns!A204</f>
        <v>0</v>
      </c>
      <c r="B204" s="1">
        <f t="array" ref="B204">MMULT(Returns!B204:K204,Resume!$B$38:$B$47)</f>
        <v>0</v>
      </c>
    </row>
    <row r="205" spans="1:2">
      <c r="A205" s="11">
        <f>Returns!A205</f>
        <v>0</v>
      </c>
      <c r="B205" s="1">
        <f t="array" ref="B205">MMULT(Returns!B205:K205,Resume!$B$38:$B$47)</f>
        <v>0</v>
      </c>
    </row>
    <row r="206" spans="1:2">
      <c r="A206" s="11">
        <f>Returns!A206</f>
        <v>0</v>
      </c>
      <c r="B206" s="1">
        <f t="array" ref="B206">MMULT(Returns!B206:K206,Resume!$B$38:$B$47)</f>
        <v>0</v>
      </c>
    </row>
    <row r="207" spans="1:2">
      <c r="A207" s="11">
        <f>Returns!A207</f>
        <v>0</v>
      </c>
      <c r="B207" s="1">
        <f t="array" ref="B207">MMULT(Returns!B207:K207,Resume!$B$38:$B$47)</f>
        <v>0</v>
      </c>
    </row>
    <row r="208" spans="1:2">
      <c r="A208" s="11">
        <f>Returns!A208</f>
        <v>0</v>
      </c>
      <c r="B208" s="1">
        <f t="array" ref="B208">MMULT(Returns!B208:K208,Resume!$B$38:$B$47)</f>
        <v>0</v>
      </c>
    </row>
    <row r="209" spans="1:2">
      <c r="A209" s="11">
        <f>Returns!A209</f>
        <v>0</v>
      </c>
      <c r="B209" s="1">
        <f t="array" ref="B209">MMULT(Returns!B209:K209,Resume!$B$38:$B$47)</f>
        <v>0</v>
      </c>
    </row>
    <row r="210" spans="1:2">
      <c r="A210" s="11">
        <f>Returns!A210</f>
        <v>0</v>
      </c>
      <c r="B210" s="1">
        <f t="array" ref="B210">MMULT(Returns!B210:K210,Resume!$B$38:$B$47)</f>
        <v>0</v>
      </c>
    </row>
    <row r="211" spans="1:2">
      <c r="A211" s="11">
        <f>Returns!A211</f>
        <v>0</v>
      </c>
      <c r="B211" s="1">
        <f t="array" ref="B211">MMULT(Returns!B211:K211,Resume!$B$38:$B$47)</f>
        <v>0</v>
      </c>
    </row>
    <row r="212" spans="1:2">
      <c r="A212" s="11">
        <f>Returns!A212</f>
        <v>0</v>
      </c>
      <c r="B212" s="1">
        <f t="array" ref="B212">MMULT(Returns!B212:K212,Resume!$B$38:$B$47)</f>
        <v>0</v>
      </c>
    </row>
    <row r="213" spans="1:2">
      <c r="A213" s="11">
        <f>Returns!A213</f>
        <v>0</v>
      </c>
      <c r="B213" s="1">
        <f t="array" ref="B213">MMULT(Returns!B213:K213,Resume!$B$38:$B$47)</f>
        <v>0</v>
      </c>
    </row>
    <row r="214" spans="1:2">
      <c r="A214" s="11">
        <f>Returns!A214</f>
        <v>0</v>
      </c>
      <c r="B214" s="1">
        <f t="array" ref="B214">MMULT(Returns!B214:K214,Resume!$B$38:$B$47)</f>
        <v>0</v>
      </c>
    </row>
    <row r="215" spans="1:2">
      <c r="A215" s="11">
        <f>Returns!A215</f>
        <v>0</v>
      </c>
      <c r="B215" s="1">
        <f t="array" ref="B215">MMULT(Returns!B215:K215,Resume!$B$38:$B$47)</f>
        <v>0</v>
      </c>
    </row>
    <row r="216" spans="1:2">
      <c r="A216" s="11">
        <f>Returns!A216</f>
        <v>0</v>
      </c>
      <c r="B216" s="1">
        <f t="array" ref="B216">MMULT(Returns!B216:K216,Resume!$B$38:$B$47)</f>
        <v>0</v>
      </c>
    </row>
    <row r="217" spans="1:2">
      <c r="A217" s="11">
        <f>Returns!A217</f>
        <v>0</v>
      </c>
      <c r="B217" s="1">
        <f t="array" ref="B217">MMULT(Returns!B217:K217,Resume!$B$38:$B$47)</f>
        <v>0</v>
      </c>
    </row>
    <row r="218" spans="1:2">
      <c r="A218" s="11">
        <f>Returns!A218</f>
        <v>0</v>
      </c>
      <c r="B218" s="1">
        <f t="array" ref="B218">MMULT(Returns!B218:K218,Resume!$B$38:$B$47)</f>
        <v>0</v>
      </c>
    </row>
    <row r="219" spans="1:2">
      <c r="A219" s="11">
        <f>Returns!A219</f>
        <v>0</v>
      </c>
      <c r="B219" s="1">
        <f t="array" ref="B219">MMULT(Returns!B219:K219,Resume!$B$38:$B$47)</f>
        <v>0</v>
      </c>
    </row>
    <row r="220" spans="1:2">
      <c r="A220" s="11">
        <f>Returns!A220</f>
        <v>0</v>
      </c>
      <c r="B220" s="1">
        <f t="array" ref="B220">MMULT(Returns!B220:K220,Resume!$B$38:$B$47)</f>
        <v>0</v>
      </c>
    </row>
    <row r="221" spans="1:2">
      <c r="A221" s="11">
        <f>Returns!A221</f>
        <v>0</v>
      </c>
      <c r="B221" s="1">
        <f t="array" ref="B221">MMULT(Returns!B221:K221,Resume!$B$38:$B$47)</f>
        <v>0</v>
      </c>
    </row>
    <row r="222" spans="1:2">
      <c r="A222" s="11">
        <f>Returns!A222</f>
        <v>0</v>
      </c>
      <c r="B222" s="1">
        <f t="array" ref="B222">MMULT(Returns!B222:K222,Resume!$B$38:$B$47)</f>
        <v>0</v>
      </c>
    </row>
    <row r="223" spans="1:2">
      <c r="A223" s="11">
        <f>Returns!A223</f>
        <v>0</v>
      </c>
      <c r="B223" s="1">
        <f t="array" ref="B223">MMULT(Returns!B223:K223,Resume!$B$38:$B$47)</f>
        <v>0</v>
      </c>
    </row>
    <row r="224" spans="1:2">
      <c r="A224" s="11">
        <f>Returns!A224</f>
        <v>0</v>
      </c>
      <c r="B224" s="1">
        <f t="array" ref="B224">MMULT(Returns!B224:K224,Resume!$B$38:$B$47)</f>
        <v>0</v>
      </c>
    </row>
    <row r="225" spans="1:2">
      <c r="A225" s="11">
        <f>Returns!A225</f>
        <v>0</v>
      </c>
      <c r="B225" s="1">
        <f t="array" ref="B225">MMULT(Returns!B225:K225,Resume!$B$38:$B$47)</f>
        <v>0</v>
      </c>
    </row>
    <row r="226" spans="1:2">
      <c r="A226" s="11">
        <f>Returns!A226</f>
        <v>0</v>
      </c>
      <c r="B226" s="1">
        <f t="array" ref="B226">MMULT(Returns!B226:K226,Resume!$B$38:$B$47)</f>
        <v>0</v>
      </c>
    </row>
    <row r="227" spans="1:2">
      <c r="A227" s="11">
        <f>Returns!A227</f>
        <v>0</v>
      </c>
      <c r="B227" s="1">
        <f t="array" ref="B227">MMULT(Returns!B227:K227,Resume!$B$38:$B$47)</f>
        <v>0</v>
      </c>
    </row>
    <row r="228" spans="1:2">
      <c r="A228" s="11">
        <f>Returns!A228</f>
        <v>0</v>
      </c>
      <c r="B228" s="1">
        <f t="array" ref="B228">MMULT(Returns!B228:K228,Resume!$B$38:$B$47)</f>
        <v>0</v>
      </c>
    </row>
    <row r="229" spans="1:2">
      <c r="A229" s="11">
        <f>Returns!A229</f>
        <v>0</v>
      </c>
      <c r="B229" s="1">
        <f t="array" ref="B229">MMULT(Returns!B229:K229,Resume!$B$38:$B$47)</f>
        <v>0</v>
      </c>
    </row>
    <row r="230" spans="1:2">
      <c r="A230" s="11">
        <f>Returns!A230</f>
        <v>0</v>
      </c>
      <c r="B230" s="1">
        <f t="array" ref="B230">MMULT(Returns!B230:K230,Resume!$B$38:$B$47)</f>
        <v>0</v>
      </c>
    </row>
    <row r="231" spans="1:2">
      <c r="A231" s="11">
        <f>Returns!A231</f>
        <v>0</v>
      </c>
      <c r="B231" s="1">
        <f t="array" ref="B231">MMULT(Returns!B231:K231,Resume!$B$38:$B$47)</f>
        <v>0</v>
      </c>
    </row>
    <row r="232" spans="1:2">
      <c r="A232" s="11">
        <f>Returns!A232</f>
        <v>0</v>
      </c>
      <c r="B232" s="1">
        <f t="array" ref="B232">MMULT(Returns!B232:K232,Resume!$B$38:$B$47)</f>
        <v>0</v>
      </c>
    </row>
    <row r="233" spans="1:2">
      <c r="A233" s="11">
        <f>Returns!A233</f>
        <v>0</v>
      </c>
      <c r="B233" s="1">
        <f t="array" ref="B233">MMULT(Returns!B233:K233,Resume!$B$38:$B$47)</f>
        <v>0</v>
      </c>
    </row>
    <row r="234" spans="1:2">
      <c r="A234" s="11">
        <f>Returns!A234</f>
        <v>0</v>
      </c>
      <c r="B234" s="1">
        <f t="array" ref="B234">MMULT(Returns!B234:K234,Resume!$B$38:$B$47)</f>
        <v>0</v>
      </c>
    </row>
    <row r="235" spans="1:2">
      <c r="A235" s="11">
        <f>Returns!A235</f>
        <v>0</v>
      </c>
      <c r="B235" s="1">
        <f t="array" ref="B235">MMULT(Returns!B235:K235,Resume!$B$38:$B$47)</f>
        <v>0</v>
      </c>
    </row>
    <row r="236" spans="1:2">
      <c r="A236" s="11">
        <f>Returns!A236</f>
        <v>0</v>
      </c>
      <c r="B236" s="1">
        <f t="array" ref="B236">MMULT(Returns!B236:K236,Resume!$B$38:$B$47)</f>
        <v>0</v>
      </c>
    </row>
    <row r="237" spans="1:2">
      <c r="A237" s="11">
        <f>Returns!A237</f>
        <v>0</v>
      </c>
      <c r="B237" s="1">
        <f t="array" ref="B237">MMULT(Returns!B237:K237,Resume!$B$38:$B$47)</f>
        <v>0</v>
      </c>
    </row>
    <row r="238" spans="1:2">
      <c r="A238" s="11">
        <f>Returns!A238</f>
        <v>0</v>
      </c>
      <c r="B238" s="1">
        <f t="array" ref="B238">MMULT(Returns!B238:K238,Resume!$B$38:$B$47)</f>
        <v>0</v>
      </c>
    </row>
    <row r="239" spans="1:2">
      <c r="A239" s="11">
        <f>Returns!A239</f>
        <v>0</v>
      </c>
      <c r="B239" s="1">
        <f t="array" ref="B239">MMULT(Returns!B239:K239,Resume!$B$38:$B$47)</f>
        <v>0</v>
      </c>
    </row>
    <row r="240" spans="1:2">
      <c r="A240" s="11">
        <f>Returns!A240</f>
        <v>0</v>
      </c>
      <c r="B240" s="1">
        <f t="array" ref="B240">MMULT(Returns!B240:K240,Resume!$B$38:$B$47)</f>
        <v>0</v>
      </c>
    </row>
    <row r="241" spans="1:2">
      <c r="A241" s="11">
        <f>Returns!A241</f>
        <v>0</v>
      </c>
      <c r="B241" s="1">
        <f t="array" ref="B241">MMULT(Returns!B241:K241,Resume!$B$38:$B$47)</f>
        <v>0</v>
      </c>
    </row>
    <row r="242" spans="1:2">
      <c r="A242" s="11">
        <f>Returns!A242</f>
        <v>0</v>
      </c>
      <c r="B242" s="1">
        <f t="array" ref="B242">MMULT(Returns!B242:K242,Resume!$B$38:$B$47)</f>
        <v>0</v>
      </c>
    </row>
    <row r="243" spans="1:2">
      <c r="A243" s="11">
        <f>Returns!A243</f>
        <v>0</v>
      </c>
      <c r="B243" s="1">
        <f t="array" ref="B243">MMULT(Returns!B243:K243,Resume!$B$38:$B$47)</f>
        <v>0</v>
      </c>
    </row>
    <row r="244" spans="1:2">
      <c r="A244" s="11">
        <f>Returns!A244</f>
        <v>0</v>
      </c>
      <c r="B244" s="1">
        <f t="array" ref="B244">MMULT(Returns!B244:K244,Resume!$B$38:$B$47)</f>
        <v>0</v>
      </c>
    </row>
    <row r="245" spans="1:2">
      <c r="A245" s="11">
        <f>Returns!A245</f>
        <v>0</v>
      </c>
      <c r="B245" s="1">
        <f t="array" ref="B245">MMULT(Returns!B245:K245,Resume!$B$38:$B$47)</f>
        <v>0</v>
      </c>
    </row>
    <row r="246" spans="1:2">
      <c r="A246" s="11">
        <f>Returns!A246</f>
        <v>0</v>
      </c>
      <c r="B246" s="1">
        <f t="array" ref="B246">MMULT(Returns!B246:K246,Resume!$B$38:$B$47)</f>
        <v>0</v>
      </c>
    </row>
    <row r="247" spans="1:2">
      <c r="A247" s="11">
        <f>Returns!A247</f>
        <v>0</v>
      </c>
      <c r="B247" s="1">
        <f t="array" ref="B247">MMULT(Returns!B247:K247,Resume!$B$38:$B$47)</f>
        <v>0</v>
      </c>
    </row>
    <row r="248" spans="1:2">
      <c r="A248" s="11">
        <f>Returns!A248</f>
        <v>0</v>
      </c>
      <c r="B248" s="1">
        <f t="array" ref="B248">MMULT(Returns!B248:K248,Resume!$B$38:$B$47)</f>
        <v>0</v>
      </c>
    </row>
    <row r="249" spans="1:2">
      <c r="A249" s="11">
        <f>Returns!A249</f>
        <v>0</v>
      </c>
      <c r="B249" s="1">
        <f t="array" ref="B249">MMULT(Returns!B249:K249,Resume!$B$38:$B$47)</f>
        <v>0</v>
      </c>
    </row>
    <row r="250" spans="1:2">
      <c r="A250" s="11">
        <f>Returns!A250</f>
        <v>0</v>
      </c>
      <c r="B250" s="1">
        <f t="array" ref="B250">MMULT(Returns!B250:K250,Resume!$B$38:$B$47)</f>
        <v>0</v>
      </c>
    </row>
    <row r="251" spans="1:2">
      <c r="A251" s="11">
        <f>Returns!A251</f>
        <v>0</v>
      </c>
      <c r="B251" s="1">
        <f t="array" ref="B251">MMULT(Returns!B251:K251,Resume!$B$38:$B$47)</f>
        <v>0</v>
      </c>
    </row>
    <row r="252" spans="1:2">
      <c r="A252" s="11">
        <f>Returns!A252</f>
        <v>0</v>
      </c>
      <c r="B252" s="1">
        <f t="array" ref="B252">MMULT(Returns!B252:K252,Resume!$B$38:$B$47)</f>
        <v>0</v>
      </c>
    </row>
    <row r="253" spans="1:2">
      <c r="A253" s="11">
        <f>Returns!A253</f>
        <v>0</v>
      </c>
      <c r="B253" s="1">
        <f t="array" ref="B253">MMULT(Returns!B253:K253,Resume!$B$38:$B$47)</f>
        <v>0</v>
      </c>
    </row>
    <row r="254" spans="1:2">
      <c r="A254" s="11">
        <f>Returns!A254</f>
        <v>0</v>
      </c>
      <c r="B254" s="1">
        <f t="array" ref="B254">MMULT(Returns!B254:K254,Resume!$B$38:$B$47)</f>
        <v>0</v>
      </c>
    </row>
    <row r="255" spans="1:2">
      <c r="A255" s="11">
        <f>Returns!A255</f>
        <v>0</v>
      </c>
      <c r="B255" s="1">
        <f t="array" ref="B255">MMULT(Returns!B255:K255,Resume!$B$38:$B$47)</f>
        <v>0</v>
      </c>
    </row>
    <row r="256" spans="1:2">
      <c r="A256" s="11">
        <f>Returns!A256</f>
        <v>0</v>
      </c>
      <c r="B256" s="1">
        <f t="array" ref="B256">MMULT(Returns!B256:K256,Resume!$B$38:$B$47)</f>
        <v>0</v>
      </c>
    </row>
    <row r="257" spans="1:2">
      <c r="A257" s="11">
        <f>Returns!A257</f>
        <v>0</v>
      </c>
      <c r="B257" s="1">
        <f t="array" ref="B257">MMULT(Returns!B257:K257,Resume!$B$38:$B$47)</f>
        <v>0</v>
      </c>
    </row>
    <row r="258" spans="1:2">
      <c r="A258" s="11">
        <f>Returns!A258</f>
        <v>0</v>
      </c>
      <c r="B258" s="1">
        <f t="array" ref="B258">MMULT(Returns!B258:K258,Resume!$B$38:$B$47)</f>
        <v>0</v>
      </c>
    </row>
    <row r="259" spans="1:2">
      <c r="A259" s="11">
        <f>Returns!A259</f>
        <v>0</v>
      </c>
      <c r="B259" s="1">
        <f t="array" ref="B259">MMULT(Returns!B259:K259,Resume!$B$38:$B$47)</f>
        <v>0</v>
      </c>
    </row>
    <row r="260" spans="1:2">
      <c r="A260" s="11">
        <f>Returns!A260</f>
        <v>0</v>
      </c>
      <c r="B260" s="1">
        <f t="array" ref="B260">MMULT(Returns!B260:K260,Resume!$B$38:$B$47)</f>
        <v>0</v>
      </c>
    </row>
    <row r="261" spans="1:2">
      <c r="A261" s="11">
        <f>Returns!A261</f>
        <v>0</v>
      </c>
      <c r="B261" s="1">
        <f t="array" ref="B261">MMULT(Returns!B261:K261,Resume!$B$38:$B$47)</f>
        <v>0</v>
      </c>
    </row>
    <row r="262" spans="1:2">
      <c r="A262" s="11">
        <f>Returns!A262</f>
        <v>0</v>
      </c>
      <c r="B262" s="1">
        <f t="array" ref="B262">MMULT(Returns!B262:K262,Resume!$B$38:$B$47)</f>
        <v>0</v>
      </c>
    </row>
    <row r="263" spans="1:2">
      <c r="A263" s="11">
        <f>Returns!A263</f>
        <v>0</v>
      </c>
      <c r="B263" s="1">
        <f t="array" ref="B263">MMULT(Returns!B263:K263,Resume!$B$38:$B$47)</f>
        <v>0</v>
      </c>
    </row>
    <row r="264" spans="1:2">
      <c r="A264" s="11">
        <f>Returns!A264</f>
        <v>0</v>
      </c>
      <c r="B264" s="1">
        <f t="array" ref="B264">MMULT(Returns!B264:K264,Resume!$B$38:$B$47)</f>
        <v>0</v>
      </c>
    </row>
    <row r="265" spans="1:2">
      <c r="A265" s="11">
        <f>Returns!A265</f>
        <v>0</v>
      </c>
      <c r="B265" s="1">
        <f t="array" ref="B265">MMULT(Returns!B265:K265,Resume!$B$38:$B$47)</f>
        <v>0</v>
      </c>
    </row>
    <row r="266" spans="1:2">
      <c r="A266" s="11">
        <f>Returns!A266</f>
        <v>0</v>
      </c>
      <c r="B266" s="1">
        <f t="array" ref="B266">MMULT(Returns!B266:K266,Resume!$B$38:$B$47)</f>
        <v>0</v>
      </c>
    </row>
    <row r="267" spans="1:2">
      <c r="A267" s="11">
        <f>Returns!A267</f>
        <v>0</v>
      </c>
      <c r="B267" s="1">
        <f t="array" ref="B267">MMULT(Returns!B267:K267,Resume!$B$38:$B$47)</f>
        <v>0</v>
      </c>
    </row>
    <row r="268" spans="1:2">
      <c r="A268" s="11">
        <f>Returns!A268</f>
        <v>0</v>
      </c>
      <c r="B268" s="1">
        <f t="array" ref="B268">MMULT(Returns!B268:K268,Resume!$B$38:$B$47)</f>
        <v>0</v>
      </c>
    </row>
    <row r="269" spans="1:2">
      <c r="A269" s="11">
        <f>Returns!A269</f>
        <v>0</v>
      </c>
      <c r="B269" s="1">
        <f t="array" ref="B269">MMULT(Returns!B269:K269,Resume!$B$38:$B$47)</f>
        <v>0</v>
      </c>
    </row>
    <row r="270" spans="1:2">
      <c r="A270" s="11">
        <f>Returns!A270</f>
        <v>0</v>
      </c>
      <c r="B270" s="1">
        <f t="array" ref="B270">MMULT(Returns!B270:K270,Resume!$B$38:$B$47)</f>
        <v>0</v>
      </c>
    </row>
    <row r="271" spans="1:2">
      <c r="A271" s="11">
        <f>Returns!A271</f>
        <v>0</v>
      </c>
      <c r="B271" s="1">
        <f t="array" ref="B271">MMULT(Returns!B271:K271,Resume!$B$38:$B$47)</f>
        <v>0</v>
      </c>
    </row>
    <row r="272" spans="1:2">
      <c r="A272" s="11">
        <f>Returns!A272</f>
        <v>0</v>
      </c>
      <c r="B272" s="1">
        <f t="array" ref="B272">MMULT(Returns!B272:K272,Resume!$B$38:$B$47)</f>
        <v>0</v>
      </c>
    </row>
    <row r="273" spans="1:2">
      <c r="A273" s="11">
        <f>Returns!A273</f>
        <v>0</v>
      </c>
      <c r="B273" s="1">
        <f t="array" ref="B273">MMULT(Returns!B273:K273,Resume!$B$38:$B$47)</f>
        <v>0</v>
      </c>
    </row>
    <row r="274" spans="1:2">
      <c r="A274" s="11">
        <f>Returns!A274</f>
        <v>0</v>
      </c>
      <c r="B274" s="1">
        <f t="array" ref="B274">MMULT(Returns!B274:K274,Resume!$B$38:$B$47)</f>
        <v>0</v>
      </c>
    </row>
    <row r="275" spans="1:2">
      <c r="A275" s="11">
        <f>Returns!A275</f>
        <v>0</v>
      </c>
      <c r="B275" s="1">
        <f t="array" ref="B275">MMULT(Returns!B275:K275,Resume!$B$38:$B$47)</f>
        <v>0</v>
      </c>
    </row>
    <row r="276" spans="1:2">
      <c r="A276" s="11">
        <f>Returns!A276</f>
        <v>0</v>
      </c>
      <c r="B276" s="1">
        <f t="array" ref="B276">MMULT(Returns!B276:K276,Resume!$B$38:$B$47)</f>
        <v>0</v>
      </c>
    </row>
    <row r="277" spans="1:2">
      <c r="A277" s="11">
        <f>Returns!A277</f>
        <v>0</v>
      </c>
      <c r="B277" s="1">
        <f t="array" ref="B277">MMULT(Returns!B277:K277,Resume!$B$38:$B$47)</f>
        <v>0</v>
      </c>
    </row>
    <row r="278" spans="1:2">
      <c r="A278" s="11">
        <f>Returns!A278</f>
        <v>0</v>
      </c>
      <c r="B278" s="1">
        <f t="array" ref="B278">MMULT(Returns!B278:K278,Resume!$B$38:$B$47)</f>
        <v>0</v>
      </c>
    </row>
    <row r="279" spans="1:2">
      <c r="A279" s="11">
        <f>Returns!A279</f>
        <v>0</v>
      </c>
      <c r="B279" s="1">
        <f t="array" ref="B279">MMULT(Returns!B279:K279,Resume!$B$38:$B$47)</f>
        <v>0</v>
      </c>
    </row>
    <row r="280" spans="1:2">
      <c r="A280" s="11">
        <f>Returns!A280</f>
        <v>0</v>
      </c>
      <c r="B280" s="1">
        <f t="array" ref="B280">MMULT(Returns!B280:K280,Resume!$B$38:$B$47)</f>
        <v>0</v>
      </c>
    </row>
    <row r="281" spans="1:2">
      <c r="A281" s="11">
        <f>Returns!A281</f>
        <v>0</v>
      </c>
      <c r="B281" s="1">
        <f t="array" ref="B281">MMULT(Returns!B281:K281,Resume!$B$38:$B$47)</f>
        <v>0</v>
      </c>
    </row>
    <row r="282" spans="1:2">
      <c r="A282" s="11">
        <f>Returns!A282</f>
        <v>0</v>
      </c>
      <c r="B282" s="1">
        <f t="array" ref="B282">MMULT(Returns!B282:K282,Resume!$B$38:$B$47)</f>
        <v>0</v>
      </c>
    </row>
    <row r="283" spans="1:2">
      <c r="A283" s="11">
        <f>Returns!A283</f>
        <v>0</v>
      </c>
      <c r="B283" s="1">
        <f t="array" ref="B283">MMULT(Returns!B283:K283,Resume!$B$38:$B$47)</f>
        <v>0</v>
      </c>
    </row>
    <row r="284" spans="1:2">
      <c r="A284" s="11">
        <f>Returns!A284</f>
        <v>0</v>
      </c>
      <c r="B284" s="1">
        <f t="array" ref="B284">MMULT(Returns!B284:K284,Resume!$B$38:$B$47)</f>
        <v>0</v>
      </c>
    </row>
    <row r="285" spans="1:2">
      <c r="A285" s="11">
        <f>Returns!A285</f>
        <v>0</v>
      </c>
      <c r="B285" s="1">
        <f t="array" ref="B285">MMULT(Returns!B285:K285,Resume!$B$38:$B$47)</f>
        <v>0</v>
      </c>
    </row>
    <row r="286" spans="1:2">
      <c r="A286" s="11">
        <f>Returns!A286</f>
        <v>0</v>
      </c>
      <c r="B286" s="1">
        <f t="array" ref="B286">MMULT(Returns!B286:K286,Resume!$B$38:$B$47)</f>
        <v>0</v>
      </c>
    </row>
    <row r="287" spans="1:2">
      <c r="A287" s="11">
        <f>Returns!A287</f>
        <v>0</v>
      </c>
      <c r="B287" s="1">
        <f t="array" ref="B287">MMULT(Returns!B287:K287,Resume!$B$38:$B$47)</f>
        <v>0</v>
      </c>
    </row>
    <row r="288" spans="1:2">
      <c r="A288" s="11">
        <f>Returns!A288</f>
        <v>0</v>
      </c>
      <c r="B288" s="1">
        <f t="array" ref="B288">MMULT(Returns!B288:K288,Resume!$B$38:$B$47)</f>
        <v>0</v>
      </c>
    </row>
    <row r="289" spans="1:2">
      <c r="A289" s="11">
        <f>Returns!A289</f>
        <v>0</v>
      </c>
      <c r="B289" s="1">
        <f t="array" ref="B289">MMULT(Returns!B289:K289,Resume!$B$38:$B$47)</f>
        <v>0</v>
      </c>
    </row>
    <row r="290" spans="1:2">
      <c r="A290" s="11">
        <f>Returns!A290</f>
        <v>0</v>
      </c>
      <c r="B290" s="1">
        <f t="array" ref="B290">MMULT(Returns!B290:K290,Resume!$B$38:$B$47)</f>
        <v>0</v>
      </c>
    </row>
    <row r="291" spans="1:2">
      <c r="A291" s="11">
        <f>Returns!A291</f>
        <v>0</v>
      </c>
      <c r="B291" s="1">
        <f t="array" ref="B291">MMULT(Returns!B291:K291,Resume!$B$38:$B$47)</f>
        <v>0</v>
      </c>
    </row>
    <row r="292" spans="1:2">
      <c r="A292" s="11">
        <f>Returns!A292</f>
        <v>0</v>
      </c>
      <c r="B292" s="1">
        <f t="array" ref="B292">MMULT(Returns!B292:K292,Resume!$B$38:$B$47)</f>
        <v>0</v>
      </c>
    </row>
    <row r="293" spans="1:2">
      <c r="A293" s="11">
        <f>Returns!A293</f>
        <v>0</v>
      </c>
      <c r="B293" s="1">
        <f t="array" ref="B293">MMULT(Returns!B293:K293,Resume!$B$38:$B$47)</f>
        <v>0</v>
      </c>
    </row>
    <row r="294" spans="1:2">
      <c r="A294" s="11">
        <f>Returns!A294</f>
        <v>0</v>
      </c>
      <c r="B294" s="1">
        <f t="array" ref="B294">MMULT(Returns!B294:K294,Resume!$B$38:$B$47)</f>
        <v>0</v>
      </c>
    </row>
    <row r="295" spans="1:2">
      <c r="A295" s="11">
        <f>Returns!A295</f>
        <v>0</v>
      </c>
      <c r="B295" s="1">
        <f t="array" ref="B295">MMULT(Returns!B295:K295,Resume!$B$38:$B$47)</f>
        <v>0</v>
      </c>
    </row>
    <row r="296" spans="1:2">
      <c r="A296" s="11">
        <f>Returns!A296</f>
        <v>0</v>
      </c>
      <c r="B296" s="1">
        <f t="array" ref="B296">MMULT(Returns!B296:K296,Resume!$B$38:$B$47)</f>
        <v>0</v>
      </c>
    </row>
    <row r="297" spans="1:2">
      <c r="A297" s="11">
        <f>Returns!A297</f>
        <v>0</v>
      </c>
      <c r="B297" s="1">
        <f t="array" ref="B297">MMULT(Returns!B297:K297,Resume!$B$38:$B$47)</f>
        <v>0</v>
      </c>
    </row>
    <row r="298" spans="1:2">
      <c r="A298" s="11">
        <f>Returns!A298</f>
        <v>0</v>
      </c>
      <c r="B298" s="1">
        <f t="array" ref="B298">MMULT(Returns!B298:K298,Resume!$B$38:$B$47)</f>
        <v>0</v>
      </c>
    </row>
    <row r="299" spans="1:2">
      <c r="A299" s="11">
        <f>Returns!A299</f>
        <v>0</v>
      </c>
      <c r="B299" s="1">
        <f t="array" ref="B299">MMULT(Returns!B299:K299,Resume!$B$38:$B$47)</f>
        <v>0</v>
      </c>
    </row>
    <row r="300" spans="1:2">
      <c r="A300" s="11">
        <f>Returns!A300</f>
        <v>0</v>
      </c>
      <c r="B300" s="1">
        <f t="array" ref="B300">MMULT(Returns!B300:K300,Resume!$B$38:$B$47)</f>
        <v>0</v>
      </c>
    </row>
    <row r="301" spans="1:2">
      <c r="A301" s="11">
        <f>Returns!A301</f>
        <v>0</v>
      </c>
      <c r="B301" s="1">
        <f t="array" ref="B301">MMULT(Returns!B301:K301,Resume!$B$38:$B$47)</f>
        <v>0</v>
      </c>
    </row>
    <row r="302" spans="1:2">
      <c r="A302" s="11">
        <f>Returns!A302</f>
        <v>0</v>
      </c>
      <c r="B302" s="1">
        <f t="array" ref="B302">MMULT(Returns!B302:K302,Resume!$B$38:$B$47)</f>
        <v>0</v>
      </c>
    </row>
    <row r="303" spans="1:2">
      <c r="A303" s="11">
        <f>Returns!A303</f>
        <v>0</v>
      </c>
      <c r="B303" s="1">
        <f t="array" ref="B303">MMULT(Returns!B303:K303,Resume!$B$38:$B$47)</f>
        <v>0</v>
      </c>
    </row>
    <row r="304" spans="1:2">
      <c r="A304" s="11">
        <f>Returns!A304</f>
        <v>0</v>
      </c>
      <c r="B304" s="1">
        <f t="array" ref="B304">MMULT(Returns!B304:K304,Resume!$B$38:$B$47)</f>
        <v>0</v>
      </c>
    </row>
    <row r="305" spans="1:2">
      <c r="A305" s="11">
        <f>Returns!A305</f>
        <v>0</v>
      </c>
      <c r="B305" s="1">
        <f t="array" ref="B305">MMULT(Returns!B305:K305,Resume!$B$38:$B$47)</f>
        <v>0</v>
      </c>
    </row>
    <row r="306" spans="1:2">
      <c r="A306" s="11">
        <f>Returns!A306</f>
        <v>0</v>
      </c>
      <c r="B306" s="1">
        <f t="array" ref="B306">MMULT(Returns!B306:K306,Resume!$B$38:$B$47)</f>
        <v>0</v>
      </c>
    </row>
    <row r="307" spans="1:2">
      <c r="A307" s="11">
        <f>Returns!A307</f>
        <v>0</v>
      </c>
      <c r="B307" s="1">
        <f t="array" ref="B307">MMULT(Returns!B307:K307,Resume!$B$38:$B$47)</f>
        <v>0</v>
      </c>
    </row>
    <row r="308" spans="1:2">
      <c r="A308" s="11">
        <f>Returns!A308</f>
        <v>0</v>
      </c>
      <c r="B308" s="1">
        <f t="array" ref="B308">MMULT(Returns!B308:K308,Resume!$B$38:$B$47)</f>
        <v>0</v>
      </c>
    </row>
    <row r="309" spans="1:2">
      <c r="A309" s="11">
        <f>Returns!A309</f>
        <v>0</v>
      </c>
      <c r="B309" s="1">
        <f t="array" ref="B309">MMULT(Returns!B309:K309,Resume!$B$38:$B$47)</f>
        <v>0</v>
      </c>
    </row>
    <row r="310" spans="1:2">
      <c r="A310" s="11">
        <f>Returns!A310</f>
        <v>0</v>
      </c>
      <c r="B310" s="1">
        <f t="array" ref="B310">MMULT(Returns!B310:K310,Resume!$B$38:$B$47)</f>
        <v>0</v>
      </c>
    </row>
    <row r="311" spans="1:2">
      <c r="A311" s="11">
        <f>Returns!A311</f>
        <v>0</v>
      </c>
      <c r="B311" s="1">
        <f t="array" ref="B311">MMULT(Returns!B311:K311,Resume!$B$38:$B$47)</f>
        <v>0</v>
      </c>
    </row>
    <row r="312" spans="1:2">
      <c r="A312" s="11">
        <f>Returns!A312</f>
        <v>0</v>
      </c>
      <c r="B312" s="1">
        <f t="array" ref="B312">MMULT(Returns!B312:K312,Resume!$B$38:$B$47)</f>
        <v>0</v>
      </c>
    </row>
    <row r="313" spans="1:2">
      <c r="A313" s="11">
        <f>Returns!A313</f>
        <v>0</v>
      </c>
      <c r="B313" s="1">
        <f t="array" ref="B313">MMULT(Returns!B313:K313,Resume!$B$38:$B$47)</f>
        <v>0</v>
      </c>
    </row>
    <row r="314" spans="1:2">
      <c r="A314" s="11">
        <f>Returns!A314</f>
        <v>0</v>
      </c>
      <c r="B314" s="1">
        <f t="array" ref="B314">MMULT(Returns!B314:K314,Resume!$B$38:$B$47)</f>
        <v>0</v>
      </c>
    </row>
    <row r="315" spans="1:2">
      <c r="A315" s="11">
        <f>Returns!A315</f>
        <v>0</v>
      </c>
      <c r="B315" s="1">
        <f t="array" ref="B315">MMULT(Returns!B315:K315,Resume!$B$38:$B$47)</f>
        <v>0</v>
      </c>
    </row>
    <row r="316" spans="1:2">
      <c r="A316" s="11">
        <f>Returns!A316</f>
        <v>0</v>
      </c>
      <c r="B316" s="1">
        <f t="array" ref="B316">MMULT(Returns!B316:K316,Resume!$B$38:$B$47)</f>
        <v>0</v>
      </c>
    </row>
    <row r="317" spans="1:2">
      <c r="A317" s="11">
        <f>Returns!A317</f>
        <v>0</v>
      </c>
      <c r="B317" s="1">
        <f t="array" ref="B317">MMULT(Returns!B317:K317,Resume!$B$38:$B$47)</f>
        <v>0</v>
      </c>
    </row>
    <row r="318" spans="1:2">
      <c r="A318" s="11">
        <f>Returns!A318</f>
        <v>0</v>
      </c>
      <c r="B318" s="1">
        <f t="array" ref="B318">MMULT(Returns!B318:K318,Resume!$B$38:$B$47)</f>
        <v>0</v>
      </c>
    </row>
    <row r="319" spans="1:2">
      <c r="A319" s="11">
        <f>Returns!A319</f>
        <v>0</v>
      </c>
      <c r="B319" s="1">
        <f t="array" ref="B319">MMULT(Returns!B319:K319,Resume!$B$38:$B$47)</f>
        <v>0</v>
      </c>
    </row>
    <row r="320" spans="1:2">
      <c r="A320" s="11">
        <f>Returns!A320</f>
        <v>0</v>
      </c>
      <c r="B320" s="1">
        <f t="array" ref="B320">MMULT(Returns!B320:K320,Resume!$B$38:$B$47)</f>
        <v>0</v>
      </c>
    </row>
    <row r="321" spans="1:2">
      <c r="A321" s="11">
        <f>Returns!A321</f>
        <v>0</v>
      </c>
      <c r="B321" s="1">
        <f t="array" ref="B321">MMULT(Returns!B321:K321,Resume!$B$38:$B$47)</f>
        <v>0</v>
      </c>
    </row>
    <row r="322" spans="1:2">
      <c r="A322" s="11">
        <f>Returns!A322</f>
        <v>0</v>
      </c>
      <c r="B322" s="1">
        <f t="array" ref="B322">MMULT(Returns!B322:K322,Resume!$B$38:$B$47)</f>
        <v>0</v>
      </c>
    </row>
    <row r="323" spans="1:2">
      <c r="A323" s="11">
        <f>Returns!A323</f>
        <v>0</v>
      </c>
      <c r="B323" s="1">
        <f t="array" ref="B323">MMULT(Returns!B323:K323,Resume!$B$38:$B$47)</f>
        <v>0</v>
      </c>
    </row>
    <row r="324" spans="1:2">
      <c r="A324" s="11">
        <f>Returns!A324</f>
        <v>0</v>
      </c>
      <c r="B324" s="1">
        <f t="array" ref="B324">MMULT(Returns!B324:K324,Resume!$B$38:$B$47)</f>
        <v>0</v>
      </c>
    </row>
    <row r="325" spans="1:2">
      <c r="A325" s="11">
        <f>Returns!A325</f>
        <v>0</v>
      </c>
      <c r="B325" s="1">
        <f t="array" ref="B325">MMULT(Returns!B325:K325,Resume!$B$38:$B$47)</f>
        <v>0</v>
      </c>
    </row>
    <row r="326" spans="1:2">
      <c r="A326" s="11">
        <f>Returns!A326</f>
        <v>0</v>
      </c>
      <c r="B326" s="1">
        <f t="array" ref="B326">MMULT(Returns!B326:K326,Resume!$B$38:$B$47)</f>
        <v>0</v>
      </c>
    </row>
    <row r="327" spans="1:2">
      <c r="A327" s="11">
        <f>Returns!A327</f>
        <v>0</v>
      </c>
      <c r="B327" s="1">
        <f t="array" ref="B327">MMULT(Returns!B327:K327,Resume!$B$38:$B$47)</f>
        <v>0</v>
      </c>
    </row>
    <row r="328" spans="1:2">
      <c r="A328" s="11">
        <f>Returns!A328</f>
        <v>0</v>
      </c>
      <c r="B328" s="1">
        <f t="array" ref="B328">MMULT(Returns!B328:K328,Resume!$B$38:$B$47)</f>
        <v>0</v>
      </c>
    </row>
    <row r="329" spans="1:2">
      <c r="A329" s="11">
        <f>Returns!A329</f>
        <v>0</v>
      </c>
      <c r="B329" s="1">
        <f t="array" ref="B329">MMULT(Returns!B329:K329,Resume!$B$38:$B$47)</f>
        <v>0</v>
      </c>
    </row>
    <row r="330" spans="1:2">
      <c r="A330" s="11">
        <f>Returns!A330</f>
        <v>0</v>
      </c>
      <c r="B330" s="1">
        <f t="array" ref="B330">MMULT(Returns!B330:K330,Resume!$B$38:$B$47)</f>
        <v>0</v>
      </c>
    </row>
    <row r="331" spans="1:2">
      <c r="A331" s="11">
        <f>Returns!A331</f>
        <v>0</v>
      </c>
      <c r="B331" s="1">
        <f t="array" ref="B331">MMULT(Returns!B331:K331,Resume!$B$38:$B$47)</f>
        <v>0</v>
      </c>
    </row>
    <row r="332" spans="1:2">
      <c r="A332" s="11">
        <f>Returns!A332</f>
        <v>0</v>
      </c>
      <c r="B332" s="1">
        <f t="array" ref="B332">MMULT(Returns!B332:K332,Resume!$B$38:$B$47)</f>
        <v>0</v>
      </c>
    </row>
    <row r="333" spans="1:2">
      <c r="A333" s="11">
        <f>Returns!A333</f>
        <v>0</v>
      </c>
      <c r="B333" s="1">
        <f t="array" ref="B333">MMULT(Returns!B333:K333,Resume!$B$38:$B$47)</f>
        <v>0</v>
      </c>
    </row>
    <row r="334" spans="1:2">
      <c r="A334" s="11">
        <f>Returns!A334</f>
        <v>0</v>
      </c>
      <c r="B334" s="1">
        <f t="array" ref="B334">MMULT(Returns!B334:K334,Resume!$B$38:$B$47)</f>
        <v>0</v>
      </c>
    </row>
    <row r="335" spans="1:2">
      <c r="A335" s="11">
        <f>Returns!A335</f>
        <v>0</v>
      </c>
      <c r="B335" s="1">
        <f t="array" ref="B335">MMULT(Returns!B335:K335,Resume!$B$38:$B$47)</f>
        <v>0</v>
      </c>
    </row>
    <row r="336" spans="1:2">
      <c r="A336" s="11">
        <f>Returns!A336</f>
        <v>0</v>
      </c>
      <c r="B336" s="1">
        <f t="array" ref="B336">MMULT(Returns!B336:K336,Resume!$B$38:$B$47)</f>
        <v>0</v>
      </c>
    </row>
    <row r="337" spans="1:2">
      <c r="A337" s="11">
        <f>Returns!A337</f>
        <v>0</v>
      </c>
      <c r="B337" s="1">
        <f t="array" ref="B337">MMULT(Returns!B337:K337,Resume!$B$38:$B$47)</f>
        <v>0</v>
      </c>
    </row>
    <row r="338" spans="1:2">
      <c r="A338" s="11">
        <f>Returns!A338</f>
        <v>0</v>
      </c>
      <c r="B338" s="1">
        <f t="array" ref="B338">MMULT(Returns!B338:K338,Resume!$B$38:$B$47)</f>
        <v>0</v>
      </c>
    </row>
    <row r="339" spans="1:2">
      <c r="A339" s="11">
        <f>Returns!A339</f>
        <v>0</v>
      </c>
      <c r="B339" s="1">
        <f t="array" ref="B339">MMULT(Returns!B339:K339,Resume!$B$38:$B$47)</f>
        <v>0</v>
      </c>
    </row>
    <row r="340" spans="1:2">
      <c r="A340" s="11">
        <f>Returns!A340</f>
        <v>0</v>
      </c>
      <c r="B340" s="1">
        <f t="array" ref="B340">MMULT(Returns!B340:K340,Resume!$B$38:$B$47)</f>
        <v>0</v>
      </c>
    </row>
    <row r="341" spans="1:2">
      <c r="A341" s="11">
        <f>Returns!A341</f>
        <v>0</v>
      </c>
      <c r="B341" s="1">
        <f t="array" ref="B341">MMULT(Returns!B341:K341,Resume!$B$38:$B$47)</f>
        <v>0</v>
      </c>
    </row>
    <row r="342" spans="1:2">
      <c r="A342" s="11">
        <f>Returns!A342</f>
        <v>0</v>
      </c>
      <c r="B342" s="1">
        <f t="array" ref="B342">MMULT(Returns!B342:K342,Resume!$B$38:$B$47)</f>
        <v>0</v>
      </c>
    </row>
    <row r="343" spans="1:2">
      <c r="A343" s="11">
        <f>Returns!A343</f>
        <v>0</v>
      </c>
      <c r="B343" s="1">
        <f t="array" ref="B343">MMULT(Returns!B343:K343,Resume!$B$38:$B$47)</f>
        <v>0</v>
      </c>
    </row>
    <row r="344" spans="1:2">
      <c r="A344" s="11">
        <f>Returns!A344</f>
        <v>0</v>
      </c>
      <c r="B344" s="1">
        <f t="array" ref="B344">MMULT(Returns!B344:K344,Resume!$B$38:$B$47)</f>
        <v>0</v>
      </c>
    </row>
    <row r="345" spans="1:2">
      <c r="A345" s="11">
        <f>Returns!A345</f>
        <v>0</v>
      </c>
      <c r="B345" s="1">
        <f t="array" ref="B345">MMULT(Returns!B345:K345,Resume!$B$38:$B$47)</f>
        <v>0</v>
      </c>
    </row>
    <row r="346" spans="1:2">
      <c r="A346" s="11">
        <f>Returns!A346</f>
        <v>0</v>
      </c>
      <c r="B346" s="1">
        <f t="array" ref="B346">MMULT(Returns!B346:K346,Resume!$B$38:$B$47)</f>
        <v>0</v>
      </c>
    </row>
    <row r="347" spans="1:2">
      <c r="A347" s="11">
        <f>Returns!A347</f>
        <v>0</v>
      </c>
      <c r="B347" s="1">
        <f t="array" ref="B347">MMULT(Returns!B347:K347,Resume!$B$38:$B$47)</f>
        <v>0</v>
      </c>
    </row>
    <row r="348" spans="1:2">
      <c r="A348" s="11">
        <f>Returns!A348</f>
        <v>0</v>
      </c>
      <c r="B348" s="1">
        <f t="array" ref="B348">MMULT(Returns!B348:K348,Resume!$B$38:$B$47)</f>
        <v>0</v>
      </c>
    </row>
    <row r="349" spans="1:2">
      <c r="A349" s="11">
        <f>Returns!A349</f>
        <v>0</v>
      </c>
      <c r="B349" s="1">
        <f t="array" ref="B349">MMULT(Returns!B349:K349,Resume!$B$38:$B$47)</f>
        <v>0</v>
      </c>
    </row>
    <row r="350" spans="1:2">
      <c r="A350" s="11">
        <f>Returns!A350</f>
        <v>0</v>
      </c>
      <c r="B350" s="1">
        <f t="array" ref="B350">MMULT(Returns!B350:K350,Resume!$B$38:$B$47)</f>
        <v>0</v>
      </c>
    </row>
    <row r="351" spans="1:2">
      <c r="A351" s="11">
        <f>Returns!A351</f>
        <v>0</v>
      </c>
      <c r="B351" s="1">
        <f t="array" ref="B351">MMULT(Returns!B351:K351,Resume!$B$38:$B$47)</f>
        <v>0</v>
      </c>
    </row>
    <row r="352" spans="1:2">
      <c r="A352" s="11">
        <f>Returns!A352</f>
        <v>0</v>
      </c>
      <c r="B352" s="1">
        <f t="array" ref="B352">MMULT(Returns!B352:K352,Resume!$B$38:$B$47)</f>
        <v>0</v>
      </c>
    </row>
    <row r="353" spans="1:2">
      <c r="A353" s="11">
        <f>Returns!A353</f>
        <v>0</v>
      </c>
      <c r="B353" s="1">
        <f t="array" ref="B353">MMULT(Returns!B353:K353,Resume!$B$38:$B$47)</f>
        <v>0</v>
      </c>
    </row>
    <row r="354" spans="1:2">
      <c r="A354" s="11">
        <f>Returns!A354</f>
        <v>0</v>
      </c>
      <c r="B354" s="1">
        <f t="array" ref="B354">MMULT(Returns!B354:K354,Resume!$B$38:$B$47)</f>
        <v>0</v>
      </c>
    </row>
    <row r="355" spans="1:2">
      <c r="A355" s="11">
        <f>Returns!A355</f>
        <v>0</v>
      </c>
      <c r="B355" s="1">
        <f t="array" ref="B355">MMULT(Returns!B355:K355,Resume!$B$38:$B$47)</f>
        <v>0</v>
      </c>
    </row>
    <row r="356" spans="1:2">
      <c r="A356" s="11">
        <f>Returns!A356</f>
        <v>0</v>
      </c>
      <c r="B356" s="1">
        <f t="array" ref="B356">MMULT(Returns!B356:K356,Resume!$B$38:$B$47)</f>
        <v>0</v>
      </c>
    </row>
    <row r="357" spans="1:2">
      <c r="A357" s="11">
        <f>Returns!A357</f>
        <v>0</v>
      </c>
      <c r="B357" s="1">
        <f t="array" ref="B357">MMULT(Returns!B357:K357,Resume!$B$38:$B$47)</f>
        <v>0</v>
      </c>
    </row>
    <row r="358" spans="1:2">
      <c r="A358" s="11">
        <f>Returns!A358</f>
        <v>0</v>
      </c>
      <c r="B358" s="1">
        <f t="array" ref="B358">MMULT(Returns!B358:K358,Resume!$B$38:$B$47)</f>
        <v>0</v>
      </c>
    </row>
    <row r="359" spans="1:2">
      <c r="A359" s="11">
        <f>Returns!A359</f>
        <v>0</v>
      </c>
      <c r="B359" s="1">
        <f t="array" ref="B359">MMULT(Returns!B359:K359,Resume!$B$38:$B$47)</f>
        <v>0</v>
      </c>
    </row>
    <row r="360" spans="1:2">
      <c r="A360" s="11">
        <f>Returns!A360</f>
        <v>0</v>
      </c>
      <c r="B360" s="1">
        <f t="array" ref="B360">MMULT(Returns!B360:K360,Resume!$B$38:$B$47)</f>
        <v>0</v>
      </c>
    </row>
    <row r="361" spans="1:2">
      <c r="A361" s="11">
        <f>Returns!A361</f>
        <v>0</v>
      </c>
      <c r="B361" s="1">
        <f t="array" ref="B361">MMULT(Returns!B361:K361,Resume!$B$38:$B$47)</f>
        <v>0</v>
      </c>
    </row>
    <row r="362" spans="1:2">
      <c r="A362" s="11">
        <f>Returns!A362</f>
        <v>0</v>
      </c>
      <c r="B362" s="1">
        <f t="array" ref="B362">MMULT(Returns!B362:K362,Resume!$B$38:$B$47)</f>
        <v>0</v>
      </c>
    </row>
    <row r="363" spans="1:2">
      <c r="A363" s="11">
        <f>Returns!A363</f>
        <v>0</v>
      </c>
      <c r="B363" s="1">
        <f t="array" ref="B363">MMULT(Returns!B363:K363,Resume!$B$38:$B$47)</f>
        <v>0</v>
      </c>
    </row>
    <row r="364" spans="1:2">
      <c r="A364" s="11">
        <f>Returns!A364</f>
        <v>0</v>
      </c>
      <c r="B364" s="1">
        <f t="array" ref="B364">MMULT(Returns!B364:K364,Resume!$B$38:$B$47)</f>
        <v>0</v>
      </c>
    </row>
    <row r="365" spans="1:2">
      <c r="A365" s="11">
        <f>Returns!A365</f>
        <v>0</v>
      </c>
      <c r="B365" s="1">
        <f t="array" ref="B365">MMULT(Returns!B365:K365,Resume!$B$38:$B$47)</f>
        <v>0</v>
      </c>
    </row>
    <row r="366" spans="1:2">
      <c r="A366" s="11">
        <f>Returns!A366</f>
        <v>0</v>
      </c>
      <c r="B366" s="1">
        <f t="array" ref="B366">MMULT(Returns!B366:K366,Resume!$B$38:$B$47)</f>
        <v>0</v>
      </c>
    </row>
    <row r="367" spans="1:2">
      <c r="A367" s="11">
        <f>Returns!A367</f>
        <v>0</v>
      </c>
      <c r="B367" s="1">
        <f t="array" ref="B367">MMULT(Returns!B367:K367,Resume!$B$38:$B$47)</f>
        <v>0</v>
      </c>
    </row>
    <row r="368" spans="1:2">
      <c r="A368" s="11">
        <f>Returns!A368</f>
        <v>0</v>
      </c>
      <c r="B368" s="1">
        <f t="array" ref="B368">MMULT(Returns!B368:K368,Resume!$B$38:$B$47)</f>
        <v>0</v>
      </c>
    </row>
    <row r="369" spans="1:2">
      <c r="A369" s="11">
        <f>Returns!A369</f>
        <v>0</v>
      </c>
      <c r="B369" s="1">
        <f t="array" ref="B369">MMULT(Returns!B369:K369,Resume!$B$38:$B$47)</f>
        <v>0</v>
      </c>
    </row>
    <row r="370" spans="1:2">
      <c r="A370" s="11">
        <f>Returns!A370</f>
        <v>0</v>
      </c>
      <c r="B370" s="1">
        <f t="array" ref="B370">MMULT(Returns!B370:K370,Resume!$B$38:$B$47)</f>
        <v>0</v>
      </c>
    </row>
    <row r="371" spans="1:2">
      <c r="A371" s="11">
        <f>Returns!A371</f>
        <v>0</v>
      </c>
      <c r="B371" s="1">
        <f t="array" ref="B371">MMULT(Returns!B371:K371,Resume!$B$38:$B$47)</f>
        <v>0</v>
      </c>
    </row>
    <row r="372" spans="1:2">
      <c r="A372" s="11">
        <f>Returns!A372</f>
        <v>0</v>
      </c>
      <c r="B372" s="1">
        <f t="array" ref="B372">MMULT(Returns!B372:K372,Resume!$B$38:$B$47)</f>
        <v>0</v>
      </c>
    </row>
    <row r="373" spans="1:2">
      <c r="A373" s="11">
        <f>Returns!A373</f>
        <v>0</v>
      </c>
      <c r="B373" s="1">
        <f t="array" ref="B373">MMULT(Returns!B373:K373,Resume!$B$38:$B$47)</f>
        <v>0</v>
      </c>
    </row>
    <row r="374" spans="1:2">
      <c r="A374" s="11">
        <f>Returns!A374</f>
        <v>0</v>
      </c>
      <c r="B374" s="1">
        <f t="array" ref="B374">MMULT(Returns!B374:K374,Resume!$B$38:$B$47)</f>
        <v>0</v>
      </c>
    </row>
    <row r="375" spans="1:2">
      <c r="A375" s="11">
        <f>Returns!A375</f>
        <v>0</v>
      </c>
      <c r="B375" s="1">
        <f t="array" ref="B375">MMULT(Returns!B375:K375,Resume!$B$38:$B$47)</f>
        <v>0</v>
      </c>
    </row>
    <row r="376" spans="1:2">
      <c r="A376" s="11">
        <f>Returns!A376</f>
        <v>0</v>
      </c>
      <c r="B376" s="1">
        <f t="array" ref="B376">MMULT(Returns!B376:K376,Resume!$B$38:$B$47)</f>
        <v>0</v>
      </c>
    </row>
    <row r="377" spans="1:2">
      <c r="A377" s="11">
        <f>Returns!A377</f>
        <v>0</v>
      </c>
      <c r="B377" s="1">
        <f t="array" ref="B377">MMULT(Returns!B377:K377,Resume!$B$38:$B$47)</f>
        <v>0</v>
      </c>
    </row>
    <row r="378" spans="1:2">
      <c r="A378" s="11">
        <f>Returns!A378</f>
        <v>0</v>
      </c>
      <c r="B378" s="1">
        <f t="array" ref="B378">MMULT(Returns!B378:K378,Resume!$B$38:$B$47)</f>
        <v>0</v>
      </c>
    </row>
    <row r="379" spans="1:2">
      <c r="A379" s="11">
        <f>Returns!A379</f>
        <v>0</v>
      </c>
      <c r="B379" s="1">
        <f t="array" ref="B379">MMULT(Returns!B379:K379,Resume!$B$38:$B$47)</f>
        <v>0</v>
      </c>
    </row>
    <row r="380" spans="1:2">
      <c r="A380" s="11">
        <f>Returns!A380</f>
        <v>0</v>
      </c>
      <c r="B380" s="1">
        <f t="array" ref="B380">MMULT(Returns!B380:K380,Resume!$B$38:$B$47)</f>
        <v>0</v>
      </c>
    </row>
    <row r="381" spans="1:2">
      <c r="A381" s="11">
        <f>Returns!A381</f>
        <v>0</v>
      </c>
      <c r="B381" s="1">
        <f t="array" ref="B381">MMULT(Returns!B381:K381,Resume!$B$38:$B$47)</f>
        <v>0</v>
      </c>
    </row>
    <row r="382" spans="1:2">
      <c r="A382" s="11">
        <f>Returns!A382</f>
        <v>0</v>
      </c>
      <c r="B382" s="1">
        <f t="array" ref="B382">MMULT(Returns!B382:K382,Resume!$B$38:$B$47)</f>
        <v>0</v>
      </c>
    </row>
    <row r="383" spans="1:2">
      <c r="A383" s="11">
        <f>Returns!A383</f>
        <v>0</v>
      </c>
      <c r="B383" s="1">
        <f t="array" ref="B383">MMULT(Returns!B383:K383,Resume!$B$38:$B$47)</f>
        <v>0</v>
      </c>
    </row>
    <row r="384" spans="1:2">
      <c r="A384" s="11">
        <f>Returns!A384</f>
        <v>0</v>
      </c>
      <c r="B384" s="1">
        <f t="array" ref="B384">MMULT(Returns!B384:K384,Resume!$B$38:$B$47)</f>
        <v>0</v>
      </c>
    </row>
    <row r="385" spans="1:2">
      <c r="A385" s="11">
        <f>Returns!A385</f>
        <v>0</v>
      </c>
      <c r="B385" s="1">
        <f t="array" ref="B385">MMULT(Returns!B385:K385,Resume!$B$38:$B$47)</f>
        <v>0</v>
      </c>
    </row>
    <row r="386" spans="1:2">
      <c r="A386" s="11">
        <f>Returns!A386</f>
        <v>0</v>
      </c>
      <c r="B386" s="1">
        <f t="array" ref="B386">MMULT(Returns!B386:K386,Resume!$B$38:$B$47)</f>
        <v>0</v>
      </c>
    </row>
    <row r="387" spans="1:2">
      <c r="A387" s="11">
        <f>Returns!A387</f>
        <v>0</v>
      </c>
      <c r="B387" s="1">
        <f t="array" ref="B387">MMULT(Returns!B387:K387,Resume!$B$38:$B$47)</f>
        <v>0</v>
      </c>
    </row>
    <row r="388" spans="1:2">
      <c r="A388" s="11">
        <f>Returns!A388</f>
        <v>0</v>
      </c>
      <c r="B388" s="1">
        <f t="array" ref="B388">MMULT(Returns!B388:K388,Resume!$B$38:$B$47)</f>
        <v>0</v>
      </c>
    </row>
    <row r="389" spans="1:2">
      <c r="A389" s="11">
        <f>Returns!A389</f>
        <v>0</v>
      </c>
      <c r="B389" s="1">
        <f t="array" ref="B389">MMULT(Returns!B389:K389,Resume!$B$38:$B$47)</f>
        <v>0</v>
      </c>
    </row>
    <row r="390" spans="1:2">
      <c r="A390" s="11">
        <f>Returns!A390</f>
        <v>0</v>
      </c>
      <c r="B390" s="1">
        <f t="array" ref="B390">MMULT(Returns!B390:K390,Resume!$B$38:$B$47)</f>
        <v>0</v>
      </c>
    </row>
    <row r="391" spans="1:2">
      <c r="A391" s="11">
        <f>Returns!A391</f>
        <v>0</v>
      </c>
      <c r="B391" s="1">
        <f t="array" ref="B391">MMULT(Returns!B391:K391,Resume!$B$38:$B$47)</f>
        <v>0</v>
      </c>
    </row>
    <row r="392" spans="1:2">
      <c r="A392" s="11">
        <f>Returns!A392</f>
        <v>0</v>
      </c>
      <c r="B392" s="1">
        <f t="array" ref="B392">MMULT(Returns!B392:K392,Resume!$B$38:$B$47)</f>
        <v>0</v>
      </c>
    </row>
    <row r="393" spans="1:2">
      <c r="A393" s="11">
        <f>Returns!A393</f>
        <v>0</v>
      </c>
      <c r="B393" s="1">
        <f t="array" ref="B393">MMULT(Returns!B393:K393,Resume!$B$38:$B$47)</f>
        <v>0</v>
      </c>
    </row>
    <row r="394" spans="1:2">
      <c r="A394" s="11">
        <f>Returns!A394</f>
        <v>0</v>
      </c>
      <c r="B394" s="1">
        <f t="array" ref="B394">MMULT(Returns!B394:K394,Resume!$B$38:$B$47)</f>
        <v>0</v>
      </c>
    </row>
    <row r="395" spans="1:2">
      <c r="A395" s="11">
        <f>Returns!A395</f>
        <v>0</v>
      </c>
      <c r="B395" s="1">
        <f t="array" ref="B395">MMULT(Returns!B395:K395,Resume!$B$38:$B$47)</f>
        <v>0</v>
      </c>
    </row>
    <row r="396" spans="1:2">
      <c r="A396" s="11">
        <f>Returns!A396</f>
        <v>0</v>
      </c>
      <c r="B396" s="1">
        <f t="array" ref="B396">MMULT(Returns!B396:K396,Resume!$B$38:$B$47)</f>
        <v>0</v>
      </c>
    </row>
    <row r="397" spans="1:2">
      <c r="A397" s="11">
        <f>Returns!A397</f>
        <v>0</v>
      </c>
      <c r="B397" s="1">
        <f t="array" ref="B397">MMULT(Returns!B397:K397,Resume!$B$38:$B$47)</f>
        <v>0</v>
      </c>
    </row>
    <row r="398" spans="1:2">
      <c r="A398" s="11">
        <f>Returns!A398</f>
        <v>0</v>
      </c>
      <c r="B398" s="1">
        <f t="array" ref="B398">MMULT(Returns!B398:K398,Resume!$B$38:$B$47)</f>
        <v>0</v>
      </c>
    </row>
    <row r="399" spans="1:2">
      <c r="A399" s="11">
        <f>Returns!A399</f>
        <v>0</v>
      </c>
      <c r="B399" s="1">
        <f t="array" ref="B399">MMULT(Returns!B399:K399,Resume!$B$38:$B$47)</f>
        <v>0</v>
      </c>
    </row>
    <row r="400" spans="1:2">
      <c r="A400" s="11">
        <f>Returns!A400</f>
        <v>0</v>
      </c>
      <c r="B400" s="1">
        <f t="array" ref="B400">MMULT(Returns!B400:K400,Resume!$B$38:$B$47)</f>
        <v>0</v>
      </c>
    </row>
    <row r="401" spans="1:2">
      <c r="A401" s="11">
        <f>Returns!A401</f>
        <v>0</v>
      </c>
      <c r="B401" s="1">
        <f t="array" ref="B401">MMULT(Returns!B401:K401,Resume!$B$38:$B$47)</f>
        <v>0</v>
      </c>
    </row>
    <row r="402" spans="1:2">
      <c r="A402" s="11">
        <f>Returns!A402</f>
        <v>0</v>
      </c>
      <c r="B402" s="1">
        <f t="array" ref="B402">MMULT(Returns!B402:K402,Resume!$B$38:$B$47)</f>
        <v>0</v>
      </c>
    </row>
    <row r="403" spans="1:2">
      <c r="A403" s="11">
        <f>Returns!A403</f>
        <v>0</v>
      </c>
      <c r="B403" s="1">
        <f t="array" ref="B403">MMULT(Returns!B403:K403,Resume!$B$38:$B$47)</f>
        <v>0</v>
      </c>
    </row>
    <row r="404" spans="1:2">
      <c r="A404" s="11">
        <f>Returns!A404</f>
        <v>0</v>
      </c>
      <c r="B404" s="1">
        <f t="array" ref="B404">MMULT(Returns!B404:K404,Resume!$B$38:$B$47)</f>
        <v>0</v>
      </c>
    </row>
    <row r="405" spans="1:2">
      <c r="A405" s="11">
        <f>Returns!A405</f>
        <v>0</v>
      </c>
      <c r="B405" s="1">
        <f t="array" ref="B405">MMULT(Returns!B405:K405,Resume!$B$38:$B$47)</f>
        <v>0</v>
      </c>
    </row>
    <row r="406" spans="1:2">
      <c r="A406" s="11">
        <f>Returns!A406</f>
        <v>0</v>
      </c>
      <c r="B406" s="1">
        <f t="array" ref="B406">MMULT(Returns!B406:K406,Resume!$B$38:$B$47)</f>
        <v>0</v>
      </c>
    </row>
    <row r="407" spans="1:2">
      <c r="A407" s="11">
        <f>Returns!A407</f>
        <v>0</v>
      </c>
      <c r="B407" s="1">
        <f t="array" ref="B407">MMULT(Returns!B407:K407,Resume!$B$38:$B$47)</f>
        <v>0</v>
      </c>
    </row>
    <row r="408" spans="1:2">
      <c r="A408" s="11">
        <f>Returns!A408</f>
        <v>0</v>
      </c>
      <c r="B408" s="1">
        <f t="array" ref="B408">MMULT(Returns!B408:K408,Resume!$B$38:$B$47)</f>
        <v>0</v>
      </c>
    </row>
    <row r="409" spans="1:2">
      <c r="A409" s="11">
        <f>Returns!A409</f>
        <v>0</v>
      </c>
      <c r="B409" s="1">
        <f t="array" ref="B409">MMULT(Returns!B409:K409,Resume!$B$38:$B$47)</f>
        <v>0</v>
      </c>
    </row>
    <row r="410" spans="1:2">
      <c r="A410" s="11">
        <f>Returns!A410</f>
        <v>0</v>
      </c>
      <c r="B410" s="1">
        <f t="array" ref="B410">MMULT(Returns!B410:K410,Resume!$B$38:$B$47)</f>
        <v>0</v>
      </c>
    </row>
    <row r="411" spans="1:2">
      <c r="A411" s="11">
        <f>Returns!A411</f>
        <v>0</v>
      </c>
      <c r="B411" s="1">
        <f t="array" ref="B411">MMULT(Returns!B411:K411,Resume!$B$38:$B$47)</f>
        <v>0</v>
      </c>
    </row>
    <row r="412" spans="1:2">
      <c r="A412" s="11">
        <f>Returns!A412</f>
        <v>0</v>
      </c>
      <c r="B412" s="1">
        <f t="array" ref="B412">MMULT(Returns!B412:K412,Resume!$B$38:$B$47)</f>
        <v>0</v>
      </c>
    </row>
    <row r="413" spans="1:2">
      <c r="A413" s="11">
        <f>Returns!A413</f>
        <v>0</v>
      </c>
      <c r="B413" s="1">
        <f t="array" ref="B413">MMULT(Returns!B413:K413,Resume!$B$38:$B$47)</f>
        <v>0</v>
      </c>
    </row>
    <row r="414" spans="1:2">
      <c r="A414" s="11">
        <f>Returns!A414</f>
        <v>0</v>
      </c>
      <c r="B414" s="1">
        <f t="array" ref="B414">MMULT(Returns!B414:K414,Resume!$B$38:$B$47)</f>
        <v>0</v>
      </c>
    </row>
    <row r="415" spans="1:2">
      <c r="A415" s="11">
        <f>Returns!A415</f>
        <v>0</v>
      </c>
      <c r="B415" s="1">
        <f t="array" ref="B415">MMULT(Returns!B415:K415,Resume!$B$38:$B$47)</f>
        <v>0</v>
      </c>
    </row>
    <row r="416" spans="1:2">
      <c r="A416" s="11">
        <f>Returns!A416</f>
        <v>0</v>
      </c>
      <c r="B416" s="1">
        <f t="array" ref="B416">MMULT(Returns!B416:K416,Resume!$B$38:$B$47)</f>
        <v>0</v>
      </c>
    </row>
    <row r="417" spans="1:2">
      <c r="A417" s="11">
        <f>Returns!A417</f>
        <v>0</v>
      </c>
      <c r="B417" s="1">
        <f t="array" ref="B417">MMULT(Returns!B417:K417,Resume!$B$38:$B$47)</f>
        <v>0</v>
      </c>
    </row>
    <row r="418" spans="1:2">
      <c r="A418" s="11">
        <f>Returns!A418</f>
        <v>0</v>
      </c>
      <c r="B418" s="1">
        <f t="array" ref="B418">MMULT(Returns!B418:K418,Resume!$B$38:$B$47)</f>
        <v>0</v>
      </c>
    </row>
    <row r="419" spans="1:2">
      <c r="A419" s="11">
        <f>Returns!A419</f>
        <v>0</v>
      </c>
      <c r="B419" s="1">
        <f t="array" ref="B419">MMULT(Returns!B419:K419,Resume!$B$38:$B$47)</f>
        <v>0</v>
      </c>
    </row>
    <row r="420" spans="1:2">
      <c r="A420" s="11">
        <f>Returns!A420</f>
        <v>0</v>
      </c>
      <c r="B420" s="1">
        <f t="array" ref="B420">MMULT(Returns!B420:K420,Resume!$B$38:$B$47)</f>
        <v>0</v>
      </c>
    </row>
    <row r="421" spans="1:2">
      <c r="A421" s="11">
        <f>Returns!A421</f>
        <v>0</v>
      </c>
      <c r="B421" s="1">
        <f t="array" ref="B421">MMULT(Returns!B421:K421,Resume!$B$38:$B$47)</f>
        <v>0</v>
      </c>
    </row>
    <row r="422" spans="1:2">
      <c r="A422" s="11">
        <f>Returns!A422</f>
        <v>0</v>
      </c>
      <c r="B422" s="1">
        <f t="array" ref="B422">MMULT(Returns!B422:K422,Resume!$B$38:$B$47)</f>
        <v>0</v>
      </c>
    </row>
    <row r="423" spans="1:2">
      <c r="A423" s="11">
        <f>Returns!A423</f>
        <v>0</v>
      </c>
      <c r="B423" s="1">
        <f t="array" ref="B423">MMULT(Returns!B423:K423,Resume!$B$38:$B$47)</f>
        <v>0</v>
      </c>
    </row>
    <row r="424" spans="1:2">
      <c r="A424" s="11">
        <f>Returns!A424</f>
        <v>0</v>
      </c>
      <c r="B424" s="1">
        <f t="array" ref="B424">MMULT(Returns!B424:K424,Resume!$B$38:$B$47)</f>
        <v>0</v>
      </c>
    </row>
    <row r="425" spans="1:2">
      <c r="A425" s="11">
        <f>Returns!A425</f>
        <v>0</v>
      </c>
      <c r="B425" s="1">
        <f t="array" ref="B425">MMULT(Returns!B425:K425,Resume!$B$38:$B$47)</f>
        <v>0</v>
      </c>
    </row>
    <row r="426" spans="1:2">
      <c r="A426" s="11">
        <f>Returns!A426</f>
        <v>0</v>
      </c>
      <c r="B426" s="1">
        <f t="array" ref="B426">MMULT(Returns!B426:K426,Resume!$B$38:$B$47)</f>
        <v>0</v>
      </c>
    </row>
    <row r="427" spans="1:2">
      <c r="A427" s="11">
        <f>Returns!A427</f>
        <v>0</v>
      </c>
      <c r="B427" s="1">
        <f t="array" ref="B427">MMULT(Returns!B427:K427,Resume!$B$38:$B$47)</f>
        <v>0</v>
      </c>
    </row>
    <row r="428" spans="1:2">
      <c r="A428" s="11">
        <f>Returns!A428</f>
        <v>0</v>
      </c>
      <c r="B428" s="1">
        <f t="array" ref="B428">MMULT(Returns!B428:K428,Resume!$B$38:$B$47)</f>
        <v>0</v>
      </c>
    </row>
    <row r="429" spans="1:2">
      <c r="A429" s="11">
        <f>Returns!A429</f>
        <v>0</v>
      </c>
      <c r="B429" s="1">
        <f t="array" ref="B429">MMULT(Returns!B429:K429,Resume!$B$38:$B$47)</f>
        <v>0</v>
      </c>
    </row>
    <row r="430" spans="1:2">
      <c r="A430" s="11">
        <f>Returns!A430</f>
        <v>0</v>
      </c>
      <c r="B430" s="1">
        <f t="array" ref="B430">MMULT(Returns!B430:K430,Resume!$B$38:$B$47)</f>
        <v>0</v>
      </c>
    </row>
    <row r="431" spans="1:2">
      <c r="A431" s="11">
        <f>Returns!A431</f>
        <v>0</v>
      </c>
      <c r="B431" s="1">
        <f t="array" ref="B431">MMULT(Returns!B431:K431,Resume!$B$38:$B$47)</f>
        <v>0</v>
      </c>
    </row>
    <row r="432" spans="1:2">
      <c r="A432" s="11">
        <f>Returns!A432</f>
        <v>0</v>
      </c>
      <c r="B432" s="1">
        <f t="array" ref="B432">MMULT(Returns!B432:K432,Resume!$B$38:$B$47)</f>
        <v>0</v>
      </c>
    </row>
    <row r="433" spans="1:2">
      <c r="A433" s="11">
        <f>Returns!A433</f>
        <v>0</v>
      </c>
      <c r="B433" s="1">
        <f t="array" ref="B433">MMULT(Returns!B433:K433,Resume!$B$38:$B$47)</f>
        <v>0</v>
      </c>
    </row>
    <row r="434" spans="1:2">
      <c r="A434" s="11">
        <f>Returns!A434</f>
        <v>0</v>
      </c>
      <c r="B434" s="1">
        <f t="array" ref="B434">MMULT(Returns!B434:K434,Resume!$B$38:$B$47)</f>
        <v>0</v>
      </c>
    </row>
    <row r="435" spans="1:2">
      <c r="A435" s="11">
        <f>Returns!A435</f>
        <v>0</v>
      </c>
      <c r="B435" s="1">
        <f t="array" ref="B435">MMULT(Returns!B435:K435,Resume!$B$38:$B$47)</f>
        <v>0</v>
      </c>
    </row>
    <row r="436" spans="1:2">
      <c r="A436" s="11">
        <f>Returns!A436</f>
        <v>0</v>
      </c>
      <c r="B436" s="1">
        <f t="array" ref="B436">MMULT(Returns!B436:K436,Resume!$B$38:$B$47)</f>
        <v>0</v>
      </c>
    </row>
    <row r="437" spans="1:2">
      <c r="A437" s="11">
        <f>Returns!A437</f>
        <v>0</v>
      </c>
      <c r="B437" s="1">
        <f t="array" ref="B437">MMULT(Returns!B437:K437,Resume!$B$38:$B$47)</f>
        <v>0</v>
      </c>
    </row>
    <row r="438" spans="1:2">
      <c r="A438" s="11">
        <f>Returns!A438</f>
        <v>0</v>
      </c>
      <c r="B438" s="1">
        <f t="array" ref="B438">MMULT(Returns!B438:K438,Resume!$B$38:$B$47)</f>
        <v>0</v>
      </c>
    </row>
    <row r="439" spans="1:2">
      <c r="A439" s="11">
        <f>Returns!A439</f>
        <v>0</v>
      </c>
      <c r="B439" s="1">
        <f t="array" ref="B439">MMULT(Returns!B439:K439,Resume!$B$38:$B$47)</f>
        <v>0</v>
      </c>
    </row>
    <row r="440" spans="1:2">
      <c r="A440" s="11">
        <f>Returns!A440</f>
        <v>0</v>
      </c>
      <c r="B440" s="1">
        <f t="array" ref="B440">MMULT(Returns!B440:K440,Resume!$B$38:$B$47)</f>
        <v>0</v>
      </c>
    </row>
    <row r="441" spans="1:2">
      <c r="A441" s="11">
        <f>Returns!A441</f>
        <v>0</v>
      </c>
      <c r="B441" s="1">
        <f t="array" ref="B441">MMULT(Returns!B441:K441,Resume!$B$38:$B$47)</f>
        <v>0</v>
      </c>
    </row>
    <row r="442" spans="1:2">
      <c r="A442" s="11">
        <f>Returns!A442</f>
        <v>0</v>
      </c>
      <c r="B442" s="1">
        <f t="array" ref="B442">MMULT(Returns!B442:K442,Resume!$B$38:$B$47)</f>
        <v>0</v>
      </c>
    </row>
    <row r="443" spans="1:2">
      <c r="A443" s="11">
        <f>Returns!A443</f>
        <v>0</v>
      </c>
      <c r="B443" s="1">
        <f t="array" ref="B443">MMULT(Returns!B443:K443,Resume!$B$38:$B$47)</f>
        <v>0</v>
      </c>
    </row>
    <row r="444" spans="1:2">
      <c r="A444" s="11">
        <f>Returns!A444</f>
        <v>0</v>
      </c>
      <c r="B444" s="1">
        <f t="array" ref="B444">MMULT(Returns!B444:K444,Resume!$B$38:$B$47)</f>
        <v>0</v>
      </c>
    </row>
    <row r="445" spans="1:2">
      <c r="A445" s="11">
        <f>Returns!A445</f>
        <v>0</v>
      </c>
      <c r="B445" s="1">
        <f t="array" ref="B445">MMULT(Returns!B445:K445,Resume!$B$38:$B$47)</f>
        <v>0</v>
      </c>
    </row>
    <row r="446" spans="1:2">
      <c r="A446" s="11">
        <f>Returns!A446</f>
        <v>0</v>
      </c>
      <c r="B446" s="1">
        <f t="array" ref="B446">MMULT(Returns!B446:K446,Resume!$B$38:$B$47)</f>
        <v>0</v>
      </c>
    </row>
    <row r="447" spans="1:2">
      <c r="A447" s="11">
        <f>Returns!A447</f>
        <v>0</v>
      </c>
      <c r="B447" s="1">
        <f t="array" ref="B447">MMULT(Returns!B447:K447,Resume!$B$38:$B$47)</f>
        <v>0</v>
      </c>
    </row>
    <row r="448" spans="1:2">
      <c r="A448" s="11">
        <f>Returns!A448</f>
        <v>0</v>
      </c>
      <c r="B448" s="1">
        <f t="array" ref="B448">MMULT(Returns!B448:K448,Resume!$B$38:$B$47)</f>
        <v>0</v>
      </c>
    </row>
    <row r="449" spans="1:2">
      <c r="A449" s="11">
        <f>Returns!A449</f>
        <v>0</v>
      </c>
      <c r="B449" s="1">
        <f t="array" ref="B449">MMULT(Returns!B449:K449,Resume!$B$38:$B$47)</f>
        <v>0</v>
      </c>
    </row>
    <row r="450" spans="1:2">
      <c r="A450" s="11">
        <f>Returns!A450</f>
        <v>0</v>
      </c>
      <c r="B450" s="1">
        <f t="array" ref="B450">MMULT(Returns!B450:K450,Resume!$B$38:$B$47)</f>
        <v>0</v>
      </c>
    </row>
    <row r="451" spans="1:2">
      <c r="A451" s="11">
        <f>Returns!A451</f>
        <v>0</v>
      </c>
      <c r="B451" s="1">
        <f t="array" ref="B451">MMULT(Returns!B451:K451,Resume!$B$38:$B$47)</f>
        <v>0</v>
      </c>
    </row>
    <row r="452" spans="1:2">
      <c r="A452" s="11">
        <f>Returns!A452</f>
        <v>0</v>
      </c>
      <c r="B452" s="1">
        <f t="array" ref="B452">MMULT(Returns!B452:K452,Resume!$B$38:$B$47)</f>
        <v>0</v>
      </c>
    </row>
    <row r="453" spans="1:2">
      <c r="A453" s="11">
        <f>Returns!A453</f>
        <v>0</v>
      </c>
      <c r="B453" s="1">
        <f t="array" ref="B453">MMULT(Returns!B453:K453,Resume!$B$38:$B$47)</f>
        <v>0</v>
      </c>
    </row>
    <row r="454" spans="1:2">
      <c r="A454" s="11">
        <f>Returns!A454</f>
        <v>0</v>
      </c>
      <c r="B454" s="1">
        <f t="array" ref="B454">MMULT(Returns!B454:K454,Resume!$B$38:$B$47)</f>
        <v>0</v>
      </c>
    </row>
    <row r="455" spans="1:2">
      <c r="A455" s="11">
        <f>Returns!A455</f>
        <v>0</v>
      </c>
      <c r="B455" s="1">
        <f t="array" ref="B455">MMULT(Returns!B455:K455,Resume!$B$38:$B$47)</f>
        <v>0</v>
      </c>
    </row>
    <row r="456" spans="1:2">
      <c r="A456" s="11">
        <f>Returns!A456</f>
        <v>0</v>
      </c>
      <c r="B456" s="1">
        <f t="array" ref="B456">MMULT(Returns!B456:K456,Resume!$B$38:$B$47)</f>
        <v>0</v>
      </c>
    </row>
    <row r="457" spans="1:2">
      <c r="A457" s="11">
        <f>Returns!A457</f>
        <v>0</v>
      </c>
      <c r="B457" s="1">
        <f t="array" ref="B457">MMULT(Returns!B457:K457,Resume!$B$38:$B$47)</f>
        <v>0</v>
      </c>
    </row>
    <row r="458" spans="1:2">
      <c r="A458" s="11">
        <f>Returns!A458</f>
        <v>0</v>
      </c>
      <c r="B458" s="1">
        <f t="array" ref="B458">MMULT(Returns!B458:K458,Resume!$B$38:$B$47)</f>
        <v>0</v>
      </c>
    </row>
    <row r="459" spans="1:2">
      <c r="A459" s="11">
        <f>Returns!A459</f>
        <v>0</v>
      </c>
      <c r="B459" s="1">
        <f t="array" ref="B459">MMULT(Returns!B459:K459,Resume!$B$38:$B$47)</f>
        <v>0</v>
      </c>
    </row>
    <row r="460" spans="1:2">
      <c r="A460" s="11">
        <f>Returns!A460</f>
        <v>0</v>
      </c>
      <c r="B460" s="1">
        <f t="array" ref="B460">MMULT(Returns!B460:K460,Resume!$B$38:$B$47)</f>
        <v>0</v>
      </c>
    </row>
    <row r="461" spans="1:2">
      <c r="A461" s="11">
        <f>Returns!A461</f>
        <v>0</v>
      </c>
      <c r="B461" s="1">
        <f t="array" ref="B461">MMULT(Returns!B461:K461,Resume!$B$38:$B$47)</f>
        <v>0</v>
      </c>
    </row>
    <row r="462" spans="1:2">
      <c r="A462" s="11">
        <f>Returns!A462</f>
        <v>0</v>
      </c>
      <c r="B462" s="1">
        <f t="array" ref="B462">MMULT(Returns!B462:K462,Resume!$B$38:$B$47)</f>
        <v>0</v>
      </c>
    </row>
    <row r="463" spans="1:2">
      <c r="A463" s="11">
        <f>Returns!A463</f>
        <v>0</v>
      </c>
      <c r="B463" s="1">
        <f t="array" ref="B463">MMULT(Returns!B463:K463,Resume!$B$38:$B$47)</f>
        <v>0</v>
      </c>
    </row>
    <row r="464" spans="1:2">
      <c r="A464" s="11">
        <f>Returns!A464</f>
        <v>0</v>
      </c>
      <c r="B464" s="1">
        <f t="array" ref="B464">MMULT(Returns!B464:K464,Resume!$B$38:$B$47)</f>
        <v>0</v>
      </c>
    </row>
    <row r="465" spans="1:2">
      <c r="A465" s="11">
        <f>Returns!A465</f>
        <v>0</v>
      </c>
      <c r="B465" s="1">
        <f t="array" ref="B465">MMULT(Returns!B465:K465,Resume!$B$38:$B$47)</f>
        <v>0</v>
      </c>
    </row>
    <row r="466" spans="1:2">
      <c r="A466" s="11">
        <f>Returns!A466</f>
        <v>0</v>
      </c>
      <c r="B466" s="1">
        <f t="array" ref="B466">MMULT(Returns!B466:K466,Resume!$B$38:$B$47)</f>
        <v>0</v>
      </c>
    </row>
    <row r="467" spans="1:2">
      <c r="A467" s="11">
        <f>Returns!A467</f>
        <v>0</v>
      </c>
      <c r="B467" s="1">
        <f t="array" ref="B467">MMULT(Returns!B467:K467,Resume!$B$38:$B$47)</f>
        <v>0</v>
      </c>
    </row>
    <row r="468" spans="1:2">
      <c r="A468" s="11">
        <f>Returns!A468</f>
        <v>0</v>
      </c>
      <c r="B468" s="1">
        <f t="array" ref="B468">MMULT(Returns!B468:K468,Resume!$B$38:$B$47)</f>
        <v>0</v>
      </c>
    </row>
    <row r="469" spans="1:2">
      <c r="A469" s="11">
        <f>Returns!A469</f>
        <v>0</v>
      </c>
      <c r="B469" s="1">
        <f t="array" ref="B469">MMULT(Returns!B469:K469,Resume!$B$38:$B$47)</f>
        <v>0</v>
      </c>
    </row>
    <row r="470" spans="1:2">
      <c r="A470" s="11">
        <f>Returns!A470</f>
        <v>0</v>
      </c>
      <c r="B470" s="1">
        <f t="array" ref="B470">MMULT(Returns!B470:K470,Resume!$B$38:$B$47)</f>
        <v>0</v>
      </c>
    </row>
    <row r="471" spans="1:2">
      <c r="A471" s="11">
        <f>Returns!A471</f>
        <v>0</v>
      </c>
      <c r="B471" s="1">
        <f t="array" ref="B471">MMULT(Returns!B471:K471,Resume!$B$38:$B$47)</f>
        <v>0</v>
      </c>
    </row>
    <row r="472" spans="1:2">
      <c r="A472" s="11">
        <f>Returns!A472</f>
        <v>0</v>
      </c>
      <c r="B472" s="1">
        <f t="array" ref="B472">MMULT(Returns!B472:K472,Resume!$B$38:$B$47)</f>
        <v>0</v>
      </c>
    </row>
    <row r="473" spans="1:2">
      <c r="A473" s="11">
        <f>Returns!A473</f>
        <v>0</v>
      </c>
      <c r="B473" s="1">
        <f t="array" ref="B473">MMULT(Returns!B473:K473,Resume!$B$38:$B$47)</f>
        <v>0</v>
      </c>
    </row>
    <row r="474" spans="1:2">
      <c r="A474" s="11">
        <f>Returns!A474</f>
        <v>0</v>
      </c>
      <c r="B474" s="1">
        <f t="array" ref="B474">MMULT(Returns!B474:K474,Resume!$B$38:$B$47)</f>
        <v>0</v>
      </c>
    </row>
    <row r="475" spans="1:2">
      <c r="A475" s="11">
        <f>Returns!A475</f>
        <v>0</v>
      </c>
      <c r="B475" s="1">
        <f t="array" ref="B475">MMULT(Returns!B475:K475,Resume!$B$38:$B$47)</f>
        <v>0</v>
      </c>
    </row>
    <row r="476" spans="1:2">
      <c r="A476" s="11">
        <f>Returns!A476</f>
        <v>0</v>
      </c>
      <c r="B476" s="1">
        <f t="array" ref="B476">MMULT(Returns!B476:K476,Resume!$B$38:$B$47)</f>
        <v>0</v>
      </c>
    </row>
    <row r="477" spans="1:2">
      <c r="A477" s="11">
        <f>Returns!A477</f>
        <v>0</v>
      </c>
      <c r="B477" s="1">
        <f t="array" ref="B477">MMULT(Returns!B477:K477,Resume!$B$38:$B$47)</f>
        <v>0</v>
      </c>
    </row>
    <row r="478" spans="1:2">
      <c r="A478" s="11">
        <f>Returns!A478</f>
        <v>0</v>
      </c>
      <c r="B478" s="1">
        <f t="array" ref="B478">MMULT(Returns!B478:K478,Resume!$B$38:$B$47)</f>
        <v>0</v>
      </c>
    </row>
    <row r="479" spans="1:2">
      <c r="A479" s="11">
        <f>Returns!A479</f>
        <v>0</v>
      </c>
      <c r="B479" s="1">
        <f t="array" ref="B479">MMULT(Returns!B479:K479,Resume!$B$38:$B$47)</f>
        <v>0</v>
      </c>
    </row>
    <row r="480" spans="1:2">
      <c r="A480" s="11">
        <f>Returns!A480</f>
        <v>0</v>
      </c>
      <c r="B480" s="1">
        <f t="array" ref="B480">MMULT(Returns!B480:K480,Resume!$B$38:$B$47)</f>
        <v>0</v>
      </c>
    </row>
    <row r="481" spans="1:2">
      <c r="A481" s="11">
        <f>Returns!A481</f>
        <v>0</v>
      </c>
      <c r="B481" s="1">
        <f t="array" ref="B481">MMULT(Returns!B481:K481,Resume!$B$38:$B$47)</f>
        <v>0</v>
      </c>
    </row>
    <row r="482" spans="1:2">
      <c r="A482" s="11">
        <f>Returns!A482</f>
        <v>0</v>
      </c>
      <c r="B482" s="1">
        <f t="array" ref="B482">MMULT(Returns!B482:K482,Resume!$B$38:$B$47)</f>
        <v>0</v>
      </c>
    </row>
    <row r="483" spans="1:2">
      <c r="A483" s="11">
        <f>Returns!A483</f>
        <v>0</v>
      </c>
      <c r="B483" s="1">
        <f t="array" ref="B483">MMULT(Returns!B483:K483,Resume!$B$38:$B$47)</f>
        <v>0</v>
      </c>
    </row>
    <row r="484" spans="1:2">
      <c r="A484" s="11">
        <f>Returns!A484</f>
        <v>0</v>
      </c>
      <c r="B484" s="1">
        <f t="array" ref="B484">MMULT(Returns!B484:K484,Resume!$B$38:$B$47)</f>
        <v>0</v>
      </c>
    </row>
    <row r="485" spans="1:2">
      <c r="A485" s="11">
        <f>Returns!A485</f>
        <v>0</v>
      </c>
      <c r="B485" s="1">
        <f t="array" ref="B485">MMULT(Returns!B485:K485,Resume!$B$38:$B$47)</f>
        <v>0</v>
      </c>
    </row>
    <row r="486" spans="1:2">
      <c r="A486" s="11">
        <f>Returns!A486</f>
        <v>0</v>
      </c>
      <c r="B486" s="1">
        <f t="array" ref="B486">MMULT(Returns!B486:K486,Resume!$B$38:$B$47)</f>
        <v>0</v>
      </c>
    </row>
    <row r="487" spans="1:2">
      <c r="A487" s="11">
        <f>Returns!A487</f>
        <v>0</v>
      </c>
      <c r="B487" s="1">
        <f t="array" ref="B487">MMULT(Returns!B487:K487,Resume!$B$38:$B$47)</f>
        <v>0</v>
      </c>
    </row>
    <row r="488" spans="1:2">
      <c r="A488" s="11">
        <f>Returns!A488</f>
        <v>0</v>
      </c>
      <c r="B488" s="1">
        <f t="array" ref="B488">MMULT(Returns!B488:K488,Resume!$B$38:$B$47)</f>
        <v>0</v>
      </c>
    </row>
    <row r="489" spans="1:2">
      <c r="A489" s="11">
        <f>Returns!A489</f>
        <v>0</v>
      </c>
      <c r="B489" s="1">
        <f t="array" ref="B489">MMULT(Returns!B489:K489,Resume!$B$38:$B$47)</f>
        <v>0</v>
      </c>
    </row>
    <row r="490" spans="1:2">
      <c r="A490" s="11">
        <f>Returns!A490</f>
        <v>0</v>
      </c>
      <c r="B490" s="1">
        <f t="array" ref="B490">MMULT(Returns!B490:K490,Resume!$B$38:$B$47)</f>
        <v>0</v>
      </c>
    </row>
    <row r="491" spans="1:2">
      <c r="A491" s="11">
        <f>Returns!A491</f>
        <v>0</v>
      </c>
      <c r="B491" s="1">
        <f t="array" ref="B491">MMULT(Returns!B491:K491,Resume!$B$38:$B$47)</f>
        <v>0</v>
      </c>
    </row>
    <row r="492" spans="1:2">
      <c r="A492" s="11">
        <f>Returns!A492</f>
        <v>0</v>
      </c>
      <c r="B492" s="1">
        <f t="array" ref="B492">MMULT(Returns!B492:K492,Resume!$B$38:$B$47)</f>
        <v>0</v>
      </c>
    </row>
    <row r="493" spans="1:2">
      <c r="A493" s="11">
        <f>Returns!A493</f>
        <v>0</v>
      </c>
      <c r="B493" s="1">
        <f t="array" ref="B493">MMULT(Returns!B493:K493,Resume!$B$38:$B$47)</f>
        <v>0</v>
      </c>
    </row>
    <row r="494" spans="1:2">
      <c r="A494" s="11">
        <f>Returns!A494</f>
        <v>0</v>
      </c>
      <c r="B494" s="1">
        <f t="array" ref="B494">MMULT(Returns!B494:K494,Resume!$B$38:$B$47)</f>
        <v>0</v>
      </c>
    </row>
    <row r="495" spans="1:2">
      <c r="A495" s="11">
        <f>Returns!A495</f>
        <v>0</v>
      </c>
      <c r="B495" s="1">
        <f t="array" ref="B495">MMULT(Returns!B495:K495,Resume!$B$38:$B$47)</f>
        <v>0</v>
      </c>
    </row>
    <row r="496" spans="1:2">
      <c r="A496" s="11">
        <f>Returns!A496</f>
        <v>0</v>
      </c>
      <c r="B496" s="1">
        <f t="array" ref="B496">MMULT(Returns!B496:K496,Resume!$B$38:$B$47)</f>
        <v>0</v>
      </c>
    </row>
    <row r="497" spans="1:2">
      <c r="A497" s="11">
        <f>Returns!A497</f>
        <v>0</v>
      </c>
      <c r="B497" s="1">
        <f t="array" ref="B497">MMULT(Returns!B497:K497,Resume!$B$38:$B$47)</f>
        <v>0</v>
      </c>
    </row>
    <row r="498" spans="1:2">
      <c r="A498" s="11">
        <f>Returns!A498</f>
        <v>0</v>
      </c>
      <c r="B498" s="1">
        <f t="array" ref="B498">MMULT(Returns!B498:K498,Resume!$B$38:$B$47)</f>
        <v>0</v>
      </c>
    </row>
    <row r="499" spans="1:2">
      <c r="A499" s="11">
        <f>Returns!A499</f>
        <v>0</v>
      </c>
      <c r="B499" s="1">
        <f t="array" ref="B499">MMULT(Returns!B499:K499,Resume!$B$38:$B$47)</f>
        <v>0</v>
      </c>
    </row>
    <row r="500" spans="1:2">
      <c r="A500" s="11">
        <f>Returns!A500</f>
        <v>0</v>
      </c>
      <c r="B500" s="1">
        <f t="array" ref="B500">MMULT(Returns!B500:K500,Resume!$B$38:$B$47)</f>
        <v>0</v>
      </c>
    </row>
    <row r="501" spans="1:2">
      <c r="A501" s="11">
        <f>Returns!A501</f>
        <v>0</v>
      </c>
      <c r="B501" s="1">
        <f t="array" ref="B501">MMULT(Returns!B501:K501,Resume!$B$38:$B$47)</f>
        <v>0</v>
      </c>
    </row>
    <row r="502" spans="1:2">
      <c r="A502" s="11">
        <f>Returns!A502</f>
        <v>0</v>
      </c>
      <c r="B502" s="1">
        <f t="array" ref="B502">MMULT(Returns!B502:K502,Resume!$B$38:$B$47)</f>
        <v>0</v>
      </c>
    </row>
    <row r="503" spans="1:2">
      <c r="A503" s="11">
        <f>Returns!A503</f>
        <v>0</v>
      </c>
      <c r="B503" s="1">
        <f t="array" ref="B503">MMULT(Returns!B503:K503,Resume!$B$38:$B$47)</f>
        <v>0</v>
      </c>
    </row>
    <row r="504" spans="1:2">
      <c r="A504" s="11">
        <f>Returns!A504</f>
        <v>0</v>
      </c>
      <c r="B504" s="1">
        <f t="array" ref="B504">MMULT(Returns!B504:K504,Resume!$B$38:$B$47)</f>
        <v>0</v>
      </c>
    </row>
    <row r="505" spans="1:2">
      <c r="A505" s="11">
        <f>Returns!A505</f>
        <v>0</v>
      </c>
      <c r="B505" s="1">
        <f t="array" ref="B505">MMULT(Returns!B505:K505,Resume!$B$38:$B$47)</f>
        <v>0</v>
      </c>
    </row>
    <row r="506" spans="1:2">
      <c r="A506" s="11">
        <f>Returns!A506</f>
        <v>0</v>
      </c>
      <c r="B506" s="1">
        <f t="array" ref="B506">MMULT(Returns!B506:K506,Resume!$B$38:$B$47)</f>
        <v>0</v>
      </c>
    </row>
    <row r="507" spans="1:2">
      <c r="A507" s="11">
        <f>Returns!A507</f>
        <v>0</v>
      </c>
      <c r="B507" s="1">
        <f t="array" ref="B507">MMULT(Returns!B507:K507,Resume!$B$38:$B$47)</f>
        <v>0</v>
      </c>
    </row>
    <row r="508" spans="1:2">
      <c r="A508" s="11">
        <f>Returns!A508</f>
        <v>0</v>
      </c>
      <c r="B508" s="1">
        <f t="array" ref="B508">MMULT(Returns!B508:K508,Resume!$B$38:$B$47)</f>
        <v>0</v>
      </c>
    </row>
    <row r="509" spans="1:2">
      <c r="A509" s="11">
        <f>Returns!A509</f>
        <v>0</v>
      </c>
      <c r="B509" s="1">
        <f t="array" ref="B509">MMULT(Returns!B509:K509,Resume!$B$38:$B$47)</f>
        <v>0</v>
      </c>
    </row>
    <row r="510" spans="1:2">
      <c r="A510" s="11">
        <f>Returns!A510</f>
        <v>0</v>
      </c>
      <c r="B510" s="1">
        <f t="array" ref="B510">MMULT(Returns!B510:K510,Resume!$B$38:$B$47)</f>
        <v>0</v>
      </c>
    </row>
    <row r="511" spans="1:2">
      <c r="A511" s="11">
        <f>Returns!A511</f>
        <v>0</v>
      </c>
      <c r="B511" s="1">
        <f t="array" ref="B511">MMULT(Returns!B511:K511,Resume!$B$38:$B$47)</f>
        <v>0</v>
      </c>
    </row>
    <row r="512" spans="1:2">
      <c r="A512" s="11">
        <f>Returns!A512</f>
        <v>0</v>
      </c>
      <c r="B512" s="1">
        <f t="array" ref="B512">MMULT(Returns!B512:K512,Resume!$B$38:$B$47)</f>
        <v>0</v>
      </c>
    </row>
    <row r="513" spans="1:2">
      <c r="A513" s="11">
        <f>Returns!A513</f>
        <v>0</v>
      </c>
      <c r="B513" s="1">
        <f t="array" ref="B513">MMULT(Returns!B513:K513,Resume!$B$38:$B$47)</f>
        <v>0</v>
      </c>
    </row>
    <row r="514" spans="1:2">
      <c r="A514" s="11">
        <f>Returns!A514</f>
        <v>0</v>
      </c>
      <c r="B514" s="1">
        <f t="array" ref="B514">MMULT(Returns!B514:K514,Resume!$B$38:$B$47)</f>
        <v>0</v>
      </c>
    </row>
    <row r="515" spans="1:2">
      <c r="A515" s="11">
        <f>Returns!A515</f>
        <v>0</v>
      </c>
      <c r="B515" s="1">
        <f t="array" ref="B515">MMULT(Returns!B515:K515,Resume!$B$38:$B$47)</f>
        <v>0</v>
      </c>
    </row>
    <row r="516" spans="1:2">
      <c r="A516" s="11">
        <f>Returns!A516</f>
        <v>0</v>
      </c>
      <c r="B516" s="1">
        <f t="array" ref="B516">MMULT(Returns!B516:K516,Resume!$B$38:$B$47)</f>
        <v>0</v>
      </c>
    </row>
    <row r="517" spans="1:2">
      <c r="A517" s="11">
        <f>Returns!A517</f>
        <v>0</v>
      </c>
      <c r="B517" s="1">
        <f t="array" ref="B517">MMULT(Returns!B517:K517,Resume!$B$38:$B$47)</f>
        <v>0</v>
      </c>
    </row>
    <row r="518" spans="1:2">
      <c r="A518" s="11">
        <f>Returns!A518</f>
        <v>0</v>
      </c>
      <c r="B518" s="1">
        <f t="array" ref="B518">MMULT(Returns!B518:K518,Resume!$B$38:$B$47)</f>
        <v>0</v>
      </c>
    </row>
    <row r="519" spans="1:2">
      <c r="A519" s="11">
        <f>Returns!A519</f>
        <v>0</v>
      </c>
      <c r="B519" s="1">
        <f t="array" ref="B519">MMULT(Returns!B519:K519,Resume!$B$38:$B$47)</f>
        <v>0</v>
      </c>
    </row>
    <row r="520" spans="1:2">
      <c r="A520" s="11">
        <f>Returns!A520</f>
        <v>0</v>
      </c>
      <c r="B520" s="1">
        <f t="array" ref="B520">MMULT(Returns!B520:K520,Resume!$B$38:$B$47)</f>
        <v>0</v>
      </c>
    </row>
    <row r="521" spans="1:2">
      <c r="A521" s="11">
        <f>Returns!A521</f>
        <v>0</v>
      </c>
      <c r="B521" s="1">
        <f t="array" ref="B521">MMULT(Returns!B521:K521,Resume!$B$38:$B$47)</f>
        <v>0</v>
      </c>
    </row>
    <row r="522" spans="1:2">
      <c r="A522" s="11">
        <f>Returns!A522</f>
        <v>0</v>
      </c>
      <c r="B522" s="1">
        <f t="array" ref="B522">MMULT(Returns!B522:K522,Resume!$B$38:$B$47)</f>
        <v>0</v>
      </c>
    </row>
    <row r="523" spans="1:2">
      <c r="A523" s="11">
        <f>Returns!A523</f>
        <v>0</v>
      </c>
      <c r="B523" s="1">
        <f t="array" ref="B523">MMULT(Returns!B523:K523,Resume!$B$38:$B$47)</f>
        <v>0</v>
      </c>
    </row>
    <row r="524" spans="1:2">
      <c r="A524" s="11">
        <f>Returns!A524</f>
        <v>0</v>
      </c>
      <c r="B524" s="1">
        <f t="array" ref="B524">MMULT(Returns!B524:K524,Resume!$B$38:$B$47)</f>
        <v>0</v>
      </c>
    </row>
    <row r="525" spans="1:2">
      <c r="A525" s="11">
        <f>Returns!A525</f>
        <v>0</v>
      </c>
      <c r="B525" s="1">
        <f t="array" ref="B525">MMULT(Returns!B525:K525,Resume!$B$38:$B$47)</f>
        <v>0</v>
      </c>
    </row>
    <row r="526" spans="1:2">
      <c r="A526" s="11">
        <f>Returns!A526</f>
        <v>0</v>
      </c>
      <c r="B526" s="1">
        <f t="array" ref="B526">MMULT(Returns!B526:K526,Resume!$B$38:$B$47)</f>
        <v>0</v>
      </c>
    </row>
    <row r="527" spans="1:2">
      <c r="A527" s="11">
        <f>Returns!A527</f>
        <v>0</v>
      </c>
      <c r="B527" s="1">
        <f t="array" ref="B527">MMULT(Returns!B527:K527,Resume!$B$38:$B$47)</f>
        <v>0</v>
      </c>
    </row>
    <row r="528" spans="1:2">
      <c r="A528" s="11">
        <f>Returns!A528</f>
        <v>0</v>
      </c>
      <c r="B528" s="1">
        <f t="array" ref="B528">MMULT(Returns!B528:K528,Resume!$B$38:$B$47)</f>
        <v>0</v>
      </c>
    </row>
    <row r="529" spans="1:2">
      <c r="A529" s="11">
        <f>Returns!A529</f>
        <v>0</v>
      </c>
      <c r="B529" s="1">
        <f t="array" ref="B529">MMULT(Returns!B529:K529,Resume!$B$38:$B$47)</f>
        <v>0</v>
      </c>
    </row>
    <row r="530" spans="1:2">
      <c r="A530" s="11">
        <f>Returns!A530</f>
        <v>0</v>
      </c>
      <c r="B530" s="1">
        <f t="array" ref="B530">MMULT(Returns!B530:K530,Resume!$B$38:$B$47)</f>
        <v>0</v>
      </c>
    </row>
    <row r="531" spans="1:2">
      <c r="A531" s="11">
        <f>Returns!A531</f>
        <v>0</v>
      </c>
      <c r="B531" s="1">
        <f t="array" ref="B531">MMULT(Returns!B531:K531,Resume!$B$38:$B$47)</f>
        <v>0</v>
      </c>
    </row>
    <row r="532" spans="1:2">
      <c r="A532" s="11">
        <f>Returns!A532</f>
        <v>0</v>
      </c>
      <c r="B532" s="1">
        <f t="array" ref="B532">MMULT(Returns!B532:K532,Resume!$B$38:$B$47)</f>
        <v>0</v>
      </c>
    </row>
    <row r="533" spans="1:2">
      <c r="A533" s="11">
        <f>Returns!A533</f>
        <v>0</v>
      </c>
      <c r="B533" s="1">
        <f t="array" ref="B533">MMULT(Returns!B533:K533,Resume!$B$38:$B$47)</f>
        <v>0</v>
      </c>
    </row>
    <row r="534" spans="1:2">
      <c r="A534" s="11">
        <f>Returns!A534</f>
        <v>0</v>
      </c>
      <c r="B534" s="1">
        <f t="array" ref="B534">MMULT(Returns!B534:K534,Resume!$B$38:$B$47)</f>
        <v>0</v>
      </c>
    </row>
    <row r="535" spans="1:2">
      <c r="A535" s="11">
        <f>Returns!A535</f>
        <v>0</v>
      </c>
      <c r="B535" s="1">
        <f t="array" ref="B535">MMULT(Returns!B535:K535,Resume!$B$38:$B$47)</f>
        <v>0</v>
      </c>
    </row>
    <row r="536" spans="1:2">
      <c r="A536" s="11">
        <f>Returns!A536</f>
        <v>0</v>
      </c>
      <c r="B536" s="1">
        <f t="array" ref="B536">MMULT(Returns!B536:K536,Resume!$B$38:$B$47)</f>
        <v>0</v>
      </c>
    </row>
    <row r="537" spans="1:2">
      <c r="A537" s="11">
        <f>Returns!A537</f>
        <v>0</v>
      </c>
      <c r="B537" s="1">
        <f t="array" ref="B537">MMULT(Returns!B537:K537,Resume!$B$38:$B$47)</f>
        <v>0</v>
      </c>
    </row>
    <row r="538" spans="1:2">
      <c r="A538" s="11">
        <f>Returns!A538</f>
        <v>0</v>
      </c>
      <c r="B538" s="1">
        <f t="array" ref="B538">MMULT(Returns!B538:K538,Resume!$B$38:$B$47)</f>
        <v>0</v>
      </c>
    </row>
    <row r="539" spans="1:2">
      <c r="A539" s="11">
        <f>Returns!A539</f>
        <v>0</v>
      </c>
      <c r="B539" s="1">
        <f t="array" ref="B539">MMULT(Returns!B539:K539,Resume!$B$38:$B$47)</f>
        <v>0</v>
      </c>
    </row>
    <row r="540" spans="1:2">
      <c r="A540" s="11">
        <f>Returns!A540</f>
        <v>0</v>
      </c>
      <c r="B540" s="1">
        <f t="array" ref="B540">MMULT(Returns!B540:K540,Resume!$B$38:$B$47)</f>
        <v>0</v>
      </c>
    </row>
    <row r="541" spans="1:2">
      <c r="A541" s="11">
        <f>Returns!A541</f>
        <v>0</v>
      </c>
      <c r="B541" s="1">
        <f t="array" ref="B541">MMULT(Returns!B541:K541,Resume!$B$38:$B$47)</f>
        <v>0</v>
      </c>
    </row>
    <row r="542" spans="1:2">
      <c r="A542" s="11">
        <f>Returns!A542</f>
        <v>0</v>
      </c>
      <c r="B542" s="1">
        <f t="array" ref="B542">MMULT(Returns!B542:K542,Resume!$B$38:$B$47)</f>
        <v>0</v>
      </c>
    </row>
    <row r="543" spans="1:2">
      <c r="A543" s="11">
        <f>Returns!A543</f>
        <v>0</v>
      </c>
      <c r="B543" s="1">
        <f t="array" ref="B543">MMULT(Returns!B543:K543,Resume!$B$38:$B$47)</f>
        <v>0</v>
      </c>
    </row>
    <row r="544" spans="1:2">
      <c r="A544" s="11">
        <f>Returns!A544</f>
        <v>0</v>
      </c>
      <c r="B544" s="1">
        <f t="array" ref="B544">MMULT(Returns!B544:K544,Resume!$B$38:$B$47)</f>
        <v>0</v>
      </c>
    </row>
    <row r="545" spans="1:2">
      <c r="A545" s="11">
        <f>Returns!A545</f>
        <v>0</v>
      </c>
      <c r="B545" s="1">
        <f t="array" ref="B545">MMULT(Returns!B545:K545,Resume!$B$38:$B$47)</f>
        <v>0</v>
      </c>
    </row>
    <row r="546" spans="1:2">
      <c r="A546" s="11">
        <f>Returns!A546</f>
        <v>0</v>
      </c>
      <c r="B546" s="1">
        <f t="array" ref="B546">MMULT(Returns!B546:K546,Resume!$B$38:$B$47)</f>
        <v>0</v>
      </c>
    </row>
    <row r="547" spans="1:2">
      <c r="A547" s="11">
        <f>Returns!A547</f>
        <v>0</v>
      </c>
      <c r="B547" s="1">
        <f t="array" ref="B547">MMULT(Returns!B547:K547,Resume!$B$38:$B$47)</f>
        <v>0</v>
      </c>
    </row>
    <row r="548" spans="1:2">
      <c r="A548" s="11">
        <f>Returns!A548</f>
        <v>0</v>
      </c>
      <c r="B548" s="1">
        <f t="array" ref="B548">MMULT(Returns!B548:K548,Resume!$B$38:$B$47)</f>
        <v>0</v>
      </c>
    </row>
    <row r="549" spans="1:2">
      <c r="A549" s="11">
        <f>Returns!A549</f>
        <v>0</v>
      </c>
      <c r="B549" s="1">
        <f t="array" ref="B549">MMULT(Returns!B549:K549,Resume!$B$38:$B$47)</f>
        <v>0</v>
      </c>
    </row>
    <row r="550" spans="1:2">
      <c r="A550" s="11">
        <f>Returns!A550</f>
        <v>0</v>
      </c>
      <c r="B550" s="1">
        <f t="array" ref="B550">MMULT(Returns!B550:K550,Resume!$B$38:$B$47)</f>
        <v>0</v>
      </c>
    </row>
    <row r="551" spans="1:2">
      <c r="A551" s="11">
        <f>Returns!A551</f>
        <v>0</v>
      </c>
      <c r="B551" s="1">
        <f t="array" ref="B551">MMULT(Returns!B551:K551,Resume!$B$38:$B$47)</f>
        <v>0</v>
      </c>
    </row>
    <row r="552" spans="1:2">
      <c r="A552" s="11">
        <f>Returns!A552</f>
        <v>0</v>
      </c>
      <c r="B552" s="1">
        <f t="array" ref="B552">MMULT(Returns!B552:K552,Resume!$B$38:$B$47)</f>
        <v>0</v>
      </c>
    </row>
    <row r="553" spans="1:2">
      <c r="A553" s="11">
        <f>Returns!A553</f>
        <v>0</v>
      </c>
      <c r="B553" s="1">
        <f t="array" ref="B553">MMULT(Returns!B553:K553,Resume!$B$38:$B$47)</f>
        <v>0</v>
      </c>
    </row>
    <row r="554" spans="1:2">
      <c r="A554" s="11">
        <f>Returns!A554</f>
        <v>0</v>
      </c>
      <c r="B554" s="1">
        <f t="array" ref="B554">MMULT(Returns!B554:K554,Resume!$B$38:$B$47)</f>
        <v>0</v>
      </c>
    </row>
    <row r="555" spans="1:2">
      <c r="A555" s="11">
        <f>Returns!A555</f>
        <v>0</v>
      </c>
      <c r="B555" s="1">
        <f t="array" ref="B555">MMULT(Returns!B555:K555,Resume!$B$38:$B$47)</f>
        <v>0</v>
      </c>
    </row>
    <row r="556" spans="1:2">
      <c r="A556" s="11">
        <f>Returns!A556</f>
        <v>0</v>
      </c>
      <c r="B556" s="1">
        <f t="array" ref="B556">MMULT(Returns!B556:K556,Resume!$B$38:$B$47)</f>
        <v>0</v>
      </c>
    </row>
    <row r="557" spans="1:2">
      <c r="A557" s="11">
        <f>Returns!A557</f>
        <v>0</v>
      </c>
      <c r="B557" s="1">
        <f t="array" ref="B557">MMULT(Returns!B557:K557,Resume!$B$38:$B$47)</f>
        <v>0</v>
      </c>
    </row>
    <row r="558" spans="1:2">
      <c r="A558" s="11">
        <f>Returns!A558</f>
        <v>0</v>
      </c>
      <c r="B558" s="1">
        <f t="array" ref="B558">MMULT(Returns!B558:K558,Resume!$B$38:$B$47)</f>
        <v>0</v>
      </c>
    </row>
    <row r="559" spans="1:2">
      <c r="A559" s="11">
        <f>Returns!A559</f>
        <v>0</v>
      </c>
      <c r="B559" s="1">
        <f t="array" ref="B559">MMULT(Returns!B559:K559,Resume!$B$38:$B$47)</f>
        <v>0</v>
      </c>
    </row>
    <row r="560" spans="1:2">
      <c r="A560" s="11">
        <f>Returns!A560</f>
        <v>0</v>
      </c>
      <c r="B560" s="1">
        <f t="array" ref="B560">MMULT(Returns!B560:K560,Resume!$B$38:$B$47)</f>
        <v>0</v>
      </c>
    </row>
    <row r="561" spans="1:2">
      <c r="A561" s="11">
        <f>Returns!A561</f>
        <v>0</v>
      </c>
      <c r="B561" s="1">
        <f t="array" ref="B561">MMULT(Returns!B561:K561,Resume!$B$38:$B$47)</f>
        <v>0</v>
      </c>
    </row>
    <row r="562" spans="1:2">
      <c r="A562" s="11">
        <f>Returns!A562</f>
        <v>0</v>
      </c>
      <c r="B562" s="1">
        <f t="array" ref="B562">MMULT(Returns!B562:K562,Resume!$B$38:$B$47)</f>
        <v>0</v>
      </c>
    </row>
    <row r="563" spans="1:2">
      <c r="A563" s="11">
        <f>Returns!A563</f>
        <v>0</v>
      </c>
      <c r="B563" s="1">
        <f t="array" ref="B563">MMULT(Returns!B563:K563,Resume!$B$38:$B$47)</f>
        <v>0</v>
      </c>
    </row>
    <row r="564" spans="1:2">
      <c r="A564" s="11">
        <f>Returns!A564</f>
        <v>0</v>
      </c>
      <c r="B564" s="1">
        <f t="array" ref="B564">MMULT(Returns!B564:K564,Resume!$B$38:$B$47)</f>
        <v>0</v>
      </c>
    </row>
    <row r="565" spans="1:2">
      <c r="A565" s="11">
        <f>Returns!A565</f>
        <v>0</v>
      </c>
      <c r="B565" s="1">
        <f t="array" ref="B565">MMULT(Returns!B565:K565,Resume!$B$38:$B$47)</f>
        <v>0</v>
      </c>
    </row>
    <row r="566" spans="1:2">
      <c r="A566" s="11">
        <f>Returns!A566</f>
        <v>0</v>
      </c>
      <c r="B566" s="1">
        <f t="array" ref="B566">MMULT(Returns!B566:K566,Resume!$B$38:$B$47)</f>
        <v>0</v>
      </c>
    </row>
    <row r="567" spans="1:2">
      <c r="A567" s="11">
        <f>Returns!A567</f>
        <v>0</v>
      </c>
      <c r="B567" s="1">
        <f t="array" ref="B567">MMULT(Returns!B567:K567,Resume!$B$38:$B$47)</f>
        <v>0</v>
      </c>
    </row>
    <row r="568" spans="1:2">
      <c r="A568" s="11">
        <f>Returns!A568</f>
        <v>0</v>
      </c>
      <c r="B568" s="1">
        <f t="array" ref="B568">MMULT(Returns!B568:K568,Resume!$B$38:$B$47)</f>
        <v>0</v>
      </c>
    </row>
    <row r="569" spans="1:2">
      <c r="A569" s="11">
        <f>Returns!A569</f>
        <v>0</v>
      </c>
      <c r="B569" s="1">
        <f t="array" ref="B569">MMULT(Returns!B569:K569,Resume!$B$38:$B$47)</f>
        <v>0</v>
      </c>
    </row>
    <row r="570" spans="1:2">
      <c r="A570" s="11">
        <f>Returns!A570</f>
        <v>0</v>
      </c>
      <c r="B570" s="1">
        <f t="array" ref="B570">MMULT(Returns!B570:K570,Resume!$B$38:$B$47)</f>
        <v>0</v>
      </c>
    </row>
    <row r="571" spans="1:2">
      <c r="A571" s="11">
        <f>Returns!A571</f>
        <v>0</v>
      </c>
      <c r="B571" s="1">
        <f t="array" ref="B571">MMULT(Returns!B571:K571,Resume!$B$38:$B$47)</f>
        <v>0</v>
      </c>
    </row>
    <row r="572" spans="1:2">
      <c r="A572" s="11">
        <f>Returns!A572</f>
        <v>0</v>
      </c>
      <c r="B572" s="1">
        <f t="array" ref="B572">MMULT(Returns!B572:K572,Resume!$B$38:$B$47)</f>
        <v>0</v>
      </c>
    </row>
    <row r="573" spans="1:2">
      <c r="A573" s="11">
        <f>Returns!A573</f>
        <v>0</v>
      </c>
      <c r="B573" s="1">
        <f t="array" ref="B573">MMULT(Returns!B573:K573,Resume!$B$38:$B$47)</f>
        <v>0</v>
      </c>
    </row>
    <row r="574" spans="1:2">
      <c r="A574" s="11">
        <f>Returns!A574</f>
        <v>0</v>
      </c>
      <c r="B574" s="1">
        <f t="array" ref="B574">MMULT(Returns!B574:K574,Resume!$B$38:$B$47)</f>
        <v>0</v>
      </c>
    </row>
    <row r="575" spans="1:2">
      <c r="A575" s="11">
        <f>Returns!A575</f>
        <v>0</v>
      </c>
      <c r="B575" s="1">
        <f t="array" ref="B575">MMULT(Returns!B575:K575,Resume!$B$38:$B$47)</f>
        <v>0</v>
      </c>
    </row>
    <row r="576" spans="1:2">
      <c r="A576" s="11">
        <f>Returns!A576</f>
        <v>0</v>
      </c>
      <c r="B576" s="1">
        <f t="array" ref="B576">MMULT(Returns!B576:K576,Resume!$B$38:$B$47)</f>
        <v>0</v>
      </c>
    </row>
    <row r="577" spans="1:2">
      <c r="A577" s="11">
        <f>Returns!A577</f>
        <v>0</v>
      </c>
      <c r="B577" s="1">
        <f t="array" ref="B577">MMULT(Returns!B577:K577,Resume!$B$38:$B$47)</f>
        <v>0</v>
      </c>
    </row>
    <row r="578" spans="1:2">
      <c r="A578" s="11">
        <f>Returns!A578</f>
        <v>0</v>
      </c>
      <c r="B578" s="1">
        <f t="array" ref="B578">MMULT(Returns!B578:K578,Resume!$B$38:$B$47)</f>
        <v>0</v>
      </c>
    </row>
    <row r="579" spans="1:2">
      <c r="A579" s="11">
        <f>Returns!A579</f>
        <v>0</v>
      </c>
      <c r="B579" s="1">
        <f t="array" ref="B579">MMULT(Returns!B579:K579,Resume!$B$38:$B$47)</f>
        <v>0</v>
      </c>
    </row>
    <row r="580" spans="1:2">
      <c r="A580" s="11">
        <f>Returns!A580</f>
        <v>0</v>
      </c>
      <c r="B580" s="1">
        <f t="array" ref="B580">MMULT(Returns!B580:K580,Resume!$B$38:$B$47)</f>
        <v>0</v>
      </c>
    </row>
    <row r="581" spans="1:2">
      <c r="A581" s="11">
        <f>Returns!A581</f>
        <v>0</v>
      </c>
      <c r="B581" s="1">
        <f t="array" ref="B581">MMULT(Returns!B581:K581,Resume!$B$38:$B$47)</f>
        <v>0</v>
      </c>
    </row>
    <row r="582" spans="1:2">
      <c r="A582" s="11">
        <f>Returns!A582</f>
        <v>0</v>
      </c>
      <c r="B582" s="1">
        <f t="array" ref="B582">MMULT(Returns!B582:K582,Resume!$B$38:$B$47)</f>
        <v>0</v>
      </c>
    </row>
    <row r="583" spans="1:2">
      <c r="A583" s="11">
        <f>Returns!A583</f>
        <v>0</v>
      </c>
      <c r="B583" s="1">
        <f t="array" ref="B583">MMULT(Returns!B583:K583,Resume!$B$38:$B$47)</f>
        <v>0</v>
      </c>
    </row>
    <row r="584" spans="1:2">
      <c r="A584" s="11">
        <f>Returns!A584</f>
        <v>0</v>
      </c>
      <c r="B584" s="1">
        <f t="array" ref="B584">MMULT(Returns!B584:K584,Resume!$B$38:$B$47)</f>
        <v>0</v>
      </c>
    </row>
    <row r="585" spans="1:2">
      <c r="A585" s="11">
        <f>Returns!A585</f>
        <v>0</v>
      </c>
      <c r="B585" s="1">
        <f t="array" ref="B585">MMULT(Returns!B585:K585,Resume!$B$38:$B$47)</f>
        <v>0</v>
      </c>
    </row>
    <row r="586" spans="1:2">
      <c r="A586" s="11">
        <f>Returns!A586</f>
        <v>0</v>
      </c>
      <c r="B586" s="1">
        <f t="array" ref="B586">MMULT(Returns!B586:K586,Resume!$B$38:$B$47)</f>
        <v>0</v>
      </c>
    </row>
    <row r="587" spans="1:2">
      <c r="A587" s="11">
        <f>Returns!A587</f>
        <v>0</v>
      </c>
      <c r="B587" s="1">
        <f t="array" ref="B587">MMULT(Returns!B587:K587,Resume!$B$38:$B$47)</f>
        <v>0</v>
      </c>
    </row>
    <row r="588" spans="1:2">
      <c r="A588" s="11">
        <f>Returns!A588</f>
        <v>0</v>
      </c>
      <c r="B588" s="1">
        <f t="array" ref="B588">MMULT(Returns!B588:K588,Resume!$B$38:$B$47)</f>
        <v>0</v>
      </c>
    </row>
    <row r="589" spans="1:2">
      <c r="A589" s="11">
        <f>Returns!A589</f>
        <v>0</v>
      </c>
      <c r="B589" s="1">
        <f t="array" ref="B589">MMULT(Returns!B589:K589,Resume!$B$38:$B$47)</f>
        <v>0</v>
      </c>
    </row>
    <row r="590" spans="1:2">
      <c r="A590" s="11">
        <f>Returns!A590</f>
        <v>0</v>
      </c>
      <c r="B590" s="1">
        <f t="array" ref="B590">MMULT(Returns!B590:K590,Resume!$B$38:$B$47)</f>
        <v>0</v>
      </c>
    </row>
    <row r="591" spans="1:2">
      <c r="A591" s="11">
        <f>Returns!A591</f>
        <v>0</v>
      </c>
      <c r="B591" s="1">
        <f t="array" ref="B591">MMULT(Returns!B591:K591,Resume!$B$38:$B$47)</f>
        <v>0</v>
      </c>
    </row>
    <row r="592" spans="1:2">
      <c r="A592" s="11">
        <f>Returns!A592</f>
        <v>0</v>
      </c>
      <c r="B592" s="1">
        <f t="array" ref="B592">MMULT(Returns!B592:K592,Resume!$B$38:$B$47)</f>
        <v>0</v>
      </c>
    </row>
    <row r="593" spans="1:2">
      <c r="A593" s="11">
        <f>Returns!A593</f>
        <v>0</v>
      </c>
      <c r="B593" s="1">
        <f t="array" ref="B593">MMULT(Returns!B593:K593,Resume!$B$38:$B$47)</f>
        <v>0</v>
      </c>
    </row>
    <row r="594" spans="1:2">
      <c r="A594" s="11">
        <f>Returns!A594</f>
        <v>0</v>
      </c>
      <c r="B594" s="1">
        <f t="array" ref="B594">MMULT(Returns!B594:K594,Resume!$B$38:$B$47)</f>
        <v>0</v>
      </c>
    </row>
    <row r="595" spans="1:2">
      <c r="A595" s="11">
        <f>Returns!A595</f>
        <v>0</v>
      </c>
      <c r="B595" s="1">
        <f t="array" ref="B595">MMULT(Returns!B595:K595,Resume!$B$38:$B$47)</f>
        <v>0</v>
      </c>
    </row>
    <row r="596" spans="1:2">
      <c r="A596" s="11">
        <f>Returns!A596</f>
        <v>0</v>
      </c>
      <c r="B596" s="1">
        <f t="array" ref="B596">MMULT(Returns!B596:K596,Resume!$B$38:$B$47)</f>
        <v>0</v>
      </c>
    </row>
    <row r="597" spans="1:2">
      <c r="A597" s="11">
        <f>Returns!A597</f>
        <v>0</v>
      </c>
      <c r="B597" s="1">
        <f t="array" ref="B597">MMULT(Returns!B597:K597,Resume!$B$38:$B$47)</f>
        <v>0</v>
      </c>
    </row>
    <row r="598" spans="1:2">
      <c r="A598" s="11">
        <f>Returns!A598</f>
        <v>0</v>
      </c>
      <c r="B598" s="1">
        <f t="array" ref="B598">MMULT(Returns!B598:K598,Resume!$B$38:$B$47)</f>
        <v>0</v>
      </c>
    </row>
    <row r="599" spans="1:2">
      <c r="A599" s="11">
        <f>Returns!A599</f>
        <v>0</v>
      </c>
      <c r="B599" s="1">
        <f t="array" ref="B599">MMULT(Returns!B599:K599,Resume!$B$38:$B$47)</f>
        <v>0</v>
      </c>
    </row>
    <row r="600" spans="1:2">
      <c r="A600" s="11">
        <f>Returns!A600</f>
        <v>0</v>
      </c>
      <c r="B600" s="1">
        <f t="array" ref="B600">MMULT(Returns!B600:K600,Resume!$B$38:$B$47)</f>
        <v>0</v>
      </c>
    </row>
    <row r="601" spans="1:2">
      <c r="A601" s="11">
        <f>Returns!A601</f>
        <v>0</v>
      </c>
      <c r="B601" s="1">
        <f t="array" ref="B601">MMULT(Returns!B601:K601,Resume!$B$38:$B$47)</f>
        <v>0</v>
      </c>
    </row>
    <row r="602" spans="1:2">
      <c r="A602" s="11">
        <f>Returns!A602</f>
        <v>0</v>
      </c>
      <c r="B602" s="1">
        <f t="array" ref="B602">MMULT(Returns!B602:K602,Resume!$B$38:$B$47)</f>
        <v>0</v>
      </c>
    </row>
    <row r="603" spans="1:2">
      <c r="A603" s="11">
        <f>Returns!A603</f>
        <v>0</v>
      </c>
      <c r="B603" s="1">
        <f t="array" ref="B603">MMULT(Returns!B603:K603,Resume!$B$38:$B$47)</f>
        <v>0</v>
      </c>
    </row>
    <row r="604" spans="1:2">
      <c r="A604" s="11">
        <f>Returns!A604</f>
        <v>0</v>
      </c>
      <c r="B604" s="1">
        <f t="array" ref="B604">MMULT(Returns!B604:K604,Resume!$B$38:$B$47)</f>
        <v>0</v>
      </c>
    </row>
    <row r="605" spans="1:2">
      <c r="A605" s="11">
        <f>Returns!A605</f>
        <v>0</v>
      </c>
      <c r="B605" s="1">
        <f t="array" ref="B605">MMULT(Returns!B605:K605,Resume!$B$38:$B$47)</f>
        <v>0</v>
      </c>
    </row>
    <row r="606" spans="1:2">
      <c r="A606" s="11">
        <f>Returns!A606</f>
        <v>0</v>
      </c>
      <c r="B606" s="1">
        <f t="array" ref="B606">MMULT(Returns!B606:K606,Resume!$B$38:$B$47)</f>
        <v>0</v>
      </c>
    </row>
    <row r="607" spans="1:2">
      <c r="A607" s="11">
        <f>Returns!A607</f>
        <v>0</v>
      </c>
      <c r="B607" s="1">
        <f t="array" ref="B607">MMULT(Returns!B607:K607,Resume!$B$38:$B$47)</f>
        <v>0</v>
      </c>
    </row>
    <row r="608" spans="1:2">
      <c r="A608" s="11">
        <f>Returns!A608</f>
        <v>0</v>
      </c>
      <c r="B608" s="1">
        <f t="array" ref="B608">MMULT(Returns!B608:K608,Resume!$B$38:$B$47)</f>
        <v>0</v>
      </c>
    </row>
    <row r="609" spans="1:2">
      <c r="A609" s="11">
        <f>Returns!A609</f>
        <v>0</v>
      </c>
      <c r="B609" s="1">
        <f t="array" ref="B609">MMULT(Returns!B609:K609,Resume!$B$38:$B$47)</f>
        <v>0</v>
      </c>
    </row>
    <row r="610" spans="1:2">
      <c r="A610" s="11">
        <f>Returns!A610</f>
        <v>0</v>
      </c>
      <c r="B610" s="1">
        <f t="array" ref="B610">MMULT(Returns!B610:K610,Resume!$B$38:$B$47)</f>
        <v>0</v>
      </c>
    </row>
    <row r="611" spans="1:2">
      <c r="A611" s="11">
        <f>Returns!A611</f>
        <v>0</v>
      </c>
      <c r="B611" s="1">
        <f t="array" ref="B611">MMULT(Returns!B611:K611,Resume!$B$38:$B$47)</f>
        <v>0</v>
      </c>
    </row>
    <row r="612" spans="1:2">
      <c r="A612" s="11">
        <f>Returns!A612</f>
        <v>0</v>
      </c>
      <c r="B612" s="1">
        <f t="array" ref="B612">MMULT(Returns!B612:K612,Resume!$B$38:$B$47)</f>
        <v>0</v>
      </c>
    </row>
    <row r="613" spans="1:2">
      <c r="A613" s="11">
        <f>Returns!A613</f>
        <v>0</v>
      </c>
      <c r="B613" s="1">
        <f t="array" ref="B613">MMULT(Returns!B613:K613,Resume!$B$38:$B$47)</f>
        <v>0</v>
      </c>
    </row>
    <row r="614" spans="1:2">
      <c r="A614" s="11">
        <f>Returns!A614</f>
        <v>0</v>
      </c>
      <c r="B614" s="1">
        <f t="array" ref="B614">MMULT(Returns!B614:K614,Resume!$B$38:$B$47)</f>
        <v>0</v>
      </c>
    </row>
    <row r="615" spans="1:2">
      <c r="A615" s="11">
        <f>Returns!A615</f>
        <v>0</v>
      </c>
      <c r="B615" s="1">
        <f t="array" ref="B615">MMULT(Returns!B615:K615,Resume!$B$38:$B$47)</f>
        <v>0</v>
      </c>
    </row>
    <row r="616" spans="1:2">
      <c r="A616" s="11">
        <f>Returns!A616</f>
        <v>0</v>
      </c>
      <c r="B616" s="1">
        <f t="array" ref="B616">MMULT(Returns!B616:K616,Resume!$B$38:$B$47)</f>
        <v>0</v>
      </c>
    </row>
    <row r="617" spans="1:2">
      <c r="A617" s="11">
        <f>Returns!A617</f>
        <v>0</v>
      </c>
      <c r="B617" s="1">
        <f t="array" ref="B617">MMULT(Returns!B617:K617,Resume!$B$38:$B$47)</f>
        <v>0</v>
      </c>
    </row>
    <row r="618" spans="1:2">
      <c r="A618" s="11">
        <f>Returns!A618</f>
        <v>0</v>
      </c>
      <c r="B618" s="1">
        <f t="array" ref="B618">MMULT(Returns!B618:K618,Resume!$B$38:$B$47)</f>
        <v>0</v>
      </c>
    </row>
    <row r="619" spans="1:2">
      <c r="A619" s="11">
        <f>Returns!A619</f>
        <v>0</v>
      </c>
      <c r="B619" s="1">
        <f t="array" ref="B619">MMULT(Returns!B619:K619,Resume!$B$38:$B$47)</f>
        <v>0</v>
      </c>
    </row>
    <row r="620" spans="1:2">
      <c r="A620" s="11">
        <f>Returns!A620</f>
        <v>0</v>
      </c>
      <c r="B620" s="1">
        <f t="array" ref="B620">MMULT(Returns!B620:K620,Resume!$B$38:$B$47)</f>
        <v>0</v>
      </c>
    </row>
    <row r="621" spans="1:2">
      <c r="A621" s="11">
        <f>Returns!A621</f>
        <v>0</v>
      </c>
      <c r="B621" s="1">
        <f t="array" ref="B621">MMULT(Returns!B621:K621,Resume!$B$38:$B$47)</f>
        <v>0</v>
      </c>
    </row>
    <row r="622" spans="1:2">
      <c r="A622" s="11">
        <f>Returns!A622</f>
        <v>0</v>
      </c>
      <c r="B622" s="1">
        <f t="array" ref="B622">MMULT(Returns!B622:K622,Resume!$B$38:$B$47)</f>
        <v>0</v>
      </c>
    </row>
    <row r="623" spans="1:2">
      <c r="A623" s="11">
        <f>Returns!A623</f>
        <v>0</v>
      </c>
      <c r="B623" s="1">
        <f t="array" ref="B623">MMULT(Returns!B623:K623,Resume!$B$38:$B$47)</f>
        <v>0</v>
      </c>
    </row>
    <row r="624" spans="1:2">
      <c r="A624" s="11">
        <f>Returns!A624</f>
        <v>0</v>
      </c>
      <c r="B624" s="1">
        <f t="array" ref="B624">MMULT(Returns!B624:K624,Resume!$B$38:$B$47)</f>
        <v>0</v>
      </c>
    </row>
    <row r="625" spans="1:2">
      <c r="A625" s="11">
        <f>Returns!A625</f>
        <v>0</v>
      </c>
      <c r="B625" s="1">
        <f t="array" ref="B625">MMULT(Returns!B625:K625,Resume!$B$38:$B$47)</f>
        <v>0</v>
      </c>
    </row>
    <row r="626" spans="1:2">
      <c r="A626" s="11">
        <f>Returns!A626</f>
        <v>0</v>
      </c>
      <c r="B626" s="1">
        <f t="array" ref="B626">MMULT(Returns!B626:K626,Resume!$B$38:$B$47)</f>
        <v>0</v>
      </c>
    </row>
    <row r="627" spans="1:2">
      <c r="A627" s="11">
        <f>Returns!A627</f>
        <v>0</v>
      </c>
      <c r="B627" s="1">
        <f t="array" ref="B627">MMULT(Returns!B627:K627,Resume!$B$38:$B$47)</f>
        <v>0</v>
      </c>
    </row>
    <row r="628" spans="1:2">
      <c r="A628" s="11">
        <f>Returns!A628</f>
        <v>0</v>
      </c>
      <c r="B628" s="1">
        <f t="array" ref="B628">MMULT(Returns!B628:K628,Resume!$B$38:$B$47)</f>
        <v>0</v>
      </c>
    </row>
    <row r="629" spans="1:2">
      <c r="A629" s="11">
        <f>Returns!A629</f>
        <v>0</v>
      </c>
      <c r="B629" s="1">
        <f t="array" ref="B629">MMULT(Returns!B629:K629,Resume!$B$38:$B$47)</f>
        <v>0</v>
      </c>
    </row>
    <row r="630" spans="1:2">
      <c r="A630" s="11">
        <f>Returns!A630</f>
        <v>0</v>
      </c>
      <c r="B630" s="1">
        <f t="array" ref="B630">MMULT(Returns!B630:K630,Resume!$B$38:$B$47)</f>
        <v>0</v>
      </c>
    </row>
    <row r="631" spans="1:2">
      <c r="A631" s="11">
        <f>Returns!A631</f>
        <v>0</v>
      </c>
      <c r="B631" s="1">
        <f t="array" ref="B631">MMULT(Returns!B631:K631,Resume!$B$38:$B$47)</f>
        <v>0</v>
      </c>
    </row>
    <row r="632" spans="1:2">
      <c r="A632" s="11">
        <f>Returns!A632</f>
        <v>0</v>
      </c>
      <c r="B632" s="1">
        <f t="array" ref="B632">MMULT(Returns!B632:K632,Resume!$B$38:$B$47)</f>
        <v>0</v>
      </c>
    </row>
    <row r="633" spans="1:2">
      <c r="A633" s="11">
        <f>Returns!A633</f>
        <v>0</v>
      </c>
      <c r="B633" s="1">
        <f t="array" ref="B633">MMULT(Returns!B633:K633,Resume!$B$38:$B$47)</f>
        <v>0</v>
      </c>
    </row>
    <row r="634" spans="1:2">
      <c r="A634" s="11">
        <f>Returns!A634</f>
        <v>0</v>
      </c>
      <c r="B634" s="1">
        <f t="array" ref="B634">MMULT(Returns!B634:K634,Resume!$B$38:$B$47)</f>
        <v>0</v>
      </c>
    </row>
    <row r="635" spans="1:2">
      <c r="A635" s="11">
        <f>Returns!A635</f>
        <v>0</v>
      </c>
      <c r="B635" s="1">
        <f t="array" ref="B635">MMULT(Returns!B635:K635,Resume!$B$38:$B$47)</f>
        <v>0</v>
      </c>
    </row>
    <row r="636" spans="1:2">
      <c r="A636" s="11">
        <f>Returns!A636</f>
        <v>0</v>
      </c>
      <c r="B636" s="1">
        <f t="array" ref="B636">MMULT(Returns!B636:K636,Resume!$B$38:$B$47)</f>
        <v>0</v>
      </c>
    </row>
    <row r="637" spans="1:2">
      <c r="A637" s="11">
        <f>Returns!A637</f>
        <v>0</v>
      </c>
      <c r="B637" s="1">
        <f t="array" ref="B637">MMULT(Returns!B637:K637,Resume!$B$38:$B$47)</f>
        <v>0</v>
      </c>
    </row>
    <row r="638" spans="1:2">
      <c r="A638" s="11">
        <f>Returns!A638</f>
        <v>0</v>
      </c>
      <c r="B638" s="1">
        <f t="array" ref="B638">MMULT(Returns!B638:K638,Resume!$B$38:$B$47)</f>
        <v>0</v>
      </c>
    </row>
    <row r="639" spans="1:2">
      <c r="A639" s="11">
        <f>Returns!A639</f>
        <v>0</v>
      </c>
      <c r="B639" s="1">
        <f t="array" ref="B639">MMULT(Returns!B639:K639,Resume!$B$38:$B$47)</f>
        <v>0</v>
      </c>
    </row>
    <row r="640" spans="1:2">
      <c r="A640" s="11">
        <f>Returns!A640</f>
        <v>0</v>
      </c>
      <c r="B640" s="1">
        <f t="array" ref="B640">MMULT(Returns!B640:K640,Resume!$B$38:$B$47)</f>
        <v>0</v>
      </c>
    </row>
    <row r="641" spans="1:2">
      <c r="A641" s="11">
        <f>Returns!A641</f>
        <v>0</v>
      </c>
      <c r="B641" s="1">
        <f t="array" ref="B641">MMULT(Returns!B641:K641,Resume!$B$38:$B$47)</f>
        <v>0</v>
      </c>
    </row>
    <row r="642" spans="1:2">
      <c r="A642" s="11">
        <f>Returns!A642</f>
        <v>0</v>
      </c>
      <c r="B642" s="1">
        <f t="array" ref="B642">MMULT(Returns!B642:K642,Resume!$B$38:$B$47)</f>
        <v>0</v>
      </c>
    </row>
    <row r="643" spans="1:2">
      <c r="A643" s="11">
        <f>Returns!A643</f>
        <v>0</v>
      </c>
      <c r="B643" s="1">
        <f t="array" ref="B643">MMULT(Returns!B643:K643,Resume!$B$38:$B$47)</f>
        <v>0</v>
      </c>
    </row>
    <row r="644" spans="1:2">
      <c r="A644" s="11">
        <f>Returns!A644</f>
        <v>0</v>
      </c>
      <c r="B644" s="1">
        <f t="array" ref="B644">MMULT(Returns!B644:K644,Resume!$B$38:$B$47)</f>
        <v>0</v>
      </c>
    </row>
    <row r="645" spans="1:2">
      <c r="A645" s="11">
        <f>Returns!A645</f>
        <v>0</v>
      </c>
      <c r="B645" s="1">
        <f t="array" ref="B645">MMULT(Returns!B645:K645,Resume!$B$38:$B$47)</f>
        <v>0</v>
      </c>
    </row>
    <row r="646" spans="1:2">
      <c r="A646" s="11">
        <f>Returns!A646</f>
        <v>0</v>
      </c>
      <c r="B646" s="1">
        <f t="array" ref="B646">MMULT(Returns!B646:K646,Resume!$B$38:$B$47)</f>
        <v>0</v>
      </c>
    </row>
    <row r="647" spans="1:2">
      <c r="A647" s="11">
        <f>Returns!A647</f>
        <v>0</v>
      </c>
      <c r="B647" s="1">
        <f t="array" ref="B647">MMULT(Returns!B647:K647,Resume!$B$38:$B$47)</f>
        <v>0</v>
      </c>
    </row>
    <row r="648" spans="1:2">
      <c r="A648" s="11">
        <f>Returns!A648</f>
        <v>0</v>
      </c>
      <c r="B648" s="1">
        <f t="array" ref="B648">MMULT(Returns!B648:K648,Resume!$B$38:$B$47)</f>
        <v>0</v>
      </c>
    </row>
    <row r="649" spans="1:2">
      <c r="A649" s="11">
        <f>Returns!A649</f>
        <v>0</v>
      </c>
      <c r="B649" s="1">
        <f t="array" ref="B649">MMULT(Returns!B649:K649,Resume!$B$38:$B$47)</f>
        <v>0</v>
      </c>
    </row>
    <row r="650" spans="1:2">
      <c r="A650" s="11">
        <f>Returns!A650</f>
        <v>0</v>
      </c>
      <c r="B650" s="1">
        <f t="array" ref="B650">MMULT(Returns!B650:K650,Resume!$B$38:$B$47)</f>
        <v>0</v>
      </c>
    </row>
    <row r="651" spans="1:2">
      <c r="A651" s="11">
        <f>Returns!A651</f>
        <v>0</v>
      </c>
      <c r="B651" s="1">
        <f t="array" ref="B651">MMULT(Returns!B651:K651,Resume!$B$38:$B$47)</f>
        <v>0</v>
      </c>
    </row>
    <row r="652" spans="1:2">
      <c r="A652" s="11">
        <f>Returns!A652</f>
        <v>0</v>
      </c>
      <c r="B652" s="1">
        <f t="array" ref="B652">MMULT(Returns!B652:K652,Resume!$B$38:$B$47)</f>
        <v>0</v>
      </c>
    </row>
    <row r="653" spans="1:2">
      <c r="A653" s="11">
        <f>Returns!A653</f>
        <v>0</v>
      </c>
      <c r="B653" s="1">
        <f t="array" ref="B653">MMULT(Returns!B653:K653,Resume!$B$38:$B$47)</f>
        <v>0</v>
      </c>
    </row>
    <row r="654" spans="1:2">
      <c r="A654" s="11">
        <f>Returns!A654</f>
        <v>0</v>
      </c>
      <c r="B654" s="1">
        <f t="array" ref="B654">MMULT(Returns!B654:K654,Resume!$B$38:$B$47)</f>
        <v>0</v>
      </c>
    </row>
    <row r="655" spans="1:2">
      <c r="A655" s="11">
        <f>Returns!A655</f>
        <v>0</v>
      </c>
      <c r="B655" s="1">
        <f t="array" ref="B655">MMULT(Returns!B655:K655,Resume!$B$38:$B$47)</f>
        <v>0</v>
      </c>
    </row>
    <row r="656" spans="1:2">
      <c r="A656" s="11">
        <f>Returns!A656</f>
        <v>0</v>
      </c>
      <c r="B656" s="1">
        <f t="array" ref="B656">MMULT(Returns!B656:K656,Resume!$B$38:$B$47)</f>
        <v>0</v>
      </c>
    </row>
    <row r="657" spans="1:2">
      <c r="A657" s="11">
        <f>Returns!A657</f>
        <v>0</v>
      </c>
      <c r="B657" s="1">
        <f t="array" ref="B657">MMULT(Returns!B657:K657,Resume!$B$38:$B$47)</f>
        <v>0</v>
      </c>
    </row>
    <row r="658" spans="1:2">
      <c r="A658" s="11">
        <f>Returns!A658</f>
        <v>0</v>
      </c>
      <c r="B658" s="1">
        <f t="array" ref="B658">MMULT(Returns!B658:K658,Resume!$B$38:$B$47)</f>
        <v>0</v>
      </c>
    </row>
    <row r="659" spans="1:2">
      <c r="A659" s="11">
        <f>Returns!A659</f>
        <v>0</v>
      </c>
      <c r="B659" s="1">
        <f t="array" ref="B659">MMULT(Returns!B659:K659,Resume!$B$38:$B$47)</f>
        <v>0</v>
      </c>
    </row>
    <row r="660" spans="1:2">
      <c r="A660" s="11">
        <f>Returns!A660</f>
        <v>0</v>
      </c>
      <c r="B660" s="1">
        <f t="array" ref="B660">MMULT(Returns!B660:K660,Resume!$B$38:$B$47)</f>
        <v>0</v>
      </c>
    </row>
    <row r="661" spans="1:2">
      <c r="A661" s="11">
        <f>Returns!A661</f>
        <v>0</v>
      </c>
      <c r="B661" s="1">
        <f t="array" ref="B661">MMULT(Returns!B661:K661,Resume!$B$38:$B$47)</f>
        <v>0</v>
      </c>
    </row>
    <row r="662" spans="1:2">
      <c r="A662" s="11">
        <f>Returns!A662</f>
        <v>0</v>
      </c>
      <c r="B662" s="1">
        <f t="array" ref="B662">MMULT(Returns!B662:K662,Resume!$B$38:$B$47)</f>
        <v>0</v>
      </c>
    </row>
    <row r="663" spans="1:2">
      <c r="A663" s="11">
        <f>Returns!A663</f>
        <v>0</v>
      </c>
      <c r="B663" s="1">
        <f t="array" ref="B663">MMULT(Returns!B663:K663,Resume!$B$38:$B$47)</f>
        <v>0</v>
      </c>
    </row>
    <row r="664" spans="1:2">
      <c r="A664" s="11">
        <f>Returns!A664</f>
        <v>0</v>
      </c>
      <c r="B664" s="1">
        <f t="array" ref="B664">MMULT(Returns!B664:K664,Resume!$B$38:$B$47)</f>
        <v>0</v>
      </c>
    </row>
    <row r="665" spans="1:2">
      <c r="A665" s="11">
        <f>Returns!A665</f>
        <v>0</v>
      </c>
      <c r="B665" s="1">
        <f t="array" ref="B665">MMULT(Returns!B665:K665,Resume!$B$38:$B$47)</f>
        <v>0</v>
      </c>
    </row>
    <row r="666" spans="1:2">
      <c r="A666" s="11">
        <f>Returns!A666</f>
        <v>0</v>
      </c>
      <c r="B666" s="1">
        <f t="array" ref="B666">MMULT(Returns!B666:K666,Resume!$B$38:$B$47)</f>
        <v>0</v>
      </c>
    </row>
    <row r="667" spans="1:2">
      <c r="A667" s="11">
        <f>Returns!A667</f>
        <v>0</v>
      </c>
      <c r="B667" s="1">
        <f t="array" ref="B667">MMULT(Returns!B667:K667,Resume!$B$38:$B$47)</f>
        <v>0</v>
      </c>
    </row>
    <row r="668" spans="1:2">
      <c r="A668" s="11">
        <f>Returns!A668</f>
        <v>0</v>
      </c>
      <c r="B668" s="1">
        <f t="array" ref="B668">MMULT(Returns!B668:K668,Resume!$B$38:$B$47)</f>
        <v>0</v>
      </c>
    </row>
    <row r="669" spans="1:2">
      <c r="A669" s="11">
        <f>Returns!A669</f>
        <v>0</v>
      </c>
      <c r="B669" s="1">
        <f t="array" ref="B669">MMULT(Returns!B669:K669,Resume!$B$38:$B$47)</f>
        <v>0</v>
      </c>
    </row>
    <row r="670" spans="1:2">
      <c r="A670" s="11">
        <f>Returns!A670</f>
        <v>0</v>
      </c>
      <c r="B670" s="1">
        <f t="array" ref="B670">MMULT(Returns!B670:K670,Resume!$B$38:$B$47)</f>
        <v>0</v>
      </c>
    </row>
    <row r="671" spans="1:2">
      <c r="A671" s="11">
        <f>Returns!A671</f>
        <v>0</v>
      </c>
      <c r="B671" s="1">
        <f t="array" ref="B671">MMULT(Returns!B671:K671,Resume!$B$38:$B$47)</f>
        <v>0</v>
      </c>
    </row>
    <row r="672" spans="1:2">
      <c r="A672" s="11">
        <f>Returns!A672</f>
        <v>0</v>
      </c>
      <c r="B672" s="1">
        <f t="array" ref="B672">MMULT(Returns!B672:K672,Resume!$B$38:$B$47)</f>
        <v>0</v>
      </c>
    </row>
    <row r="673" spans="1:2">
      <c r="A673" s="11">
        <f>Returns!A673</f>
        <v>0</v>
      </c>
      <c r="B673" s="1">
        <f t="array" ref="B673">MMULT(Returns!B673:K673,Resume!$B$38:$B$47)</f>
        <v>0</v>
      </c>
    </row>
    <row r="674" spans="1:2">
      <c r="A674" s="11">
        <f>Returns!A674</f>
        <v>0</v>
      </c>
      <c r="B674" s="1">
        <f t="array" ref="B674">MMULT(Returns!B674:K674,Resume!$B$38:$B$47)</f>
        <v>0</v>
      </c>
    </row>
    <row r="675" spans="1:2">
      <c r="A675" s="11">
        <f>Returns!A675</f>
        <v>0</v>
      </c>
      <c r="B675" s="1">
        <f t="array" ref="B675">MMULT(Returns!B675:K675,Resume!$B$38:$B$47)</f>
        <v>0</v>
      </c>
    </row>
    <row r="676" spans="1:2">
      <c r="A676" s="11">
        <f>Returns!A676</f>
        <v>0</v>
      </c>
      <c r="B676" s="1">
        <f t="array" ref="B676">MMULT(Returns!B676:K676,Resume!$B$38:$B$47)</f>
        <v>0</v>
      </c>
    </row>
    <row r="677" spans="1:2">
      <c r="A677" s="11">
        <f>Returns!A677</f>
        <v>0</v>
      </c>
      <c r="B677" s="1">
        <f t="array" ref="B677">MMULT(Returns!B677:K677,Resume!$B$38:$B$47)</f>
        <v>0</v>
      </c>
    </row>
    <row r="678" spans="1:2">
      <c r="A678" s="11">
        <f>Returns!A678</f>
        <v>0</v>
      </c>
      <c r="B678" s="1">
        <f t="array" ref="B678">MMULT(Returns!B678:K678,Resume!$B$38:$B$47)</f>
        <v>0</v>
      </c>
    </row>
    <row r="679" spans="1:2">
      <c r="A679" s="11">
        <f>Returns!A679</f>
        <v>0</v>
      </c>
      <c r="B679" s="1">
        <f t="array" ref="B679">MMULT(Returns!B679:K679,Resume!$B$38:$B$47)</f>
        <v>0</v>
      </c>
    </row>
    <row r="680" spans="1:2">
      <c r="A680" s="11">
        <f>Returns!A680</f>
        <v>0</v>
      </c>
      <c r="B680" s="1">
        <f t="array" ref="B680">MMULT(Returns!B680:K680,Resume!$B$38:$B$47)</f>
        <v>0</v>
      </c>
    </row>
    <row r="681" spans="1:2">
      <c r="A681" s="11">
        <f>Returns!A681</f>
        <v>0</v>
      </c>
      <c r="B681" s="1">
        <f t="array" ref="B681">MMULT(Returns!B681:K681,Resume!$B$38:$B$47)</f>
        <v>0</v>
      </c>
    </row>
    <row r="682" spans="1:2">
      <c r="A682" s="11">
        <f>Returns!A682</f>
        <v>0</v>
      </c>
      <c r="B682" s="1">
        <f t="array" ref="B682">MMULT(Returns!B682:K682,Resume!$B$38:$B$47)</f>
        <v>0</v>
      </c>
    </row>
    <row r="683" spans="1:2">
      <c r="A683" s="11">
        <f>Returns!A683</f>
        <v>0</v>
      </c>
      <c r="B683" s="1">
        <f t="array" ref="B683">MMULT(Returns!B683:K683,Resume!$B$38:$B$47)</f>
        <v>0</v>
      </c>
    </row>
    <row r="684" spans="1:2">
      <c r="A684" s="11">
        <f>Returns!A684</f>
        <v>0</v>
      </c>
      <c r="B684" s="1">
        <f t="array" ref="B684">MMULT(Returns!B684:K684,Resume!$B$38:$B$47)</f>
        <v>0</v>
      </c>
    </row>
    <row r="685" spans="1:2">
      <c r="A685" s="11">
        <f>Returns!A685</f>
        <v>0</v>
      </c>
      <c r="B685" s="1">
        <f t="array" ref="B685">MMULT(Returns!B685:K685,Resume!$B$38:$B$47)</f>
        <v>0</v>
      </c>
    </row>
    <row r="686" spans="1:2">
      <c r="A686" s="11">
        <f>Returns!A686</f>
        <v>0</v>
      </c>
      <c r="B686" s="1">
        <f t="array" ref="B686">MMULT(Returns!B686:K686,Resume!$B$38:$B$47)</f>
        <v>0</v>
      </c>
    </row>
    <row r="687" spans="1:2">
      <c r="A687" s="11">
        <f>Returns!A687</f>
        <v>0</v>
      </c>
      <c r="B687" s="1">
        <f t="array" ref="B687">MMULT(Returns!B687:K687,Resume!$B$38:$B$47)</f>
        <v>0</v>
      </c>
    </row>
    <row r="688" spans="1:2">
      <c r="A688" s="11">
        <f>Returns!A688</f>
        <v>0</v>
      </c>
      <c r="B688" s="1">
        <f t="array" ref="B688">MMULT(Returns!B688:K688,Resume!$B$38:$B$47)</f>
        <v>0</v>
      </c>
    </row>
    <row r="689" spans="1:2">
      <c r="A689" s="11">
        <f>Returns!A689</f>
        <v>0</v>
      </c>
      <c r="B689" s="1">
        <f t="array" ref="B689">MMULT(Returns!B689:K689,Resume!$B$38:$B$47)</f>
        <v>0</v>
      </c>
    </row>
    <row r="690" spans="1:2">
      <c r="A690" s="11">
        <f>Returns!A690</f>
        <v>0</v>
      </c>
      <c r="B690" s="1">
        <f t="array" ref="B690">MMULT(Returns!B690:K690,Resume!$B$38:$B$47)</f>
        <v>0</v>
      </c>
    </row>
    <row r="691" spans="1:2">
      <c r="A691" s="11">
        <f>Returns!A691</f>
        <v>0</v>
      </c>
      <c r="B691" s="1">
        <f t="array" ref="B691">MMULT(Returns!B691:K691,Resume!$B$38:$B$47)</f>
        <v>0</v>
      </c>
    </row>
    <row r="692" spans="1:2">
      <c r="A692" s="11">
        <f>Returns!A692</f>
        <v>0</v>
      </c>
      <c r="B692" s="1">
        <f t="array" ref="B692">MMULT(Returns!B692:K692,Resume!$B$38:$B$47)</f>
        <v>0</v>
      </c>
    </row>
    <row r="693" spans="1:2">
      <c r="A693" s="11">
        <f>Returns!A693</f>
        <v>0</v>
      </c>
      <c r="B693" s="1">
        <f t="array" ref="B693">MMULT(Returns!B693:K693,Resume!$B$38:$B$47)</f>
        <v>0</v>
      </c>
    </row>
    <row r="694" spans="1:2">
      <c r="A694" s="11">
        <f>Returns!A694</f>
        <v>0</v>
      </c>
      <c r="B694" s="1">
        <f t="array" ref="B694">MMULT(Returns!B694:K694,Resume!$B$38:$B$47)</f>
        <v>0</v>
      </c>
    </row>
    <row r="695" spans="1:2">
      <c r="A695" s="11">
        <f>Returns!A695</f>
        <v>0</v>
      </c>
      <c r="B695" s="1">
        <f t="array" ref="B695">MMULT(Returns!B695:K695,Resume!$B$38:$B$47)</f>
        <v>0</v>
      </c>
    </row>
    <row r="696" spans="1:2">
      <c r="A696" s="11">
        <f>Returns!A696</f>
        <v>0</v>
      </c>
      <c r="B696" s="1">
        <f t="array" ref="B696">MMULT(Returns!B696:K696,Resume!$B$38:$B$47)</f>
        <v>0</v>
      </c>
    </row>
    <row r="697" spans="1:2">
      <c r="A697" s="11">
        <f>Returns!A697</f>
        <v>0</v>
      </c>
      <c r="B697" s="1">
        <f t="array" ref="B697">MMULT(Returns!B697:K697,Resume!$B$38:$B$47)</f>
        <v>0</v>
      </c>
    </row>
    <row r="698" spans="1:2">
      <c r="A698" s="11">
        <f>Returns!A698</f>
        <v>0</v>
      </c>
      <c r="B698" s="1">
        <f t="array" ref="B698">MMULT(Returns!B698:K698,Resume!$B$38:$B$47)</f>
        <v>0</v>
      </c>
    </row>
    <row r="699" spans="1:2">
      <c r="A699" s="11">
        <f>Returns!A699</f>
        <v>0</v>
      </c>
      <c r="B699" s="1">
        <f t="array" ref="B699">MMULT(Returns!B699:K699,Resume!$B$38:$B$47)</f>
        <v>0</v>
      </c>
    </row>
    <row r="700" spans="1:2">
      <c r="A700" s="11">
        <f>Returns!A700</f>
        <v>0</v>
      </c>
      <c r="B700" s="1">
        <f t="array" ref="B700">MMULT(Returns!B700:K700,Resume!$B$38:$B$47)</f>
        <v>0</v>
      </c>
    </row>
    <row r="701" spans="1:2">
      <c r="A701" s="11">
        <f>Returns!A701</f>
        <v>0</v>
      </c>
      <c r="B701" s="1">
        <f t="array" ref="B701">MMULT(Returns!B701:K701,Resume!$B$38:$B$47)</f>
        <v>0</v>
      </c>
    </row>
    <row r="702" spans="1:2">
      <c r="A702" s="11">
        <f>Returns!A702</f>
        <v>0</v>
      </c>
      <c r="B702" s="1">
        <f t="array" ref="B702">MMULT(Returns!B702:K702,Resume!$B$38:$B$47)</f>
        <v>0</v>
      </c>
    </row>
    <row r="703" spans="1:2">
      <c r="A703" s="11">
        <f>Returns!A703</f>
        <v>0</v>
      </c>
      <c r="B703" s="1">
        <f t="array" ref="B703">MMULT(Returns!B703:K703,Resume!$B$38:$B$47)</f>
        <v>0</v>
      </c>
    </row>
    <row r="704" spans="1:2">
      <c r="A704" s="11">
        <f>Returns!A704</f>
        <v>0</v>
      </c>
      <c r="B704" s="1">
        <f t="array" ref="B704">MMULT(Returns!B704:K704,Resume!$B$38:$B$47)</f>
        <v>0</v>
      </c>
    </row>
    <row r="705" spans="1:2">
      <c r="A705" s="11">
        <f>Returns!A705</f>
        <v>0</v>
      </c>
      <c r="B705" s="1">
        <f t="array" ref="B705">MMULT(Returns!B705:K705,Resume!$B$38:$B$47)</f>
        <v>0</v>
      </c>
    </row>
    <row r="706" spans="1:2">
      <c r="A706" s="11">
        <f>Returns!A706</f>
        <v>0</v>
      </c>
      <c r="B706" s="1">
        <f t="array" ref="B706">MMULT(Returns!B706:K706,Resume!$B$38:$B$47)</f>
        <v>0</v>
      </c>
    </row>
    <row r="707" spans="1:2">
      <c r="A707" s="11">
        <f>Returns!A707</f>
        <v>0</v>
      </c>
      <c r="B707" s="1">
        <f t="array" ref="B707">MMULT(Returns!B707:K707,Resume!$B$38:$B$47)</f>
        <v>0</v>
      </c>
    </row>
    <row r="708" spans="1:2">
      <c r="A708" s="11">
        <f>Returns!A708</f>
        <v>0</v>
      </c>
      <c r="B708" s="1">
        <f t="array" ref="B708">MMULT(Returns!B708:K708,Resume!$B$38:$B$47)</f>
        <v>0</v>
      </c>
    </row>
    <row r="709" spans="1:2">
      <c r="A709" s="11">
        <f>Returns!A709</f>
        <v>0</v>
      </c>
      <c r="B709" s="1">
        <f t="array" ref="B709">MMULT(Returns!B709:K709,Resume!$B$38:$B$47)</f>
        <v>0</v>
      </c>
    </row>
    <row r="710" spans="1:2">
      <c r="A710" s="11">
        <f>Returns!A710</f>
        <v>0</v>
      </c>
      <c r="B710" s="1">
        <f t="array" ref="B710">MMULT(Returns!B710:K710,Resume!$B$38:$B$47)</f>
        <v>0</v>
      </c>
    </row>
    <row r="711" spans="1:2">
      <c r="A711" s="11">
        <f>Returns!A711</f>
        <v>0</v>
      </c>
      <c r="B711" s="1">
        <f t="array" ref="B711">MMULT(Returns!B711:K711,Resume!$B$38:$B$47)</f>
        <v>0</v>
      </c>
    </row>
    <row r="712" spans="1:2">
      <c r="A712" s="11">
        <f>Returns!A712</f>
        <v>0</v>
      </c>
      <c r="B712" s="1">
        <f t="array" ref="B712">MMULT(Returns!B712:K712,Resume!$B$38:$B$47)</f>
        <v>0</v>
      </c>
    </row>
    <row r="713" spans="1:2">
      <c r="A713" s="11">
        <f>Returns!A713</f>
        <v>0</v>
      </c>
      <c r="B713" s="1">
        <f t="array" ref="B713">MMULT(Returns!B713:K713,Resume!$B$38:$B$47)</f>
        <v>0</v>
      </c>
    </row>
    <row r="714" spans="1:2">
      <c r="A714" s="11">
        <f>Returns!A714</f>
        <v>0</v>
      </c>
      <c r="B714" s="1">
        <f t="array" ref="B714">MMULT(Returns!B714:K714,Resume!$B$38:$B$47)</f>
        <v>0</v>
      </c>
    </row>
    <row r="715" spans="1:2">
      <c r="A715" s="11">
        <f>Returns!A715</f>
        <v>0</v>
      </c>
      <c r="B715" s="1">
        <f t="array" ref="B715">MMULT(Returns!B715:K715,Resume!$B$38:$B$47)</f>
        <v>0</v>
      </c>
    </row>
    <row r="716" spans="1:2">
      <c r="A716" s="11">
        <f>Returns!A716</f>
        <v>0</v>
      </c>
      <c r="B716" s="1">
        <f t="array" ref="B716">MMULT(Returns!B716:K716,Resume!$B$38:$B$47)</f>
        <v>0</v>
      </c>
    </row>
    <row r="717" spans="1:2">
      <c r="A717" s="11">
        <f>Returns!A717</f>
        <v>0</v>
      </c>
      <c r="B717" s="1">
        <f t="array" ref="B717">MMULT(Returns!B717:K717,Resume!$B$38:$B$47)</f>
        <v>0</v>
      </c>
    </row>
    <row r="718" spans="1:2">
      <c r="A718" s="11">
        <f>Returns!A718</f>
        <v>0</v>
      </c>
      <c r="B718" s="1">
        <f t="array" ref="B718">MMULT(Returns!B718:K718,Resume!$B$38:$B$47)</f>
        <v>0</v>
      </c>
    </row>
    <row r="719" spans="1:2">
      <c r="A719" s="11">
        <f>Returns!A719</f>
        <v>0</v>
      </c>
      <c r="B719" s="1">
        <f t="array" ref="B719">MMULT(Returns!B719:K719,Resume!$B$38:$B$47)</f>
        <v>0</v>
      </c>
    </row>
    <row r="720" spans="1:2">
      <c r="A720" s="11">
        <f>Returns!A720</f>
        <v>0</v>
      </c>
      <c r="B720" s="1">
        <f t="array" ref="B720">MMULT(Returns!B720:K720,Resume!$B$38:$B$47)</f>
        <v>0</v>
      </c>
    </row>
    <row r="721" spans="1:2">
      <c r="A721" s="11">
        <f>Returns!A721</f>
        <v>0</v>
      </c>
      <c r="B721" s="1">
        <f t="array" ref="B721">MMULT(Returns!B721:K721,Resume!$B$38:$B$47)</f>
        <v>0</v>
      </c>
    </row>
    <row r="722" spans="1:2">
      <c r="A722" s="11">
        <f>Returns!A722</f>
        <v>0</v>
      </c>
      <c r="B722" s="1">
        <f t="array" ref="B722">MMULT(Returns!B722:K722,Resume!$B$38:$B$47)</f>
        <v>0</v>
      </c>
    </row>
    <row r="723" spans="1:2">
      <c r="A723" s="11">
        <f>Returns!A723</f>
        <v>0</v>
      </c>
      <c r="B723" s="1">
        <f t="array" ref="B723">MMULT(Returns!B723:K723,Resume!$B$38:$B$47)</f>
        <v>0</v>
      </c>
    </row>
    <row r="724" spans="1:2">
      <c r="A724" s="11">
        <f>Returns!A724</f>
        <v>0</v>
      </c>
      <c r="B724" s="1">
        <f t="array" ref="B724">MMULT(Returns!B724:K724,Resume!$B$38:$B$47)</f>
        <v>0</v>
      </c>
    </row>
    <row r="725" spans="1:2">
      <c r="A725" s="11">
        <f>Returns!A725</f>
        <v>0</v>
      </c>
      <c r="B725" s="1">
        <f t="array" ref="B725">MMULT(Returns!B725:K725,Resume!$B$38:$B$47)</f>
        <v>0</v>
      </c>
    </row>
    <row r="726" spans="1:2">
      <c r="A726" s="11">
        <f>Returns!A726</f>
        <v>0</v>
      </c>
      <c r="B726" s="1">
        <f t="array" ref="B726">MMULT(Returns!B726:K726,Resume!$B$38:$B$47)</f>
        <v>0</v>
      </c>
    </row>
    <row r="727" spans="1:2">
      <c r="A727" s="11">
        <f>Returns!A727</f>
        <v>0</v>
      </c>
      <c r="B727" s="1">
        <f t="array" ref="B727">MMULT(Returns!B727:K727,Resume!$B$38:$B$47)</f>
        <v>0</v>
      </c>
    </row>
    <row r="728" spans="1:2">
      <c r="A728" s="11">
        <f>Returns!A728</f>
        <v>0</v>
      </c>
      <c r="B728" s="1">
        <f t="array" ref="B728">MMULT(Returns!B728:K728,Resume!$B$38:$B$47)</f>
        <v>0</v>
      </c>
    </row>
    <row r="729" spans="1:2">
      <c r="A729" s="11">
        <f>Returns!A729</f>
        <v>0</v>
      </c>
      <c r="B729" s="1">
        <f t="array" ref="B729">MMULT(Returns!B729:K729,Resume!$B$38:$B$47)</f>
        <v>0</v>
      </c>
    </row>
    <row r="730" spans="1:2">
      <c r="A730" s="11">
        <f>Returns!A730</f>
        <v>0</v>
      </c>
      <c r="B730" s="1">
        <f t="array" ref="B730">MMULT(Returns!B730:K730,Resume!$B$38:$B$47)</f>
        <v>0</v>
      </c>
    </row>
    <row r="731" spans="1:2">
      <c r="A731" s="11">
        <f>Returns!A731</f>
        <v>0</v>
      </c>
      <c r="B731" s="1">
        <f t="array" ref="B731">MMULT(Returns!B731:K731,Resume!$B$38:$B$47)</f>
        <v>0</v>
      </c>
    </row>
    <row r="732" spans="1:2">
      <c r="A732" s="11">
        <f>Returns!A732</f>
        <v>0</v>
      </c>
      <c r="B732" s="1">
        <f t="array" ref="B732">MMULT(Returns!B732:K732,Resume!$B$38:$B$47)</f>
        <v>0</v>
      </c>
    </row>
    <row r="733" spans="1:2">
      <c r="A733" s="11">
        <f>Returns!A733</f>
        <v>0</v>
      </c>
      <c r="B733" s="1">
        <f t="array" ref="B733">MMULT(Returns!B733:K733,Resume!$B$38:$B$47)</f>
        <v>0</v>
      </c>
    </row>
    <row r="734" spans="1:2">
      <c r="A734" s="11">
        <f>Returns!A734</f>
        <v>0</v>
      </c>
      <c r="B734" s="1">
        <f t="array" ref="B734">MMULT(Returns!B734:K734,Resume!$B$38:$B$47)</f>
        <v>0</v>
      </c>
    </row>
    <row r="735" spans="1:2">
      <c r="A735" s="11">
        <f>Returns!A735</f>
        <v>0</v>
      </c>
      <c r="B735" s="1">
        <f t="array" ref="B735">MMULT(Returns!B735:K735,Resume!$B$38:$B$47)</f>
        <v>0</v>
      </c>
    </row>
    <row r="736" spans="1:2">
      <c r="A736" s="11">
        <f>Returns!A736</f>
        <v>0</v>
      </c>
      <c r="B736" s="1">
        <f t="array" ref="B736">MMULT(Returns!B736:K736,Resume!$B$38:$B$47)</f>
        <v>0</v>
      </c>
    </row>
    <row r="737" spans="1:2">
      <c r="A737" s="11">
        <f>Returns!A737</f>
        <v>0</v>
      </c>
      <c r="B737" s="1">
        <f t="array" ref="B737">MMULT(Returns!B737:K737,Resume!$B$38:$B$47)</f>
        <v>0</v>
      </c>
    </row>
    <row r="738" spans="1:2">
      <c r="A738" s="11">
        <f>Returns!A738</f>
        <v>0</v>
      </c>
      <c r="B738" s="1">
        <f t="array" ref="B738">MMULT(Returns!B738:K738,Resume!$B$38:$B$47)</f>
        <v>0</v>
      </c>
    </row>
    <row r="739" spans="1:2">
      <c r="A739" s="11">
        <f>Returns!A739</f>
        <v>0</v>
      </c>
      <c r="B739" s="1">
        <f t="array" ref="B739">MMULT(Returns!B739:K739,Resume!$B$38:$B$47)</f>
        <v>0</v>
      </c>
    </row>
    <row r="740" spans="1:2">
      <c r="A740" s="11">
        <f>Returns!A740</f>
        <v>0</v>
      </c>
      <c r="B740" s="1">
        <f t="array" ref="B740">MMULT(Returns!B740:K740,Resume!$B$38:$B$47)</f>
        <v>0</v>
      </c>
    </row>
    <row r="741" spans="1:2">
      <c r="A741" s="11">
        <f>Returns!A741</f>
        <v>0</v>
      </c>
      <c r="B741" s="1">
        <f t="array" ref="B741">MMULT(Returns!B741:K741,Resume!$B$38:$B$47)</f>
        <v>0</v>
      </c>
    </row>
    <row r="742" spans="1:2">
      <c r="A742" s="11">
        <f>Returns!A742</f>
        <v>0</v>
      </c>
      <c r="B742" s="1">
        <f t="array" ref="B742">MMULT(Returns!B742:K742,Resume!$B$38:$B$47)</f>
        <v>0</v>
      </c>
    </row>
    <row r="743" spans="1:2">
      <c r="A743" s="11">
        <f>Returns!A743</f>
        <v>0</v>
      </c>
      <c r="B743" s="1">
        <f t="array" ref="B743">MMULT(Returns!B743:K743,Resume!$B$38:$B$47)</f>
        <v>0</v>
      </c>
    </row>
    <row r="744" spans="1:2">
      <c r="A744" s="11">
        <f>Returns!A744</f>
        <v>0</v>
      </c>
      <c r="B744" s="1">
        <f t="array" ref="B744">MMULT(Returns!B744:K744,Resume!$B$38:$B$47)</f>
        <v>0</v>
      </c>
    </row>
    <row r="745" spans="1:2">
      <c r="A745" s="11">
        <f>Returns!A745</f>
        <v>0</v>
      </c>
      <c r="B745" s="1">
        <f t="array" ref="B745">MMULT(Returns!B745:K745,Resume!$B$38:$B$47)</f>
        <v>0</v>
      </c>
    </row>
    <row r="746" spans="1:2">
      <c r="A746" s="11">
        <f>Returns!A746</f>
        <v>0</v>
      </c>
      <c r="B746" s="1">
        <f t="array" ref="B746">MMULT(Returns!B746:K746,Resume!$B$38:$B$47)</f>
        <v>0</v>
      </c>
    </row>
    <row r="747" spans="1:2">
      <c r="A747" s="11">
        <f>Returns!A747</f>
        <v>0</v>
      </c>
      <c r="B747" s="1">
        <f t="array" ref="B747">MMULT(Returns!B747:K747,Resume!$B$38:$B$47)</f>
        <v>0</v>
      </c>
    </row>
    <row r="748" spans="1:2">
      <c r="A748" s="11">
        <f>Returns!A748</f>
        <v>0</v>
      </c>
      <c r="B748" s="1">
        <f t="array" ref="B748">MMULT(Returns!B748:K748,Resume!$B$38:$B$47)</f>
        <v>0</v>
      </c>
    </row>
    <row r="749" spans="1:2">
      <c r="A749" s="11">
        <f>Returns!A749</f>
        <v>0</v>
      </c>
      <c r="B749" s="1">
        <f t="array" ref="B749">MMULT(Returns!B749:K749,Resume!$B$38:$B$47)</f>
        <v>0</v>
      </c>
    </row>
    <row r="750" spans="1:2">
      <c r="A750" s="11">
        <f>Returns!A750</f>
        <v>0</v>
      </c>
      <c r="B750" s="1">
        <f t="array" ref="B750">MMULT(Returns!B750:K750,Resume!$B$38:$B$47)</f>
        <v>0</v>
      </c>
    </row>
    <row r="751" spans="1:2">
      <c r="A751" s="11">
        <f>Returns!A751</f>
        <v>0</v>
      </c>
      <c r="B751" s="1">
        <f t="array" ref="B751">MMULT(Returns!B751:K751,Resume!$B$38:$B$47)</f>
        <v>0</v>
      </c>
    </row>
    <row r="752" spans="1:2">
      <c r="A752" s="11">
        <f>Returns!A752</f>
        <v>0</v>
      </c>
      <c r="B752" s="1">
        <f t="array" ref="B752">MMULT(Returns!B752:K752,Resume!$B$38:$B$47)</f>
        <v>0</v>
      </c>
    </row>
    <row r="753" spans="1:2">
      <c r="A753" s="11">
        <f>Returns!A753</f>
        <v>0</v>
      </c>
      <c r="B753" s="1">
        <f t="array" ref="B753">MMULT(Returns!B753:K753,Resume!$B$38:$B$47)</f>
        <v>0</v>
      </c>
    </row>
    <row r="754" spans="1:2">
      <c r="A754" s="11">
        <f>Returns!A754</f>
        <v>0</v>
      </c>
      <c r="B754" s="1">
        <f t="array" ref="B754">MMULT(Returns!B754:K754,Resume!$B$38:$B$47)</f>
        <v>0</v>
      </c>
    </row>
    <row r="755" spans="1:2">
      <c r="A755" s="11">
        <f>Returns!A755</f>
        <v>0</v>
      </c>
      <c r="B755" s="1">
        <f t="array" ref="B755">MMULT(Returns!B755:K755,Resume!$B$38:$B$47)</f>
        <v>0</v>
      </c>
    </row>
    <row r="756" spans="1:2">
      <c r="A756" s="11">
        <f>Returns!A756</f>
        <v>0</v>
      </c>
      <c r="B756" s="1">
        <f t="array" ref="B756">MMULT(Returns!B756:K756,Resume!$B$38:$B$47)</f>
        <v>0</v>
      </c>
    </row>
    <row r="757" spans="1:2">
      <c r="A757" s="11">
        <f>Returns!A757</f>
        <v>0</v>
      </c>
      <c r="B757" s="1">
        <f t="array" ref="B757">MMULT(Returns!B757:K757,Resume!$B$38:$B$47)</f>
        <v>0</v>
      </c>
    </row>
    <row r="758" spans="1:2">
      <c r="A758" s="11">
        <f>Returns!A758</f>
        <v>0</v>
      </c>
      <c r="B758" s="1">
        <f t="array" ref="B758">MMULT(Returns!B758:K758,Resume!$B$38:$B$47)</f>
        <v>0</v>
      </c>
    </row>
    <row r="759" spans="1:2">
      <c r="A759" s="11">
        <f>Returns!A759</f>
        <v>0</v>
      </c>
      <c r="B759" s="1">
        <f t="array" ref="B759">MMULT(Returns!B759:K759,Resume!$B$38:$B$47)</f>
        <v>0</v>
      </c>
    </row>
    <row r="760" spans="1:2">
      <c r="A760" s="11">
        <f>Returns!A760</f>
        <v>0</v>
      </c>
      <c r="B760" s="1">
        <f t="array" ref="B760">MMULT(Returns!B760:K760,Resume!$B$38:$B$47)</f>
        <v>0</v>
      </c>
    </row>
    <row r="761" spans="1:2">
      <c r="A761" s="11">
        <f>Returns!A761</f>
        <v>0</v>
      </c>
      <c r="B761" s="1">
        <f t="array" ref="B761">MMULT(Returns!B761:K761,Resume!$B$38:$B$47)</f>
        <v>0</v>
      </c>
    </row>
    <row r="762" spans="1:2">
      <c r="A762" s="11">
        <f>Returns!A762</f>
        <v>0</v>
      </c>
      <c r="B762" s="1">
        <f t="array" ref="B762">MMULT(Returns!B762:K762,Resume!$B$38:$B$47)</f>
        <v>0</v>
      </c>
    </row>
    <row r="763" spans="1:2">
      <c r="A763" s="11">
        <f>Returns!A763</f>
        <v>0</v>
      </c>
      <c r="B763" s="1">
        <f t="array" ref="B763">MMULT(Returns!B763:K763,Resume!$B$38:$B$47)</f>
        <v>0</v>
      </c>
    </row>
    <row r="764" spans="1:2">
      <c r="A764" s="11">
        <f>Returns!A764</f>
        <v>0</v>
      </c>
      <c r="B764" s="1">
        <f t="array" ref="B764">MMULT(Returns!B764:K764,Resume!$B$38:$B$47)</f>
        <v>0</v>
      </c>
    </row>
    <row r="765" spans="1:2">
      <c r="A765" s="11">
        <f>Returns!A765</f>
        <v>0</v>
      </c>
      <c r="B765" s="1">
        <f t="array" ref="B765">MMULT(Returns!B765:K765,Resume!$B$38:$B$47)</f>
        <v>0</v>
      </c>
    </row>
    <row r="766" spans="1:2">
      <c r="A766" s="11">
        <f>Returns!A766</f>
        <v>0</v>
      </c>
      <c r="B766" s="1">
        <f t="array" ref="B766">MMULT(Returns!B766:K766,Resume!$B$38:$B$47)</f>
        <v>0</v>
      </c>
    </row>
    <row r="767" spans="1:2">
      <c r="A767" s="11">
        <f>Returns!A767</f>
        <v>0</v>
      </c>
      <c r="B767" s="1">
        <f t="array" ref="B767">MMULT(Returns!B767:K767,Resume!$B$38:$B$47)</f>
        <v>0</v>
      </c>
    </row>
    <row r="768" spans="1:2">
      <c r="A768" s="11">
        <f>Returns!A768</f>
        <v>0</v>
      </c>
      <c r="B768" s="1">
        <f t="array" ref="B768">MMULT(Returns!B768:K768,Resume!$B$38:$B$47)</f>
        <v>0</v>
      </c>
    </row>
    <row r="769" spans="1:2">
      <c r="A769" s="11">
        <f>Returns!A769</f>
        <v>0</v>
      </c>
      <c r="B769" s="1">
        <f t="array" ref="B769">MMULT(Returns!B769:K769,Resume!$B$38:$B$47)</f>
        <v>0</v>
      </c>
    </row>
    <row r="770" spans="1:2">
      <c r="A770" s="11">
        <f>Returns!A770</f>
        <v>0</v>
      </c>
      <c r="B770" s="1">
        <f t="array" ref="B770">MMULT(Returns!B770:K770,Resume!$B$38:$B$47)</f>
        <v>0</v>
      </c>
    </row>
    <row r="771" spans="1:2">
      <c r="A771" s="11">
        <f>Returns!A771</f>
        <v>0</v>
      </c>
      <c r="B771" s="1">
        <f t="array" ref="B771">MMULT(Returns!B771:K771,Resume!$B$38:$B$47)</f>
        <v>0</v>
      </c>
    </row>
    <row r="772" spans="1:2">
      <c r="A772" s="11">
        <f>Returns!A772</f>
        <v>0</v>
      </c>
      <c r="B772" s="1">
        <f t="array" ref="B772">MMULT(Returns!B772:K772,Resume!$B$38:$B$47)</f>
        <v>0</v>
      </c>
    </row>
    <row r="773" spans="1:2">
      <c r="A773" s="11">
        <f>Returns!A773</f>
        <v>0</v>
      </c>
      <c r="B773" s="1">
        <f t="array" ref="B773">MMULT(Returns!B773:K773,Resume!$B$38:$B$47)</f>
        <v>0</v>
      </c>
    </row>
    <row r="774" spans="1:2">
      <c r="A774" s="11">
        <f>Returns!A774</f>
        <v>0</v>
      </c>
      <c r="B774" s="1">
        <f t="array" ref="B774">MMULT(Returns!B774:K774,Resume!$B$38:$B$47)</f>
        <v>0</v>
      </c>
    </row>
    <row r="775" spans="1:2">
      <c r="A775" s="11">
        <f>Returns!A775</f>
        <v>0</v>
      </c>
      <c r="B775" s="1">
        <f t="array" ref="B775">MMULT(Returns!B775:K775,Resume!$B$38:$B$47)</f>
        <v>0</v>
      </c>
    </row>
    <row r="776" spans="1:2">
      <c r="A776" s="11">
        <f>Returns!A776</f>
        <v>0</v>
      </c>
      <c r="B776" s="1">
        <f t="array" ref="B776">MMULT(Returns!B776:K776,Resume!$B$38:$B$47)</f>
        <v>0</v>
      </c>
    </row>
    <row r="777" spans="1:2">
      <c r="A777" s="11">
        <f>Returns!A777</f>
        <v>0</v>
      </c>
      <c r="B777" s="1">
        <f t="array" ref="B777">MMULT(Returns!B777:K777,Resume!$B$38:$B$47)</f>
        <v>0</v>
      </c>
    </row>
    <row r="778" spans="1:2">
      <c r="A778" s="11">
        <f>Returns!A778</f>
        <v>0</v>
      </c>
      <c r="B778" s="1">
        <f t="array" ref="B778">MMULT(Returns!B778:K778,Resume!$B$38:$B$47)</f>
        <v>0</v>
      </c>
    </row>
    <row r="779" spans="1:2">
      <c r="A779" s="11">
        <f>Returns!A779</f>
        <v>0</v>
      </c>
      <c r="B779" s="1">
        <f t="array" ref="B779">MMULT(Returns!B779:K779,Resume!$B$38:$B$47)</f>
        <v>0</v>
      </c>
    </row>
    <row r="780" spans="1:2">
      <c r="A780" s="11">
        <f>Returns!A780</f>
        <v>0</v>
      </c>
      <c r="B780" s="1">
        <f t="array" ref="B780">MMULT(Returns!B780:K780,Resume!$B$38:$B$47)</f>
        <v>0</v>
      </c>
    </row>
    <row r="781" spans="1:2">
      <c r="A781" s="11">
        <f>Returns!A781</f>
        <v>0</v>
      </c>
      <c r="B781" s="1">
        <f t="array" ref="B781">MMULT(Returns!B781:K781,Resume!$B$38:$B$47)</f>
        <v>0</v>
      </c>
    </row>
    <row r="782" spans="1:2">
      <c r="A782" s="11">
        <f>Returns!A782</f>
        <v>0</v>
      </c>
      <c r="B782" s="1">
        <f t="array" ref="B782">MMULT(Returns!B782:K782,Resume!$B$38:$B$47)</f>
        <v>0</v>
      </c>
    </row>
    <row r="783" spans="1:2">
      <c r="A783" s="11">
        <f>Returns!A783</f>
        <v>0</v>
      </c>
      <c r="B783" s="1">
        <f t="array" ref="B783">MMULT(Returns!B783:K783,Resume!$B$38:$B$47)</f>
        <v>0</v>
      </c>
    </row>
    <row r="784" spans="1:2">
      <c r="A784" s="11">
        <f>Returns!A784</f>
        <v>0</v>
      </c>
      <c r="B784" s="1">
        <f t="array" ref="B784">MMULT(Returns!B784:K784,Resume!$B$38:$B$47)</f>
        <v>0</v>
      </c>
    </row>
    <row r="785" spans="1:2">
      <c r="A785" s="11">
        <f>Returns!A785</f>
        <v>0</v>
      </c>
      <c r="B785" s="1">
        <f t="array" ref="B785">MMULT(Returns!B785:K785,Resume!$B$38:$B$47)</f>
        <v>0</v>
      </c>
    </row>
    <row r="786" spans="1:2">
      <c r="A786" s="11">
        <f>Returns!A786</f>
        <v>0</v>
      </c>
      <c r="B786" s="1">
        <f t="array" ref="B786">MMULT(Returns!B786:K786,Resume!$B$38:$B$47)</f>
        <v>0</v>
      </c>
    </row>
    <row r="787" spans="1:2">
      <c r="A787" s="11">
        <f>Returns!A787</f>
        <v>0</v>
      </c>
      <c r="B787" s="1">
        <f t="array" ref="B787">MMULT(Returns!B787:K787,Resume!$B$38:$B$47)</f>
        <v>0</v>
      </c>
    </row>
    <row r="788" spans="1:2">
      <c r="A788" s="11">
        <f>Returns!A788</f>
        <v>0</v>
      </c>
      <c r="B788" s="1">
        <f t="array" ref="B788">MMULT(Returns!B788:K788,Resume!$B$38:$B$47)</f>
        <v>0</v>
      </c>
    </row>
    <row r="789" spans="1:2">
      <c r="A789" s="11">
        <f>Returns!A789</f>
        <v>0</v>
      </c>
      <c r="B789" s="1">
        <f t="array" ref="B789">MMULT(Returns!B789:K789,Resume!$B$38:$B$47)</f>
        <v>0</v>
      </c>
    </row>
    <row r="790" spans="1:2">
      <c r="A790" s="11">
        <f>Returns!A790</f>
        <v>0</v>
      </c>
      <c r="B790" s="1">
        <f t="array" ref="B790">MMULT(Returns!B790:K790,Resume!$B$38:$B$47)</f>
        <v>0</v>
      </c>
    </row>
    <row r="791" spans="1:2">
      <c r="A791" s="11">
        <f>Returns!A791</f>
        <v>0</v>
      </c>
      <c r="B791" s="1">
        <f t="array" ref="B791">MMULT(Returns!B791:K791,Resume!$B$38:$B$47)</f>
        <v>0</v>
      </c>
    </row>
    <row r="792" spans="1:2">
      <c r="A792" s="11">
        <f>Returns!A792</f>
        <v>0</v>
      </c>
      <c r="B792" s="1">
        <f t="array" ref="B792">MMULT(Returns!B792:K792,Resume!$B$38:$B$47)</f>
        <v>0</v>
      </c>
    </row>
    <row r="793" spans="1:2">
      <c r="A793" s="11">
        <f>Returns!A793</f>
        <v>0</v>
      </c>
      <c r="B793" s="1">
        <f t="array" ref="B793">MMULT(Returns!B793:K793,Resume!$B$38:$B$47)</f>
        <v>0</v>
      </c>
    </row>
    <row r="794" spans="1:2">
      <c r="A794" s="11">
        <f>Returns!A794</f>
        <v>0</v>
      </c>
      <c r="B794" s="1">
        <f t="array" ref="B794">MMULT(Returns!B794:K794,Resume!$B$38:$B$47)</f>
        <v>0</v>
      </c>
    </row>
    <row r="795" spans="1:2">
      <c r="A795" s="11">
        <f>Returns!A795</f>
        <v>0</v>
      </c>
      <c r="B795" s="1">
        <f t="array" ref="B795">MMULT(Returns!B795:K795,Resume!$B$38:$B$47)</f>
        <v>0</v>
      </c>
    </row>
    <row r="796" spans="1:2">
      <c r="A796" s="11">
        <f>Returns!A796</f>
        <v>0</v>
      </c>
      <c r="B796" s="1">
        <f t="array" ref="B796">MMULT(Returns!B796:K796,Resume!$B$38:$B$47)</f>
        <v>0</v>
      </c>
    </row>
    <row r="797" spans="1:2">
      <c r="A797" s="11">
        <f>Returns!A797</f>
        <v>0</v>
      </c>
      <c r="B797" s="1">
        <f t="array" ref="B797">MMULT(Returns!B797:K797,Resume!$B$38:$B$47)</f>
        <v>0</v>
      </c>
    </row>
    <row r="798" spans="1:2">
      <c r="A798" s="11">
        <f>Returns!A798</f>
        <v>0</v>
      </c>
      <c r="B798" s="1">
        <f t="array" ref="B798">MMULT(Returns!B798:K798,Resume!$B$38:$B$47)</f>
        <v>0</v>
      </c>
    </row>
    <row r="799" spans="1:2">
      <c r="A799" s="11">
        <f>Returns!A799</f>
        <v>0</v>
      </c>
      <c r="B799" s="1">
        <f t="array" ref="B799">MMULT(Returns!B799:K799,Resume!$B$38:$B$47)</f>
        <v>0</v>
      </c>
    </row>
    <row r="800" spans="1:2">
      <c r="A800" s="11">
        <f>Returns!A800</f>
        <v>0</v>
      </c>
      <c r="B800" s="1">
        <f t="array" ref="B800">MMULT(Returns!B800:K800,Resume!$B$38:$B$47)</f>
        <v>0</v>
      </c>
    </row>
    <row r="801" spans="1:2">
      <c r="A801" s="11">
        <f>Returns!A801</f>
        <v>0</v>
      </c>
      <c r="B801" s="1">
        <f t="array" ref="B801">MMULT(Returns!B801:K801,Resume!$B$38:$B$47)</f>
        <v>0</v>
      </c>
    </row>
    <row r="802" spans="1:2">
      <c r="A802" s="11">
        <f>Returns!A802</f>
        <v>0</v>
      </c>
      <c r="B802" s="1">
        <f t="array" ref="B802">MMULT(Returns!B802:K802,Resume!$B$38:$B$47)</f>
        <v>0</v>
      </c>
    </row>
    <row r="803" spans="1:2">
      <c r="A803" s="11">
        <f>Returns!A803</f>
        <v>0</v>
      </c>
      <c r="B803" s="1">
        <f t="array" ref="B803">MMULT(Returns!B803:K803,Resume!$B$38:$B$47)</f>
        <v>0</v>
      </c>
    </row>
    <row r="804" spans="1:2">
      <c r="A804" s="11">
        <f>Returns!A804</f>
        <v>0</v>
      </c>
      <c r="B804" s="1">
        <f t="array" ref="B804">MMULT(Returns!B804:K804,Resume!$B$38:$B$47)</f>
        <v>0</v>
      </c>
    </row>
    <row r="805" spans="1:2">
      <c r="A805" s="11">
        <f>Returns!A805</f>
        <v>0</v>
      </c>
      <c r="B805" s="1">
        <f t="array" ref="B805">MMULT(Returns!B805:K805,Resume!$B$38:$B$47)</f>
        <v>0</v>
      </c>
    </row>
    <row r="806" spans="1:2">
      <c r="A806" s="11">
        <f>Returns!A806</f>
        <v>0</v>
      </c>
      <c r="B806" s="1">
        <f t="array" ref="B806">MMULT(Returns!B806:K806,Resume!$B$38:$B$47)</f>
        <v>0</v>
      </c>
    </row>
    <row r="807" spans="1:2">
      <c r="A807" s="11">
        <f>Returns!A807</f>
        <v>0</v>
      </c>
      <c r="B807" s="1">
        <f t="array" ref="B807">MMULT(Returns!B807:K807,Resume!$B$38:$B$47)</f>
        <v>0</v>
      </c>
    </row>
    <row r="808" spans="1:2">
      <c r="A808" s="11">
        <f>Returns!A808</f>
        <v>0</v>
      </c>
      <c r="B808" s="1">
        <f t="array" ref="B808">MMULT(Returns!B808:K808,Resume!$B$38:$B$47)</f>
        <v>0</v>
      </c>
    </row>
    <row r="809" spans="1:2">
      <c r="A809" s="11">
        <f>Returns!A809</f>
        <v>0</v>
      </c>
      <c r="B809" s="1">
        <f t="array" ref="B809">MMULT(Returns!B809:K809,Resume!$B$38:$B$47)</f>
        <v>0</v>
      </c>
    </row>
    <row r="810" spans="1:2">
      <c r="A810" s="11">
        <f>Returns!A810</f>
        <v>0</v>
      </c>
      <c r="B810" s="1">
        <f t="array" ref="B810">MMULT(Returns!B810:K810,Resume!$B$38:$B$47)</f>
        <v>0</v>
      </c>
    </row>
    <row r="811" spans="1:2">
      <c r="A811" s="11">
        <f>Returns!A811</f>
        <v>0</v>
      </c>
      <c r="B811" s="1">
        <f t="array" ref="B811">MMULT(Returns!B811:K811,Resume!$B$38:$B$47)</f>
        <v>0</v>
      </c>
    </row>
    <row r="812" spans="1:2">
      <c r="A812" s="11">
        <f>Returns!A812</f>
        <v>0</v>
      </c>
      <c r="B812" s="1">
        <f t="array" ref="B812">MMULT(Returns!B812:K812,Resume!$B$38:$B$47)</f>
        <v>0</v>
      </c>
    </row>
    <row r="813" spans="1:2">
      <c r="A813" s="11">
        <f>Returns!A813</f>
        <v>0</v>
      </c>
      <c r="B813" s="1">
        <f t="array" ref="B813">MMULT(Returns!B813:K813,Resume!$B$38:$B$47)</f>
        <v>0</v>
      </c>
    </row>
    <row r="814" spans="1:2">
      <c r="A814" s="11">
        <f>Returns!A814</f>
        <v>0</v>
      </c>
      <c r="B814" s="1">
        <f t="array" ref="B814">MMULT(Returns!B814:K814,Resume!$B$38:$B$47)</f>
        <v>0</v>
      </c>
    </row>
    <row r="815" spans="1:2">
      <c r="A815" s="11">
        <f>Returns!A815</f>
        <v>0</v>
      </c>
      <c r="B815" s="1">
        <f t="array" ref="B815">MMULT(Returns!B815:K815,Resume!$B$38:$B$47)</f>
        <v>0</v>
      </c>
    </row>
    <row r="816" spans="1:2">
      <c r="A816" s="11">
        <f>Returns!A816</f>
        <v>0</v>
      </c>
      <c r="B816" s="1">
        <f t="array" ref="B816">MMULT(Returns!B816:K816,Resume!$B$38:$B$47)</f>
        <v>0</v>
      </c>
    </row>
    <row r="817" spans="1:2">
      <c r="A817" s="11">
        <f>Returns!A817</f>
        <v>0</v>
      </c>
      <c r="B817" s="1">
        <f t="array" ref="B817">MMULT(Returns!B817:K817,Resume!$B$38:$B$47)</f>
        <v>0</v>
      </c>
    </row>
    <row r="818" spans="1:2">
      <c r="A818" s="11">
        <f>Returns!A818</f>
        <v>0</v>
      </c>
      <c r="B818" s="1">
        <f t="array" ref="B818">MMULT(Returns!B818:K818,Resume!$B$38:$B$47)</f>
        <v>0</v>
      </c>
    </row>
    <row r="819" spans="1:2">
      <c r="A819" s="11">
        <f>Returns!A819</f>
        <v>0</v>
      </c>
      <c r="B819" s="1">
        <f t="array" ref="B819">MMULT(Returns!B819:K819,Resume!$B$38:$B$47)</f>
        <v>0</v>
      </c>
    </row>
    <row r="820" spans="1:2">
      <c r="A820" s="11">
        <f>Returns!A820</f>
        <v>0</v>
      </c>
      <c r="B820" s="1">
        <f t="array" ref="B820">MMULT(Returns!B820:K820,Resume!$B$38:$B$47)</f>
        <v>0</v>
      </c>
    </row>
    <row r="821" spans="1:2">
      <c r="A821" s="11">
        <f>Returns!A821</f>
        <v>0</v>
      </c>
      <c r="B821" s="1">
        <f t="array" ref="B821">MMULT(Returns!B821:K821,Resume!$B$38:$B$47)</f>
        <v>0</v>
      </c>
    </row>
    <row r="822" spans="1:2">
      <c r="A822" s="11">
        <f>Returns!A822</f>
        <v>0</v>
      </c>
      <c r="B822" s="1">
        <f t="array" ref="B822">MMULT(Returns!B822:K822,Resume!$B$38:$B$47)</f>
        <v>0</v>
      </c>
    </row>
    <row r="823" spans="1:2">
      <c r="A823" s="11">
        <f>Returns!A823</f>
        <v>0</v>
      </c>
      <c r="B823" s="1">
        <f t="array" ref="B823">MMULT(Returns!B823:K823,Resume!$B$38:$B$47)</f>
        <v>0</v>
      </c>
    </row>
    <row r="824" spans="1:2">
      <c r="A824" s="11">
        <f>Returns!A824</f>
        <v>0</v>
      </c>
      <c r="B824" s="1">
        <f t="array" ref="B824">MMULT(Returns!B824:K824,Resume!$B$38:$B$47)</f>
        <v>0</v>
      </c>
    </row>
    <row r="825" spans="1:2">
      <c r="A825" s="11">
        <f>Returns!A825</f>
        <v>0</v>
      </c>
      <c r="B825" s="1">
        <f t="array" ref="B825">MMULT(Returns!B825:K825,Resume!$B$38:$B$47)</f>
        <v>0</v>
      </c>
    </row>
    <row r="826" spans="1:2">
      <c r="A826" s="11">
        <f>Returns!A826</f>
        <v>0</v>
      </c>
      <c r="B826" s="1">
        <f t="array" ref="B826">MMULT(Returns!B826:K826,Resume!$B$38:$B$47)</f>
        <v>0</v>
      </c>
    </row>
    <row r="827" spans="1:2">
      <c r="A827" s="11">
        <f>Returns!A827</f>
        <v>0</v>
      </c>
      <c r="B827" s="1">
        <f t="array" ref="B827">MMULT(Returns!B827:K827,Resume!$B$38:$B$47)</f>
        <v>0</v>
      </c>
    </row>
    <row r="828" spans="1:2">
      <c r="A828" s="11">
        <f>Returns!A828</f>
        <v>0</v>
      </c>
      <c r="B828" s="1">
        <f t="array" ref="B828">MMULT(Returns!B828:K828,Resume!$B$38:$B$47)</f>
        <v>0</v>
      </c>
    </row>
    <row r="829" spans="1:2">
      <c r="A829" s="11">
        <f>Returns!A829</f>
        <v>0</v>
      </c>
      <c r="B829" s="1">
        <f t="array" ref="B829">MMULT(Returns!B829:K829,Resume!$B$38:$B$47)</f>
        <v>0</v>
      </c>
    </row>
    <row r="830" spans="1:2">
      <c r="A830" s="11">
        <f>Returns!A830</f>
        <v>0</v>
      </c>
      <c r="B830" s="1">
        <f t="array" ref="B830">MMULT(Returns!B830:K830,Resume!$B$38:$B$47)</f>
        <v>0</v>
      </c>
    </row>
    <row r="831" spans="1:2">
      <c r="A831" s="11">
        <f>Returns!A831</f>
        <v>0</v>
      </c>
      <c r="B831" s="1">
        <f t="array" ref="B831">MMULT(Returns!B831:K831,Resume!$B$38:$B$47)</f>
        <v>0</v>
      </c>
    </row>
    <row r="832" spans="1:2">
      <c r="A832" s="11">
        <f>Returns!A832</f>
        <v>0</v>
      </c>
      <c r="B832" s="1">
        <f t="array" ref="B832">MMULT(Returns!B832:K832,Resume!$B$38:$B$47)</f>
        <v>0</v>
      </c>
    </row>
    <row r="833" spans="1:2">
      <c r="A833" s="11">
        <f>Returns!A833</f>
        <v>0</v>
      </c>
      <c r="B833" s="1">
        <f t="array" ref="B833">MMULT(Returns!B833:K833,Resume!$B$38:$B$47)</f>
        <v>0</v>
      </c>
    </row>
    <row r="834" spans="1:2">
      <c r="A834" s="11">
        <f>Returns!A834</f>
        <v>0</v>
      </c>
      <c r="B834" s="1">
        <f t="array" ref="B834">MMULT(Returns!B834:K834,Resume!$B$38:$B$47)</f>
        <v>0</v>
      </c>
    </row>
    <row r="835" spans="1:2">
      <c r="A835" s="11">
        <f>Returns!A835</f>
        <v>0</v>
      </c>
      <c r="B835" s="1">
        <f t="array" ref="B835">MMULT(Returns!B835:K835,Resume!$B$38:$B$47)</f>
        <v>0</v>
      </c>
    </row>
    <row r="836" spans="1:2">
      <c r="A836" s="11">
        <f>Returns!A836</f>
        <v>0</v>
      </c>
      <c r="B836" s="1">
        <f t="array" ref="B836">MMULT(Returns!B836:K836,Resume!$B$38:$B$47)</f>
        <v>0</v>
      </c>
    </row>
    <row r="837" spans="1:2">
      <c r="A837" s="11">
        <f>Returns!A837</f>
        <v>0</v>
      </c>
      <c r="B837" s="1">
        <f t="array" ref="B837">MMULT(Returns!B837:K837,Resume!$B$38:$B$47)</f>
        <v>0</v>
      </c>
    </row>
    <row r="838" spans="1:2">
      <c r="A838" s="11">
        <f>Returns!A838</f>
        <v>0</v>
      </c>
      <c r="B838" s="1">
        <f t="array" ref="B838">MMULT(Returns!B838:K838,Resume!$B$38:$B$47)</f>
        <v>0</v>
      </c>
    </row>
    <row r="839" spans="1:2">
      <c r="A839" s="11">
        <f>Returns!A839</f>
        <v>0</v>
      </c>
      <c r="B839" s="1">
        <f t="array" ref="B839">MMULT(Returns!B839:K839,Resume!$B$38:$B$47)</f>
        <v>0</v>
      </c>
    </row>
    <row r="840" spans="1:2">
      <c r="A840" s="11">
        <f>Returns!A840</f>
        <v>0</v>
      </c>
      <c r="B840" s="1">
        <f t="array" ref="B840">MMULT(Returns!B840:K840,Resume!$B$38:$B$47)</f>
        <v>0</v>
      </c>
    </row>
    <row r="841" spans="1:2">
      <c r="A841" s="11">
        <f>Returns!A841</f>
        <v>0</v>
      </c>
      <c r="B841" s="1">
        <f t="array" ref="B841">MMULT(Returns!B841:K841,Resume!$B$38:$B$47)</f>
        <v>0</v>
      </c>
    </row>
    <row r="842" spans="1:2">
      <c r="A842" s="11">
        <f>Returns!A842</f>
        <v>0</v>
      </c>
      <c r="B842" s="1">
        <f t="array" ref="B842">MMULT(Returns!B842:K842,Resume!$B$38:$B$47)</f>
        <v>0</v>
      </c>
    </row>
    <row r="843" spans="1:2">
      <c r="A843" s="11">
        <f>Returns!A843</f>
        <v>0</v>
      </c>
      <c r="B843" s="1">
        <f t="array" ref="B843">MMULT(Returns!B843:K843,Resume!$B$38:$B$47)</f>
        <v>0</v>
      </c>
    </row>
    <row r="844" spans="1:2">
      <c r="A844" s="11">
        <f>Returns!A844</f>
        <v>0</v>
      </c>
      <c r="B844" s="1">
        <f t="array" ref="B844">MMULT(Returns!B844:K844,Resume!$B$38:$B$47)</f>
        <v>0</v>
      </c>
    </row>
    <row r="845" spans="1:2">
      <c r="A845" s="11">
        <f>Returns!A845</f>
        <v>0</v>
      </c>
      <c r="B845" s="1">
        <f t="array" ref="B845">MMULT(Returns!B845:K845,Resume!$B$38:$B$47)</f>
        <v>0</v>
      </c>
    </row>
    <row r="846" spans="1:2">
      <c r="A846" s="11">
        <f>Returns!A846</f>
        <v>0</v>
      </c>
      <c r="B846" s="1">
        <f t="array" ref="B846">MMULT(Returns!B846:K846,Resume!$B$38:$B$47)</f>
        <v>0</v>
      </c>
    </row>
    <row r="847" spans="1:2">
      <c r="A847" s="11">
        <f>Returns!A847</f>
        <v>0</v>
      </c>
      <c r="B847" s="1">
        <f t="array" ref="B847">MMULT(Returns!B847:K847,Resume!$B$38:$B$47)</f>
        <v>0</v>
      </c>
    </row>
    <row r="848" spans="1:2">
      <c r="A848" s="11">
        <f>Returns!A848</f>
        <v>0</v>
      </c>
      <c r="B848" s="1">
        <f t="array" ref="B848">MMULT(Returns!B848:K848,Resume!$B$38:$B$47)</f>
        <v>0</v>
      </c>
    </row>
    <row r="849" spans="1:2">
      <c r="A849" s="11">
        <f>Returns!A849</f>
        <v>0</v>
      </c>
      <c r="B849" s="1">
        <f t="array" ref="B849">MMULT(Returns!B849:K849,Resume!$B$38:$B$47)</f>
        <v>0</v>
      </c>
    </row>
    <row r="850" spans="1:2">
      <c r="A850" s="11">
        <f>Returns!A850</f>
        <v>0</v>
      </c>
      <c r="B850" s="1">
        <f t="array" ref="B850">MMULT(Returns!B850:K850,Resume!$B$38:$B$47)</f>
        <v>0</v>
      </c>
    </row>
    <row r="851" spans="1:2">
      <c r="A851" s="11">
        <f>Returns!A851</f>
        <v>0</v>
      </c>
      <c r="B851" s="1">
        <f t="array" ref="B851">MMULT(Returns!B851:K851,Resume!$B$38:$B$47)</f>
        <v>0</v>
      </c>
    </row>
    <row r="852" spans="1:2">
      <c r="A852" s="11">
        <f>Returns!A852</f>
        <v>0</v>
      </c>
      <c r="B852" s="1">
        <f t="array" ref="B852">MMULT(Returns!B852:K852,Resume!$B$38:$B$47)</f>
        <v>0</v>
      </c>
    </row>
    <row r="853" spans="1:2">
      <c r="A853" s="11">
        <f>Returns!A853</f>
        <v>0</v>
      </c>
      <c r="B853" s="1">
        <f t="array" ref="B853">MMULT(Returns!B853:K853,Resume!$B$38:$B$47)</f>
        <v>0</v>
      </c>
    </row>
    <row r="854" spans="1:2">
      <c r="A854" s="11">
        <f>Returns!A854</f>
        <v>0</v>
      </c>
      <c r="B854" s="1">
        <f t="array" ref="B854">MMULT(Returns!B854:K854,Resume!$B$38:$B$47)</f>
        <v>0</v>
      </c>
    </row>
    <row r="855" spans="1:2">
      <c r="A855" s="11">
        <f>Returns!A855</f>
        <v>0</v>
      </c>
      <c r="B855" s="1">
        <f t="array" ref="B855">MMULT(Returns!B855:K855,Resume!$B$38:$B$47)</f>
        <v>0</v>
      </c>
    </row>
    <row r="856" spans="1:2">
      <c r="A856" s="11">
        <f>Returns!A856</f>
        <v>0</v>
      </c>
      <c r="B856" s="1">
        <f t="array" ref="B856">MMULT(Returns!B856:K856,Resume!$B$38:$B$47)</f>
        <v>0</v>
      </c>
    </row>
    <row r="857" spans="1:2">
      <c r="A857" s="11">
        <f>Returns!A857</f>
        <v>0</v>
      </c>
      <c r="B857" s="1">
        <f t="array" ref="B857">MMULT(Returns!B857:K857,Resume!$B$38:$B$47)</f>
        <v>0</v>
      </c>
    </row>
    <row r="858" spans="1:2">
      <c r="A858" s="11">
        <f>Returns!A858</f>
        <v>0</v>
      </c>
      <c r="B858" s="1">
        <f t="array" ref="B858">MMULT(Returns!B858:K858,Resume!$B$38:$B$47)</f>
        <v>0</v>
      </c>
    </row>
    <row r="859" spans="1:2">
      <c r="A859" s="11">
        <f>Returns!A859</f>
        <v>0</v>
      </c>
      <c r="B859" s="1">
        <f t="array" ref="B859">MMULT(Returns!B859:K859,Resume!$B$38:$B$47)</f>
        <v>0</v>
      </c>
    </row>
    <row r="860" spans="1:2">
      <c r="A860" s="11">
        <f>Returns!A860</f>
        <v>0</v>
      </c>
      <c r="B860" s="1">
        <f t="array" ref="B860">MMULT(Returns!B860:K860,Resume!$B$38:$B$47)</f>
        <v>0</v>
      </c>
    </row>
    <row r="861" spans="1:2">
      <c r="A861" s="11">
        <f>Returns!A861</f>
        <v>0</v>
      </c>
      <c r="B861" s="1">
        <f t="array" ref="B861">MMULT(Returns!B861:K861,Resume!$B$38:$B$47)</f>
        <v>0</v>
      </c>
    </row>
    <row r="862" spans="1:2">
      <c r="A862" s="11">
        <f>Returns!A862</f>
        <v>0</v>
      </c>
      <c r="B862" s="1">
        <f t="array" ref="B862">MMULT(Returns!B862:K862,Resume!$B$38:$B$47)</f>
        <v>0</v>
      </c>
    </row>
    <row r="863" spans="1:2">
      <c r="A863" s="11">
        <f>Returns!A863</f>
        <v>0</v>
      </c>
      <c r="B863" s="1">
        <f t="array" ref="B863">MMULT(Returns!B863:K863,Resume!$B$38:$B$47)</f>
        <v>0</v>
      </c>
    </row>
    <row r="864" spans="1:2">
      <c r="A864" s="11">
        <f>Returns!A864</f>
        <v>0</v>
      </c>
      <c r="B864" s="1">
        <f t="array" ref="B864">MMULT(Returns!B864:K864,Resume!$B$38:$B$47)</f>
        <v>0</v>
      </c>
    </row>
    <row r="865" spans="1:2">
      <c r="A865" s="11">
        <f>Returns!A865</f>
        <v>0</v>
      </c>
      <c r="B865" s="1">
        <f t="array" ref="B865">MMULT(Returns!B865:K865,Resume!$B$38:$B$47)</f>
        <v>0</v>
      </c>
    </row>
    <row r="866" spans="1:2">
      <c r="A866" s="11">
        <f>Returns!A866</f>
        <v>0</v>
      </c>
      <c r="B866" s="1">
        <f t="array" ref="B866">MMULT(Returns!B866:K866,Resume!$B$38:$B$47)</f>
        <v>0</v>
      </c>
    </row>
    <row r="867" spans="1:2">
      <c r="A867" s="11">
        <f>Returns!A867</f>
        <v>0</v>
      </c>
      <c r="B867" s="1">
        <f t="array" ref="B867">MMULT(Returns!B867:K867,Resume!$B$38:$B$47)</f>
        <v>0</v>
      </c>
    </row>
    <row r="868" spans="1:2">
      <c r="A868" s="11">
        <f>Returns!A868</f>
        <v>0</v>
      </c>
      <c r="B868" s="1">
        <f t="array" ref="B868">MMULT(Returns!B868:K868,Resume!$B$38:$B$47)</f>
        <v>0</v>
      </c>
    </row>
    <row r="869" spans="1:2">
      <c r="A869" s="11">
        <f>Returns!A869</f>
        <v>0</v>
      </c>
      <c r="B869" s="1">
        <f t="array" ref="B869">MMULT(Returns!B869:K869,Resume!$B$38:$B$47)</f>
        <v>0</v>
      </c>
    </row>
    <row r="870" spans="1:2">
      <c r="A870" s="11">
        <f>Returns!A870</f>
        <v>0</v>
      </c>
      <c r="B870" s="1">
        <f t="array" ref="B870">MMULT(Returns!B870:K870,Resume!$B$38:$B$47)</f>
        <v>0</v>
      </c>
    </row>
    <row r="871" spans="1:2">
      <c r="A871" s="11">
        <f>Returns!A871</f>
        <v>0</v>
      </c>
      <c r="B871" s="1">
        <f t="array" ref="B871">MMULT(Returns!B871:K871,Resume!$B$38:$B$47)</f>
        <v>0</v>
      </c>
    </row>
    <row r="872" spans="1:2">
      <c r="A872" s="11">
        <f>Returns!A872</f>
        <v>0</v>
      </c>
      <c r="B872" s="1">
        <f t="array" ref="B872">MMULT(Returns!B872:K872,Resume!$B$38:$B$47)</f>
        <v>0</v>
      </c>
    </row>
    <row r="873" spans="1:2">
      <c r="A873" s="11">
        <f>Returns!A873</f>
        <v>0</v>
      </c>
      <c r="B873" s="1">
        <f t="array" ref="B873">MMULT(Returns!B873:K873,Resume!$B$38:$B$47)</f>
        <v>0</v>
      </c>
    </row>
    <row r="874" spans="1:2">
      <c r="A874" s="11">
        <f>Returns!A874</f>
        <v>0</v>
      </c>
      <c r="B874" s="1">
        <f t="array" ref="B874">MMULT(Returns!B874:K874,Resume!$B$38:$B$47)</f>
        <v>0</v>
      </c>
    </row>
    <row r="875" spans="1:2">
      <c r="A875" s="11">
        <f>Returns!A875</f>
        <v>0</v>
      </c>
      <c r="B875" s="1">
        <f t="array" ref="B875">MMULT(Returns!B875:K875,Resume!$B$38:$B$47)</f>
        <v>0</v>
      </c>
    </row>
    <row r="876" spans="1:2">
      <c r="A876" s="11">
        <f>Returns!A876</f>
        <v>0</v>
      </c>
      <c r="B876" s="1">
        <f t="array" ref="B876">MMULT(Returns!B876:K876,Resume!$B$38:$B$47)</f>
        <v>0</v>
      </c>
    </row>
    <row r="877" spans="1:2">
      <c r="A877" s="11">
        <f>Returns!A877</f>
        <v>0</v>
      </c>
      <c r="B877" s="1">
        <f t="array" ref="B877">MMULT(Returns!B877:K877,Resume!$B$38:$B$47)</f>
        <v>0</v>
      </c>
    </row>
    <row r="878" spans="1:2">
      <c r="A878" s="11">
        <f>Returns!A878</f>
        <v>0</v>
      </c>
      <c r="B878" s="1">
        <f t="array" ref="B878">MMULT(Returns!B878:K878,Resume!$B$38:$B$47)</f>
        <v>0</v>
      </c>
    </row>
    <row r="879" spans="1:2">
      <c r="A879" s="11">
        <f>Returns!A879</f>
        <v>0</v>
      </c>
      <c r="B879" s="1">
        <f t="array" ref="B879">MMULT(Returns!B879:K879,Resume!$B$38:$B$47)</f>
        <v>0</v>
      </c>
    </row>
    <row r="880" spans="1:2">
      <c r="A880" s="11">
        <f>Returns!A880</f>
        <v>0</v>
      </c>
      <c r="B880" s="1">
        <f t="array" ref="B880">MMULT(Returns!B880:K880,Resume!$B$38:$B$47)</f>
        <v>0</v>
      </c>
    </row>
    <row r="881" spans="1:2">
      <c r="A881" s="11">
        <f>Returns!A881</f>
        <v>0</v>
      </c>
      <c r="B881" s="1">
        <f t="array" ref="B881">MMULT(Returns!B881:K881,Resume!$B$38:$B$47)</f>
        <v>0</v>
      </c>
    </row>
    <row r="882" spans="1:2">
      <c r="A882" s="11">
        <f>Returns!A882</f>
        <v>0</v>
      </c>
      <c r="B882" s="1">
        <f t="array" ref="B882">MMULT(Returns!B882:K882,Resume!$B$38:$B$47)</f>
        <v>0</v>
      </c>
    </row>
    <row r="883" spans="1:2">
      <c r="A883" s="11">
        <f>Returns!A883</f>
        <v>0</v>
      </c>
      <c r="B883" s="1">
        <f t="array" ref="B883">MMULT(Returns!B883:K883,Resume!$B$38:$B$47)</f>
        <v>0</v>
      </c>
    </row>
    <row r="884" spans="1:2">
      <c r="A884" s="11">
        <f>Returns!A884</f>
        <v>0</v>
      </c>
      <c r="B884" s="1">
        <f t="array" ref="B884">MMULT(Returns!B884:K884,Resume!$B$38:$B$47)</f>
        <v>0</v>
      </c>
    </row>
    <row r="885" spans="1:2">
      <c r="A885" s="11">
        <f>Returns!A885</f>
        <v>0</v>
      </c>
      <c r="B885" s="1">
        <f t="array" ref="B885">MMULT(Returns!B885:K885,Resume!$B$38:$B$47)</f>
        <v>0</v>
      </c>
    </row>
    <row r="886" spans="1:2">
      <c r="A886" s="11">
        <f>Returns!A886</f>
        <v>0</v>
      </c>
      <c r="B886" s="1">
        <f t="array" ref="B886">MMULT(Returns!B886:K886,Resume!$B$38:$B$47)</f>
        <v>0</v>
      </c>
    </row>
    <row r="887" spans="1:2">
      <c r="A887" s="11">
        <f>Returns!A887</f>
        <v>0</v>
      </c>
      <c r="B887" s="1">
        <f t="array" ref="B887">MMULT(Returns!B887:K887,Resume!$B$38:$B$47)</f>
        <v>0</v>
      </c>
    </row>
    <row r="888" spans="1:2">
      <c r="A888" s="11">
        <f>Returns!A888</f>
        <v>0</v>
      </c>
      <c r="B888" s="1">
        <f t="array" ref="B888">MMULT(Returns!B888:K888,Resume!$B$38:$B$47)</f>
        <v>0</v>
      </c>
    </row>
    <row r="889" spans="1:2">
      <c r="A889" s="11">
        <f>Returns!A889</f>
        <v>0</v>
      </c>
      <c r="B889" s="1">
        <f t="array" ref="B889">MMULT(Returns!B889:K889,Resume!$B$38:$B$47)</f>
        <v>0</v>
      </c>
    </row>
    <row r="890" spans="1:2">
      <c r="A890" s="11">
        <f>Returns!A890</f>
        <v>0</v>
      </c>
      <c r="B890" s="1">
        <f t="array" ref="B890">MMULT(Returns!B890:K890,Resume!$B$38:$B$47)</f>
        <v>0</v>
      </c>
    </row>
    <row r="891" spans="1:2">
      <c r="A891" s="11">
        <f>Returns!A891</f>
        <v>0</v>
      </c>
      <c r="B891" s="1">
        <f t="array" ref="B891">MMULT(Returns!B891:K891,Resume!$B$38:$B$47)</f>
        <v>0</v>
      </c>
    </row>
    <row r="892" spans="1:2">
      <c r="A892" s="11">
        <f>Returns!A892</f>
        <v>0</v>
      </c>
      <c r="B892" s="1">
        <f t="array" ref="B892">MMULT(Returns!B892:K892,Resume!$B$38:$B$47)</f>
        <v>0</v>
      </c>
    </row>
    <row r="893" spans="1:2">
      <c r="A893" s="11">
        <f>Returns!A893</f>
        <v>0</v>
      </c>
      <c r="B893" s="1">
        <f t="array" ref="B893">MMULT(Returns!B893:K893,Resume!$B$38:$B$47)</f>
        <v>0</v>
      </c>
    </row>
    <row r="894" spans="1:2">
      <c r="A894" s="11">
        <f>Returns!A894</f>
        <v>0</v>
      </c>
      <c r="B894" s="1">
        <f t="array" ref="B894">MMULT(Returns!B894:K894,Resume!$B$38:$B$47)</f>
        <v>0</v>
      </c>
    </row>
    <row r="895" spans="1:2">
      <c r="A895" s="11">
        <f>Returns!A895</f>
        <v>0</v>
      </c>
      <c r="B895" s="1">
        <f t="array" ref="B895">MMULT(Returns!B895:K895,Resume!$B$38:$B$47)</f>
        <v>0</v>
      </c>
    </row>
    <row r="896" spans="1:2">
      <c r="A896" s="11">
        <f>Returns!A896</f>
        <v>0</v>
      </c>
      <c r="B896" s="1">
        <f t="array" ref="B896">MMULT(Returns!B896:K896,Resume!$B$38:$B$47)</f>
        <v>0</v>
      </c>
    </row>
    <row r="897" spans="1:2">
      <c r="A897" s="11">
        <f>Returns!A897</f>
        <v>0</v>
      </c>
      <c r="B897" s="1">
        <f t="array" ref="B897">MMULT(Returns!B897:K897,Resume!$B$38:$B$47)</f>
        <v>0</v>
      </c>
    </row>
    <row r="898" spans="1:2">
      <c r="A898" s="11">
        <f>Returns!A898</f>
        <v>0</v>
      </c>
      <c r="B898" s="1">
        <f t="array" ref="B898">MMULT(Returns!B898:K898,Resume!$B$38:$B$47)</f>
        <v>0</v>
      </c>
    </row>
    <row r="899" spans="1:2">
      <c r="A899" s="11">
        <f>Returns!A899</f>
        <v>0</v>
      </c>
      <c r="B899" s="1">
        <f t="array" ref="B899">MMULT(Returns!B899:K899,Resume!$B$38:$B$47)</f>
        <v>0</v>
      </c>
    </row>
    <row r="900" spans="1:2">
      <c r="A900" s="11">
        <f>Returns!A900</f>
        <v>0</v>
      </c>
      <c r="B900" s="1">
        <f t="array" ref="B900">MMULT(Returns!B900:K900,Resume!$B$38:$B$47)</f>
        <v>0</v>
      </c>
    </row>
    <row r="901" spans="1:2">
      <c r="A901" s="11">
        <f>Returns!A901</f>
        <v>0</v>
      </c>
      <c r="B901" s="1">
        <f t="array" ref="B901">MMULT(Returns!B901:K901,Resume!$B$38:$B$47)</f>
        <v>0</v>
      </c>
    </row>
    <row r="902" spans="1:2">
      <c r="A902" s="11">
        <f>Returns!A902</f>
        <v>0</v>
      </c>
      <c r="B902" s="1">
        <f t="array" ref="B902">MMULT(Returns!B902:K902,Resume!$B$38:$B$47)</f>
        <v>0</v>
      </c>
    </row>
    <row r="903" spans="1:2">
      <c r="A903" s="11">
        <f>Returns!A903</f>
        <v>0</v>
      </c>
      <c r="B903" s="1">
        <f t="array" ref="B903">MMULT(Returns!B903:K903,Resume!$B$38:$B$47)</f>
        <v>0</v>
      </c>
    </row>
    <row r="904" spans="1:2">
      <c r="A904" s="11">
        <f>Returns!A904</f>
        <v>0</v>
      </c>
      <c r="B904" s="1">
        <f t="array" ref="B904">MMULT(Returns!B904:K904,Resume!$B$38:$B$47)</f>
        <v>0</v>
      </c>
    </row>
    <row r="905" spans="1:2">
      <c r="A905" s="11">
        <f>Returns!A905</f>
        <v>0</v>
      </c>
      <c r="B905" s="1">
        <f t="array" ref="B905">MMULT(Returns!B905:K905,Resume!$B$38:$B$47)</f>
        <v>0</v>
      </c>
    </row>
    <row r="906" spans="1:2">
      <c r="A906" s="11">
        <f>Returns!A906</f>
        <v>0</v>
      </c>
      <c r="B906" s="1">
        <f t="array" ref="B906">MMULT(Returns!B906:K906,Resume!$B$38:$B$47)</f>
        <v>0</v>
      </c>
    </row>
    <row r="907" spans="1:2">
      <c r="A907" s="11">
        <f>Returns!A907</f>
        <v>0</v>
      </c>
      <c r="B907" s="1">
        <f t="array" ref="B907">MMULT(Returns!B907:K907,Resume!$B$38:$B$47)</f>
        <v>0</v>
      </c>
    </row>
    <row r="908" spans="1:2">
      <c r="A908" s="11">
        <f>Returns!A908</f>
        <v>0</v>
      </c>
      <c r="B908" s="1">
        <f t="array" ref="B908">MMULT(Returns!B908:K908,Resume!$B$38:$B$47)</f>
        <v>0</v>
      </c>
    </row>
    <row r="909" spans="1:2">
      <c r="A909" s="11">
        <f>Returns!A909</f>
        <v>0</v>
      </c>
      <c r="B909" s="1">
        <f t="array" ref="B909">MMULT(Returns!B909:K909,Resume!$B$38:$B$47)</f>
        <v>0</v>
      </c>
    </row>
    <row r="910" spans="1:2">
      <c r="A910" s="11">
        <f>Returns!A910</f>
        <v>0</v>
      </c>
      <c r="B910" s="1">
        <f t="array" ref="B910">MMULT(Returns!B910:K910,Resume!$B$38:$B$47)</f>
        <v>0</v>
      </c>
    </row>
    <row r="911" spans="1:2">
      <c r="A911" s="11">
        <f>Returns!A911</f>
        <v>0</v>
      </c>
      <c r="B911" s="1">
        <f t="array" ref="B911">MMULT(Returns!B911:K911,Resume!$B$38:$B$47)</f>
        <v>0</v>
      </c>
    </row>
    <row r="912" spans="1:2">
      <c r="A912" s="11">
        <f>Returns!A912</f>
        <v>0</v>
      </c>
      <c r="B912" s="1">
        <f t="array" ref="B912">MMULT(Returns!B912:K912,Resume!$B$38:$B$47)</f>
        <v>0</v>
      </c>
    </row>
    <row r="913" spans="1:2">
      <c r="A913" s="11">
        <f>Returns!A913</f>
        <v>0</v>
      </c>
      <c r="B913" s="1">
        <f t="array" ref="B913">MMULT(Returns!B913:K913,Resume!$B$38:$B$47)</f>
        <v>0</v>
      </c>
    </row>
    <row r="914" spans="1:2">
      <c r="A914" s="11">
        <f>Returns!A914</f>
        <v>0</v>
      </c>
      <c r="B914" s="1">
        <f t="array" ref="B914">MMULT(Returns!B914:K914,Resume!$B$38:$B$47)</f>
        <v>0</v>
      </c>
    </row>
    <row r="915" spans="1:2">
      <c r="A915" s="11">
        <f>Returns!A915</f>
        <v>0</v>
      </c>
      <c r="B915" s="1">
        <f t="array" ref="B915">MMULT(Returns!B915:K915,Resume!$B$38:$B$47)</f>
        <v>0</v>
      </c>
    </row>
    <row r="916" spans="1:2">
      <c r="A916" s="11">
        <f>Returns!A916</f>
        <v>0</v>
      </c>
      <c r="B916" s="1">
        <f t="array" ref="B916">MMULT(Returns!B916:K916,Resume!$B$38:$B$47)</f>
        <v>0</v>
      </c>
    </row>
    <row r="917" spans="1:2">
      <c r="A917" s="11">
        <f>Returns!A917</f>
        <v>0</v>
      </c>
      <c r="B917" s="1">
        <f t="array" ref="B917">MMULT(Returns!B917:K917,Resume!$B$38:$B$47)</f>
        <v>0</v>
      </c>
    </row>
    <row r="918" spans="1:2">
      <c r="A918" s="11">
        <f>Returns!A918</f>
        <v>0</v>
      </c>
      <c r="B918" s="1">
        <f t="array" ref="B918">MMULT(Returns!B918:K918,Resume!$B$38:$B$47)</f>
        <v>0</v>
      </c>
    </row>
    <row r="919" spans="1:2">
      <c r="A919" s="11">
        <f>Returns!A919</f>
        <v>0</v>
      </c>
      <c r="B919" s="1">
        <f t="array" ref="B919">MMULT(Returns!B919:K919,Resume!$B$38:$B$47)</f>
        <v>0</v>
      </c>
    </row>
    <row r="920" spans="1:2">
      <c r="A920" s="11">
        <f>Returns!A920</f>
        <v>0</v>
      </c>
      <c r="B920" s="1">
        <f t="array" ref="B920">MMULT(Returns!B920:K920,Resume!$B$38:$B$47)</f>
        <v>0</v>
      </c>
    </row>
    <row r="921" spans="1:2">
      <c r="A921" s="11">
        <f>Returns!A921</f>
        <v>0</v>
      </c>
      <c r="B921" s="1">
        <f t="array" ref="B921">MMULT(Returns!B921:K921,Resume!$B$38:$B$47)</f>
        <v>0</v>
      </c>
    </row>
    <row r="922" spans="1:2">
      <c r="A922" s="11">
        <f>Returns!A922</f>
        <v>0</v>
      </c>
      <c r="B922" s="1">
        <f t="array" ref="B922">MMULT(Returns!B922:K922,Resume!$B$38:$B$47)</f>
        <v>0</v>
      </c>
    </row>
    <row r="923" spans="1:2">
      <c r="A923" s="11">
        <f>Returns!A923</f>
        <v>0</v>
      </c>
      <c r="B923" s="1">
        <f t="array" ref="B923">MMULT(Returns!B923:K923,Resume!$B$38:$B$47)</f>
        <v>0</v>
      </c>
    </row>
    <row r="924" spans="1:2">
      <c r="A924" s="11">
        <f>Returns!A924</f>
        <v>0</v>
      </c>
      <c r="B924" s="1">
        <f t="array" ref="B924">MMULT(Returns!B924:K924,Resume!$B$38:$B$47)</f>
        <v>0</v>
      </c>
    </row>
    <row r="925" spans="1:2">
      <c r="A925" s="11">
        <f>Returns!A925</f>
        <v>0</v>
      </c>
      <c r="B925" s="1">
        <f t="array" ref="B925">MMULT(Returns!B925:K925,Resume!$B$38:$B$47)</f>
        <v>0</v>
      </c>
    </row>
    <row r="926" spans="1:2">
      <c r="A926" s="11">
        <f>Returns!A926</f>
        <v>0</v>
      </c>
      <c r="B926" s="1">
        <f t="array" ref="B926">MMULT(Returns!B926:K926,Resume!$B$38:$B$47)</f>
        <v>0</v>
      </c>
    </row>
    <row r="927" spans="1:2">
      <c r="A927" s="11">
        <f>Returns!A927</f>
        <v>0</v>
      </c>
      <c r="B927" s="1">
        <f t="array" ref="B927">MMULT(Returns!B927:K927,Resume!$B$38:$B$47)</f>
        <v>0</v>
      </c>
    </row>
    <row r="928" spans="1:2">
      <c r="A928" s="11">
        <f>Returns!A928</f>
        <v>0</v>
      </c>
      <c r="B928" s="1">
        <f t="array" ref="B928">MMULT(Returns!B928:K928,Resume!$B$38:$B$47)</f>
        <v>0</v>
      </c>
    </row>
    <row r="929" spans="1:2">
      <c r="A929" s="11">
        <f>Returns!A929</f>
        <v>0</v>
      </c>
      <c r="B929" s="1">
        <f t="array" ref="B929">MMULT(Returns!B929:K929,Resume!$B$38:$B$47)</f>
        <v>0</v>
      </c>
    </row>
    <row r="930" spans="1:2">
      <c r="A930" s="11">
        <f>Returns!A930</f>
        <v>0</v>
      </c>
      <c r="B930" s="1">
        <f t="array" ref="B930">MMULT(Returns!B930:K930,Resume!$B$38:$B$47)</f>
        <v>0</v>
      </c>
    </row>
    <row r="931" spans="1:2">
      <c r="A931" s="11">
        <f>Returns!A931</f>
        <v>0</v>
      </c>
      <c r="B931" s="1">
        <f t="array" ref="B931">MMULT(Returns!B931:K931,Resume!$B$38:$B$47)</f>
        <v>0</v>
      </c>
    </row>
    <row r="932" spans="1:2">
      <c r="A932" s="11">
        <f>Returns!A932</f>
        <v>0</v>
      </c>
      <c r="B932" s="1">
        <f t="array" ref="B932">MMULT(Returns!B932:K932,Resume!$B$38:$B$47)</f>
        <v>0</v>
      </c>
    </row>
    <row r="933" spans="1:2">
      <c r="A933" s="11">
        <f>Returns!A933</f>
        <v>0</v>
      </c>
      <c r="B933" s="1">
        <f t="array" ref="B933">MMULT(Returns!B933:K933,Resume!$B$38:$B$47)</f>
        <v>0</v>
      </c>
    </row>
    <row r="934" spans="1:2">
      <c r="A934" s="11">
        <f>Returns!A934</f>
        <v>0</v>
      </c>
      <c r="B934" s="1">
        <f t="array" ref="B934">MMULT(Returns!B934:K934,Resume!$B$38:$B$47)</f>
        <v>0</v>
      </c>
    </row>
    <row r="935" spans="1:2">
      <c r="A935" s="11">
        <f>Returns!A935</f>
        <v>0</v>
      </c>
      <c r="B935" s="1">
        <f t="array" ref="B935">MMULT(Returns!B935:K935,Resume!$B$38:$B$47)</f>
        <v>0</v>
      </c>
    </row>
    <row r="936" spans="1:2">
      <c r="A936" s="11">
        <f>Returns!A936</f>
        <v>0</v>
      </c>
      <c r="B936" s="1">
        <f t="array" ref="B936">MMULT(Returns!B936:K936,Resume!$B$38:$B$47)</f>
        <v>0</v>
      </c>
    </row>
    <row r="937" spans="1:2">
      <c r="A937" s="11">
        <f>Returns!A937</f>
        <v>0</v>
      </c>
      <c r="B937" s="1">
        <f t="array" ref="B937">MMULT(Returns!B937:K937,Resume!$B$38:$B$47)</f>
        <v>0</v>
      </c>
    </row>
    <row r="938" spans="1:2">
      <c r="A938" s="11">
        <f>Returns!A938</f>
        <v>0</v>
      </c>
      <c r="B938" s="1">
        <f t="array" ref="B938">MMULT(Returns!B938:K938,Resume!$B$38:$B$47)</f>
        <v>0</v>
      </c>
    </row>
    <row r="939" spans="1:2">
      <c r="A939" s="11">
        <f>Returns!A939</f>
        <v>0</v>
      </c>
      <c r="B939" s="1">
        <f t="array" ref="B939">MMULT(Returns!B939:K939,Resume!$B$38:$B$47)</f>
        <v>0</v>
      </c>
    </row>
    <row r="940" spans="1:2">
      <c r="A940" s="11">
        <f>Returns!A940</f>
        <v>0</v>
      </c>
      <c r="B940" s="1">
        <f t="array" ref="B940">MMULT(Returns!B940:K940,Resume!$B$38:$B$47)</f>
        <v>0</v>
      </c>
    </row>
    <row r="941" spans="1:2">
      <c r="A941" s="11">
        <f>Returns!A941</f>
        <v>0</v>
      </c>
      <c r="B941" s="1">
        <f t="array" ref="B941">MMULT(Returns!B941:K941,Resume!$B$38:$B$47)</f>
        <v>0</v>
      </c>
    </row>
    <row r="942" spans="1:2">
      <c r="A942" s="11">
        <f>Returns!A942</f>
        <v>0</v>
      </c>
      <c r="B942" s="1">
        <f t="array" ref="B942">MMULT(Returns!B942:K942,Resume!$B$38:$B$47)</f>
        <v>0</v>
      </c>
    </row>
    <row r="943" spans="1:2">
      <c r="A943" s="11">
        <f>Returns!A943</f>
        <v>0</v>
      </c>
      <c r="B943" s="1">
        <f t="array" ref="B943">MMULT(Returns!B943:K943,Resume!$B$38:$B$47)</f>
        <v>0</v>
      </c>
    </row>
    <row r="944" spans="1:2">
      <c r="A944" s="11">
        <f>Returns!A944</f>
        <v>0</v>
      </c>
      <c r="B944" s="1">
        <f t="array" ref="B944">MMULT(Returns!B944:K944,Resume!$B$38:$B$47)</f>
        <v>0</v>
      </c>
    </row>
    <row r="945" spans="1:2">
      <c r="A945" s="11">
        <f>Returns!A945</f>
        <v>0</v>
      </c>
      <c r="B945" s="1">
        <f t="array" ref="B945">MMULT(Returns!B945:K945,Resume!$B$38:$B$47)</f>
        <v>0</v>
      </c>
    </row>
    <row r="946" spans="1:2">
      <c r="A946" s="11">
        <f>Returns!A946</f>
        <v>0</v>
      </c>
      <c r="B946" s="1">
        <f t="array" ref="B946">MMULT(Returns!B946:K946,Resume!$B$38:$B$47)</f>
        <v>0</v>
      </c>
    </row>
    <row r="947" spans="1:2">
      <c r="A947" s="11">
        <f>Returns!A947</f>
        <v>0</v>
      </c>
      <c r="B947" s="1">
        <f t="array" ref="B947">MMULT(Returns!B947:K947,Resume!$B$38:$B$47)</f>
        <v>0</v>
      </c>
    </row>
    <row r="948" spans="1:2">
      <c r="A948" s="11">
        <f>Returns!A948</f>
        <v>0</v>
      </c>
      <c r="B948" s="1">
        <f t="array" ref="B948">MMULT(Returns!B948:K948,Resume!$B$38:$B$47)</f>
        <v>0</v>
      </c>
    </row>
    <row r="949" spans="1:2">
      <c r="A949" s="11">
        <f>Returns!A949</f>
        <v>0</v>
      </c>
      <c r="B949" s="1">
        <f t="array" ref="B949">MMULT(Returns!B949:K949,Resume!$B$38:$B$47)</f>
        <v>0</v>
      </c>
    </row>
    <row r="950" spans="1:2">
      <c r="A950" s="11">
        <f>Returns!A950</f>
        <v>0</v>
      </c>
      <c r="B950" s="1">
        <f t="array" ref="B950">MMULT(Returns!B950:K950,Resume!$B$38:$B$47)</f>
        <v>0</v>
      </c>
    </row>
    <row r="951" spans="1:2">
      <c r="A951" s="11">
        <f>Returns!A951</f>
        <v>0</v>
      </c>
      <c r="B951" s="1">
        <f t="array" ref="B951">MMULT(Returns!B951:K951,Resume!$B$38:$B$47)</f>
        <v>0</v>
      </c>
    </row>
    <row r="952" spans="1:2">
      <c r="A952" s="11">
        <f>Returns!A952</f>
        <v>0</v>
      </c>
      <c r="B952" s="1">
        <f t="array" ref="B952">MMULT(Returns!B952:K952,Resume!$B$38:$B$47)</f>
        <v>0</v>
      </c>
    </row>
    <row r="953" spans="1:2">
      <c r="A953" s="11">
        <f>Returns!A953</f>
        <v>0</v>
      </c>
      <c r="B953" s="1">
        <f t="array" ref="B953">MMULT(Returns!B953:K953,Resume!$B$38:$B$47)</f>
        <v>0</v>
      </c>
    </row>
    <row r="954" spans="1:2">
      <c r="A954" s="11">
        <f>Returns!A954</f>
        <v>0</v>
      </c>
      <c r="B954" s="1">
        <f t="array" ref="B954">MMULT(Returns!B954:K954,Resume!$B$38:$B$47)</f>
        <v>0</v>
      </c>
    </row>
    <row r="955" spans="1:2">
      <c r="A955" s="11">
        <f>Returns!A955</f>
        <v>0</v>
      </c>
      <c r="B955" s="1">
        <f t="array" ref="B955">MMULT(Returns!B955:K955,Resume!$B$38:$B$47)</f>
        <v>0</v>
      </c>
    </row>
    <row r="956" spans="1:2">
      <c r="A956" s="11">
        <f>Returns!A956</f>
        <v>0</v>
      </c>
      <c r="B956" s="1">
        <f t="array" ref="B956">MMULT(Returns!B956:K956,Resume!$B$38:$B$47)</f>
        <v>0</v>
      </c>
    </row>
    <row r="957" spans="1:2">
      <c r="A957" s="11">
        <f>Returns!A957</f>
        <v>0</v>
      </c>
      <c r="B957" s="1">
        <f t="array" ref="B957">MMULT(Returns!B957:K957,Resume!$B$38:$B$47)</f>
        <v>0</v>
      </c>
    </row>
    <row r="958" spans="1:2">
      <c r="A958" s="11">
        <f>Returns!A958</f>
        <v>0</v>
      </c>
      <c r="B958" s="1">
        <f t="array" ref="B958">MMULT(Returns!B958:K958,Resume!$B$38:$B$47)</f>
        <v>0</v>
      </c>
    </row>
    <row r="959" spans="1:2">
      <c r="A959" s="11">
        <f>Returns!A959</f>
        <v>0</v>
      </c>
      <c r="B959" s="1">
        <f t="array" ref="B959">MMULT(Returns!B959:K959,Resume!$B$38:$B$47)</f>
        <v>0</v>
      </c>
    </row>
    <row r="960" spans="1:2">
      <c r="A960" s="11">
        <f>Returns!A960</f>
        <v>0</v>
      </c>
      <c r="B960" s="1">
        <f t="array" ref="B960">MMULT(Returns!B960:K960,Resume!$B$38:$B$47)</f>
        <v>0</v>
      </c>
    </row>
    <row r="961" spans="1:2">
      <c r="A961" s="11">
        <f>Returns!A961</f>
        <v>0</v>
      </c>
      <c r="B961" s="1">
        <f t="array" ref="B961">MMULT(Returns!B961:K961,Resume!$B$38:$B$47)</f>
        <v>0</v>
      </c>
    </row>
    <row r="962" spans="1:2">
      <c r="A962" s="11">
        <f>Returns!A962</f>
        <v>0</v>
      </c>
      <c r="B962" s="1">
        <f t="array" ref="B962">MMULT(Returns!B962:K962,Resume!$B$38:$B$47)</f>
        <v>0</v>
      </c>
    </row>
    <row r="963" spans="1:2">
      <c r="A963" s="11">
        <f>Returns!A963</f>
        <v>0</v>
      </c>
      <c r="B963" s="1">
        <f t="array" ref="B963">MMULT(Returns!B963:K963,Resume!$B$38:$B$47)</f>
        <v>0</v>
      </c>
    </row>
    <row r="964" spans="1:2">
      <c r="A964" s="11">
        <f>Returns!A964</f>
        <v>0</v>
      </c>
      <c r="B964" s="1">
        <f t="array" ref="B964">MMULT(Returns!B964:K964,Resume!$B$38:$B$47)</f>
        <v>0</v>
      </c>
    </row>
    <row r="965" spans="1:2">
      <c r="A965" s="11">
        <f>Returns!A965</f>
        <v>0</v>
      </c>
      <c r="B965" s="1">
        <f t="array" ref="B965">MMULT(Returns!B965:K965,Resume!$B$38:$B$47)</f>
        <v>0</v>
      </c>
    </row>
    <row r="966" spans="1:2">
      <c r="A966" s="11">
        <f>Returns!A966</f>
        <v>0</v>
      </c>
      <c r="B966" s="1">
        <f t="array" ref="B966">MMULT(Returns!B966:K966,Resume!$B$38:$B$47)</f>
        <v>0</v>
      </c>
    </row>
    <row r="967" spans="1:2">
      <c r="A967" s="11">
        <f>Returns!A967</f>
        <v>0</v>
      </c>
      <c r="B967" s="1">
        <f t="array" ref="B967">MMULT(Returns!B967:K967,Resume!$B$38:$B$47)</f>
        <v>0</v>
      </c>
    </row>
    <row r="968" spans="1:2">
      <c r="A968" s="11">
        <f>Returns!A968</f>
        <v>0</v>
      </c>
      <c r="B968" s="1">
        <f t="array" ref="B968">MMULT(Returns!B968:K968,Resume!$B$38:$B$47)</f>
        <v>0</v>
      </c>
    </row>
    <row r="969" spans="1:2">
      <c r="A969" s="11">
        <f>Returns!A969</f>
        <v>0</v>
      </c>
      <c r="B969" s="1">
        <f t="array" ref="B969">MMULT(Returns!B969:K969,Resume!$B$38:$B$47)</f>
        <v>0</v>
      </c>
    </row>
    <row r="970" spans="1:2">
      <c r="A970" s="11">
        <f>Returns!A970</f>
        <v>0</v>
      </c>
      <c r="B970" s="1">
        <f t="array" ref="B970">MMULT(Returns!B970:K970,Resume!$B$38:$B$47)</f>
        <v>0</v>
      </c>
    </row>
    <row r="971" spans="1:2">
      <c r="A971" s="11">
        <f>Returns!A971</f>
        <v>0</v>
      </c>
      <c r="B971" s="1">
        <f t="array" ref="B971">MMULT(Returns!B971:K971,Resume!$B$38:$B$47)</f>
        <v>0</v>
      </c>
    </row>
    <row r="972" spans="1:2">
      <c r="A972" s="11">
        <f>Returns!A972</f>
        <v>0</v>
      </c>
      <c r="B972" s="1">
        <f t="array" ref="B972">MMULT(Returns!B972:K972,Resume!$B$38:$B$47)</f>
        <v>0</v>
      </c>
    </row>
    <row r="973" spans="1:2">
      <c r="A973" s="11">
        <f>Returns!A973</f>
        <v>0</v>
      </c>
      <c r="B973" s="1">
        <f t="array" ref="B973">MMULT(Returns!B973:K973,Resume!$B$38:$B$47)</f>
        <v>0</v>
      </c>
    </row>
    <row r="974" spans="1:2">
      <c r="A974" s="11">
        <f>Returns!A974</f>
        <v>0</v>
      </c>
      <c r="B974" s="1">
        <f t="array" ref="B974">MMULT(Returns!B974:K974,Resume!$B$38:$B$47)</f>
        <v>0</v>
      </c>
    </row>
    <row r="975" spans="1:2">
      <c r="A975" s="11">
        <f>Returns!A975</f>
        <v>0</v>
      </c>
      <c r="B975" s="1">
        <f t="array" ref="B975">MMULT(Returns!B975:K975,Resume!$B$38:$B$47)</f>
        <v>0</v>
      </c>
    </row>
    <row r="976" spans="1:2">
      <c r="A976" s="11">
        <f>Returns!A976</f>
        <v>0</v>
      </c>
      <c r="B976" s="1">
        <f t="array" ref="B976">MMULT(Returns!B976:K976,Resume!$B$38:$B$47)</f>
        <v>0</v>
      </c>
    </row>
    <row r="977" spans="1:2">
      <c r="A977" s="11">
        <f>Returns!A977</f>
        <v>0</v>
      </c>
      <c r="B977" s="1">
        <f t="array" ref="B977">MMULT(Returns!B977:K977,Resume!$B$38:$B$47)</f>
        <v>0</v>
      </c>
    </row>
    <row r="978" spans="1:2">
      <c r="A978" s="11">
        <f>Returns!A978</f>
        <v>0</v>
      </c>
      <c r="B978" s="1">
        <f t="array" ref="B978">MMULT(Returns!B978:K978,Resume!$B$38:$B$47)</f>
        <v>0</v>
      </c>
    </row>
    <row r="979" spans="1:2">
      <c r="A979" s="11">
        <f>Returns!A979</f>
        <v>0</v>
      </c>
      <c r="B979" s="1">
        <f t="array" ref="B979">MMULT(Returns!B979:K979,Resume!$B$38:$B$47)</f>
        <v>0</v>
      </c>
    </row>
    <row r="980" spans="1:2">
      <c r="A980" s="11">
        <f>Returns!A980</f>
        <v>0</v>
      </c>
      <c r="B980" s="1">
        <f t="array" ref="B980">MMULT(Returns!B980:K980,Resume!$B$38:$B$47)</f>
        <v>0</v>
      </c>
    </row>
    <row r="981" spans="1:2">
      <c r="A981" s="11">
        <f>Returns!A981</f>
        <v>0</v>
      </c>
      <c r="B981" s="1">
        <f t="array" ref="B981">MMULT(Returns!B981:K981,Resume!$B$38:$B$47)</f>
        <v>0</v>
      </c>
    </row>
    <row r="982" spans="1:2">
      <c r="A982" s="11">
        <f>Returns!A982</f>
        <v>0</v>
      </c>
      <c r="B982" s="1">
        <f t="array" ref="B982">MMULT(Returns!B982:K982,Resume!$B$38:$B$47)</f>
        <v>0</v>
      </c>
    </row>
    <row r="983" spans="1:2">
      <c r="A983" s="11">
        <f>Returns!A983</f>
        <v>0</v>
      </c>
      <c r="B983" s="1">
        <f t="array" ref="B983">MMULT(Returns!B983:K983,Resume!$B$38:$B$47)</f>
        <v>0</v>
      </c>
    </row>
    <row r="984" spans="1:2">
      <c r="A984" s="11">
        <f>Returns!A984</f>
        <v>0</v>
      </c>
      <c r="B984" s="1">
        <f t="array" ref="B984">MMULT(Returns!B984:K984,Resume!$B$38:$B$47)</f>
        <v>0</v>
      </c>
    </row>
    <row r="985" spans="1:2">
      <c r="A985" s="11">
        <f>Returns!A985</f>
        <v>0</v>
      </c>
      <c r="B985" s="1">
        <f t="array" ref="B985">MMULT(Returns!B985:K985,Resume!$B$38:$B$47)</f>
        <v>0</v>
      </c>
    </row>
    <row r="986" spans="1:2">
      <c r="A986" s="11">
        <f>Returns!A986</f>
        <v>0</v>
      </c>
      <c r="B986" s="1">
        <f t="array" ref="B986">MMULT(Returns!B986:K986,Resume!$B$38:$B$47)</f>
        <v>0</v>
      </c>
    </row>
    <row r="987" spans="1:2">
      <c r="A987" s="11">
        <f>Returns!A987</f>
        <v>0</v>
      </c>
      <c r="B987" s="1">
        <f t="array" ref="B987">MMULT(Returns!B987:K987,Resume!$B$38:$B$47)</f>
        <v>0</v>
      </c>
    </row>
    <row r="988" spans="1:2">
      <c r="A988" s="11">
        <f>Returns!A988</f>
        <v>0</v>
      </c>
      <c r="B988" s="1">
        <f t="array" ref="B988">MMULT(Returns!B988:K988,Resume!$B$38:$B$47)</f>
        <v>0</v>
      </c>
    </row>
    <row r="989" spans="1:2">
      <c r="A989" s="11">
        <f>Returns!A989</f>
        <v>0</v>
      </c>
      <c r="B989" s="1">
        <f t="array" ref="B989">MMULT(Returns!B989:K989,Resume!$B$38:$B$47)</f>
        <v>0</v>
      </c>
    </row>
    <row r="990" spans="1:2">
      <c r="A990" s="11">
        <f>Returns!A990</f>
        <v>0</v>
      </c>
      <c r="B990" s="1">
        <f t="array" ref="B990">MMULT(Returns!B990:K990,Resume!$B$38:$B$47)</f>
        <v>0</v>
      </c>
    </row>
    <row r="991" spans="1:2">
      <c r="A991" s="11">
        <f>Returns!A991</f>
        <v>0</v>
      </c>
      <c r="B991" s="1">
        <f t="array" ref="B991">MMULT(Returns!B991:K991,Resume!$B$38:$B$47)</f>
        <v>0</v>
      </c>
    </row>
    <row r="992" spans="1:2">
      <c r="A992" s="11">
        <f>Returns!A992</f>
        <v>0</v>
      </c>
      <c r="B992" s="1">
        <f t="array" ref="B992">MMULT(Returns!B992:K992,Resume!$B$38:$B$47)</f>
        <v>0</v>
      </c>
    </row>
    <row r="993" spans="1:2">
      <c r="A993" s="11">
        <f>Returns!A993</f>
        <v>0</v>
      </c>
      <c r="B993" s="1">
        <f t="array" ref="B993">MMULT(Returns!B993:K993,Resume!$B$38:$B$47)</f>
        <v>0</v>
      </c>
    </row>
    <row r="994" spans="1:2">
      <c r="A994" s="11">
        <f>Returns!A994</f>
        <v>0</v>
      </c>
      <c r="B994" s="1">
        <f t="array" ref="B994">MMULT(Returns!B994:K994,Resume!$B$38:$B$47)</f>
        <v>0</v>
      </c>
    </row>
    <row r="995" spans="1:2">
      <c r="A995" s="11">
        <f>Returns!A995</f>
        <v>0</v>
      </c>
      <c r="B995" s="1">
        <f t="array" ref="B995">MMULT(Returns!B995:K995,Resume!$B$38:$B$47)</f>
        <v>0</v>
      </c>
    </row>
    <row r="996" spans="1:2">
      <c r="A996" s="11">
        <f>Returns!A996</f>
        <v>0</v>
      </c>
      <c r="B996" s="1">
        <f t="array" ref="B996">MMULT(Returns!B996:K996,Resume!$B$38:$B$47)</f>
        <v>0</v>
      </c>
    </row>
    <row r="997" spans="1:2">
      <c r="A997" s="11">
        <f>Returns!A997</f>
        <v>0</v>
      </c>
      <c r="B997" s="1">
        <f t="array" ref="B997">MMULT(Returns!B997:K997,Resume!$B$38:$B$47)</f>
        <v>0</v>
      </c>
    </row>
    <row r="998" spans="1:2">
      <c r="A998" s="11">
        <f>Returns!A998</f>
        <v>0</v>
      </c>
      <c r="B998" s="1">
        <f t="array" ref="B998">MMULT(Returns!B998:K998,Resume!$B$38:$B$47)</f>
        <v>0</v>
      </c>
    </row>
    <row r="999" spans="1:2">
      <c r="A999" s="11">
        <f>Returns!A999</f>
        <v>0</v>
      </c>
      <c r="B999" s="1">
        <f t="array" ref="B999">MMULT(Returns!B999:K999,Resume!$B$38:$B$47)</f>
        <v>0</v>
      </c>
    </row>
    <row r="1000" spans="1:2">
      <c r="A1000" s="11">
        <f>Returns!A1000</f>
        <v>0</v>
      </c>
      <c r="B1000" s="1">
        <f t="array" ref="B1000">MMULT(Returns!B1000:K1000,Resume!$B$38:$B$47)</f>
        <v>0</v>
      </c>
    </row>
    <row r="1001" spans="1:2">
      <c r="A1001" s="11">
        <f>Returns!A1001</f>
        <v>0</v>
      </c>
      <c r="B1001" s="1">
        <f t="array" ref="B1001">MMULT(Returns!B1001:K1001,Resume!$B$38:$B$47)</f>
        <v>0</v>
      </c>
    </row>
    <row r="1002" spans="1:2">
      <c r="A1002" s="11">
        <f>Returns!A1002</f>
        <v>0</v>
      </c>
      <c r="B1002" s="1">
        <f t="array" ref="B1002">MMULT(Returns!B1002:K1002,Resume!$B$38:$B$47)</f>
        <v>0</v>
      </c>
    </row>
    <row r="1003" spans="1:2">
      <c r="A1003" s="11">
        <f>Returns!A1003</f>
        <v>0</v>
      </c>
      <c r="B1003" s="1">
        <f t="array" ref="B1003">MMULT(Returns!B1003:K1003,Resume!$B$38:$B$47)</f>
        <v>0</v>
      </c>
    </row>
    <row r="1004" spans="1:2">
      <c r="A1004" s="11">
        <f>Returns!A1004</f>
        <v>0</v>
      </c>
      <c r="B1004" s="1">
        <f t="array" ref="B1004">MMULT(Returns!B1004:K1004,Resume!$B$38:$B$47)</f>
        <v>0</v>
      </c>
    </row>
    <row r="1005" spans="1:2">
      <c r="A1005" s="11">
        <f>Returns!A1005</f>
        <v>0</v>
      </c>
      <c r="B1005" s="1">
        <f t="array" ref="B1005">MMULT(Returns!B1005:K1005,Resume!$B$38:$B$47)</f>
        <v>0</v>
      </c>
    </row>
    <row r="1006" spans="1:2">
      <c r="A1006" s="11">
        <f>Returns!A1006</f>
        <v>0</v>
      </c>
      <c r="B1006" s="1">
        <f t="array" ref="B1006">MMULT(Returns!B1006:K1006,Resume!$B$38:$B$47)</f>
        <v>0</v>
      </c>
    </row>
    <row r="1007" spans="1:2">
      <c r="A1007" s="11">
        <f>Returns!A1007</f>
        <v>0</v>
      </c>
      <c r="B1007" s="1">
        <f t="array" ref="B1007">MMULT(Returns!B1007:K1007,Resume!$B$38:$B$47)</f>
        <v>0</v>
      </c>
    </row>
    <row r="1008" spans="1:2">
      <c r="A1008" s="11">
        <f>Returns!A1008</f>
        <v>0</v>
      </c>
      <c r="B1008" s="1">
        <f t="array" ref="B1008">MMULT(Returns!B1008:K1008,Resume!$B$38:$B$47)</f>
        <v>0</v>
      </c>
    </row>
    <row r="1009" spans="1:2">
      <c r="A1009" s="11">
        <f>Returns!A1009</f>
        <v>0</v>
      </c>
      <c r="B1009" s="1">
        <f t="array" ref="B1009">MMULT(Returns!B1009:K1009,Resume!$B$38:$B$47)</f>
        <v>0</v>
      </c>
    </row>
    <row r="1010" spans="1:2">
      <c r="A1010" s="11">
        <f>Returns!A1010</f>
        <v>0</v>
      </c>
      <c r="B1010" s="1">
        <f t="array" ref="B1010">MMULT(Returns!B1010:K1010,Resume!$B$38:$B$47)</f>
        <v>0</v>
      </c>
    </row>
    <row r="1011" spans="1:2">
      <c r="A1011" s="11">
        <f>Returns!A1011</f>
        <v>0</v>
      </c>
      <c r="B1011" s="1">
        <f t="array" ref="B1011">MMULT(Returns!B1011:K1011,Resume!$B$38:$B$47)</f>
        <v>0</v>
      </c>
    </row>
    <row r="1012" spans="1:2">
      <c r="A1012" s="11">
        <f>Returns!A1012</f>
        <v>0</v>
      </c>
      <c r="B1012" s="1">
        <f t="array" ref="B1012">MMULT(Returns!B1012:K1012,Resume!$B$38:$B$47)</f>
        <v>0</v>
      </c>
    </row>
    <row r="1013" spans="1:2">
      <c r="A1013" s="11">
        <f>Returns!A1013</f>
        <v>0</v>
      </c>
      <c r="B1013" s="1">
        <f t="array" ref="B1013">MMULT(Returns!B1013:K1013,Resume!$B$38:$B$47)</f>
        <v>0</v>
      </c>
    </row>
    <row r="1014" spans="1:2">
      <c r="A1014" s="11">
        <f>Returns!A1014</f>
        <v>0</v>
      </c>
      <c r="B1014" s="1">
        <f t="array" ref="B1014">MMULT(Returns!B1014:K1014,Resume!$B$38:$B$47)</f>
        <v>0</v>
      </c>
    </row>
    <row r="1015" spans="1:2">
      <c r="A1015" s="11">
        <f>Returns!A1015</f>
        <v>0</v>
      </c>
      <c r="B1015" s="1">
        <f t="array" ref="B1015">MMULT(Returns!B1015:K1015,Resume!$B$38:$B$47)</f>
        <v>0</v>
      </c>
    </row>
    <row r="1016" spans="1:2">
      <c r="A1016" s="11">
        <f>Returns!A1016</f>
        <v>0</v>
      </c>
      <c r="B1016" s="1">
        <f t="array" ref="B1016">MMULT(Returns!B1016:K1016,Resume!$B$38:$B$47)</f>
        <v>0</v>
      </c>
    </row>
    <row r="1017" spans="1:2">
      <c r="A1017" s="11">
        <f>Returns!A1017</f>
        <v>0</v>
      </c>
      <c r="B1017" s="1">
        <f t="array" ref="B1017">MMULT(Returns!B1017:K1017,Resume!$B$38:$B$47)</f>
        <v>0</v>
      </c>
    </row>
    <row r="1018" spans="1:2">
      <c r="A1018" s="11">
        <f>Returns!A1018</f>
        <v>0</v>
      </c>
      <c r="B1018" s="1">
        <f t="array" ref="B1018">MMULT(Returns!B1018:K1018,Resume!$B$38:$B$47)</f>
        <v>0</v>
      </c>
    </row>
    <row r="1019" spans="1:2">
      <c r="A1019" s="11">
        <f>Returns!A1019</f>
        <v>0</v>
      </c>
      <c r="B1019" s="1">
        <f t="array" ref="B1019">MMULT(Returns!B1019:K1019,Resume!$B$38:$B$47)</f>
        <v>0</v>
      </c>
    </row>
    <row r="1020" spans="1:2">
      <c r="A1020" s="11">
        <f>Returns!A1020</f>
        <v>0</v>
      </c>
      <c r="B1020" s="1">
        <f t="array" ref="B1020">MMULT(Returns!B1020:K1020,Resume!$B$38:$B$47)</f>
        <v>0</v>
      </c>
    </row>
    <row r="1021" spans="1:2">
      <c r="A1021" s="11">
        <f>Returns!A1021</f>
        <v>0</v>
      </c>
      <c r="B1021" s="1">
        <f t="array" ref="B1021">MMULT(Returns!B1021:K1021,Resume!$B$38:$B$47)</f>
        <v>0</v>
      </c>
    </row>
    <row r="1022" spans="1:2">
      <c r="A1022" s="11">
        <f>Returns!A1022</f>
        <v>0</v>
      </c>
      <c r="B1022" s="1">
        <f t="array" ref="B1022">MMULT(Returns!B1022:K1022,Resume!$B$38:$B$47)</f>
        <v>0</v>
      </c>
    </row>
    <row r="1023" spans="1:2">
      <c r="A1023" s="11">
        <f>Returns!A1023</f>
        <v>0</v>
      </c>
      <c r="B1023" s="1">
        <f t="array" ref="B1023">MMULT(Returns!B1023:K1023,Resume!$B$38:$B$47)</f>
        <v>0</v>
      </c>
    </row>
    <row r="1024" spans="1:2">
      <c r="A1024" s="11">
        <f>Returns!A1024</f>
        <v>0</v>
      </c>
      <c r="B1024" s="1">
        <f t="array" ref="B1024">MMULT(Returns!B1024:K1024,Resume!$B$38:$B$47)</f>
        <v>0</v>
      </c>
    </row>
    <row r="1025" spans="1:2">
      <c r="A1025" s="11">
        <f>Returns!A1025</f>
        <v>0</v>
      </c>
      <c r="B1025" s="1">
        <f t="array" ref="B1025">MMULT(Returns!B1025:K1025,Resume!$B$38:$B$47)</f>
        <v>0</v>
      </c>
    </row>
    <row r="1026" spans="1:2">
      <c r="A1026" s="11">
        <f>Returns!A1026</f>
        <v>0</v>
      </c>
      <c r="B1026" s="1">
        <f t="array" ref="B1026">MMULT(Returns!B1026:K1026,Resume!$B$38:$B$47)</f>
        <v>0</v>
      </c>
    </row>
    <row r="1027" spans="1:2">
      <c r="A1027" s="11">
        <f>Returns!A1027</f>
        <v>0</v>
      </c>
      <c r="B1027" s="1">
        <f t="array" ref="B1027">MMULT(Returns!B1027:K1027,Resume!$B$38:$B$47)</f>
        <v>0</v>
      </c>
    </row>
    <row r="1028" spans="1:2">
      <c r="A1028" s="11">
        <f>Returns!A1028</f>
        <v>0</v>
      </c>
      <c r="B1028" s="1">
        <f t="array" ref="B1028">MMULT(Returns!B1028:K1028,Resume!$B$38:$B$47)</f>
        <v>0</v>
      </c>
    </row>
    <row r="1029" spans="1:2">
      <c r="A1029" s="11">
        <f>Returns!A1029</f>
        <v>0</v>
      </c>
      <c r="B1029" s="1">
        <f t="array" ref="B1029">MMULT(Returns!B1029:K1029,Resume!$B$38:$B$47)</f>
        <v>0</v>
      </c>
    </row>
    <row r="1030" spans="1:2">
      <c r="A1030" s="11">
        <f>Returns!A1030</f>
        <v>0</v>
      </c>
      <c r="B1030" s="1">
        <f t="array" ref="B1030">MMULT(Returns!B1030:K1030,Resume!$B$38:$B$47)</f>
        <v>0</v>
      </c>
    </row>
    <row r="1031" spans="1:2">
      <c r="A1031" s="11">
        <f>Returns!A1031</f>
        <v>0</v>
      </c>
      <c r="B1031" s="1">
        <f t="array" ref="B1031">MMULT(Returns!B1031:K1031,Resume!$B$38:$B$47)</f>
        <v>0</v>
      </c>
    </row>
    <row r="1032" spans="1:2">
      <c r="A1032" s="11">
        <f>Returns!A1032</f>
        <v>0</v>
      </c>
      <c r="B1032" s="1">
        <f t="array" ref="B1032">MMULT(Returns!B1032:K1032,Resume!$B$38:$B$47)</f>
        <v>0</v>
      </c>
    </row>
    <row r="1033" spans="1:2">
      <c r="A1033" s="11">
        <f>Returns!A1033</f>
        <v>0</v>
      </c>
      <c r="B1033" s="1">
        <f t="array" ref="B1033">MMULT(Returns!B1033:K1033,Resume!$B$38:$B$47)</f>
        <v>0</v>
      </c>
    </row>
    <row r="1034" spans="1:2">
      <c r="A1034" s="11">
        <f>Returns!A1034</f>
        <v>0</v>
      </c>
      <c r="B1034" s="1">
        <f t="array" ref="B1034">MMULT(Returns!B1034:K1034,Resume!$B$38:$B$47)</f>
        <v>0</v>
      </c>
    </row>
    <row r="1035" spans="1:2">
      <c r="A1035" s="11">
        <f>Returns!A1035</f>
        <v>0</v>
      </c>
      <c r="B1035" s="1">
        <f t="array" ref="B1035">MMULT(Returns!B1035:K1035,Resume!$B$38:$B$47)</f>
        <v>0</v>
      </c>
    </row>
    <row r="1036" spans="1:2">
      <c r="A1036" s="11">
        <f>Returns!A1036</f>
        <v>0</v>
      </c>
      <c r="B1036" s="1">
        <f t="array" ref="B1036">MMULT(Returns!B1036:K1036,Resume!$B$38:$B$47)</f>
        <v>0</v>
      </c>
    </row>
    <row r="1037" spans="1:2">
      <c r="A1037" s="11">
        <f>Returns!A1037</f>
        <v>0</v>
      </c>
      <c r="B1037" s="1">
        <f t="array" ref="B1037">MMULT(Returns!B1037:K1037,Resume!$B$38:$B$47)</f>
        <v>0</v>
      </c>
    </row>
    <row r="1038" spans="1:2">
      <c r="A1038" s="11">
        <f>Returns!A1038</f>
        <v>0</v>
      </c>
      <c r="B1038" s="1">
        <f t="array" ref="B1038">MMULT(Returns!B1038:K1038,Resume!$B$38:$B$47)</f>
        <v>0</v>
      </c>
    </row>
    <row r="1039" spans="1:2">
      <c r="A1039" s="11">
        <f>Returns!A1039</f>
        <v>0</v>
      </c>
      <c r="B1039" s="1">
        <f t="array" ref="B1039">MMULT(Returns!B1039:K1039,Resume!$B$38:$B$47)</f>
        <v>0</v>
      </c>
    </row>
    <row r="1040" spans="1:2">
      <c r="A1040" s="11">
        <f>Returns!A1040</f>
        <v>0</v>
      </c>
      <c r="B1040" s="1">
        <f t="array" ref="B1040">MMULT(Returns!B1040:K1040,Resume!$B$38:$B$47)</f>
        <v>0</v>
      </c>
    </row>
    <row r="1041" spans="1:2">
      <c r="A1041" s="11">
        <f>Returns!A1041</f>
        <v>0</v>
      </c>
      <c r="B1041" s="1">
        <f t="array" ref="B1041">MMULT(Returns!B1041:K1041,Resume!$B$38:$B$47)</f>
        <v>0</v>
      </c>
    </row>
    <row r="1042" spans="1:2">
      <c r="A1042" s="11">
        <f>Returns!A1042</f>
        <v>0</v>
      </c>
      <c r="B1042" s="1">
        <f t="array" ref="B1042">MMULT(Returns!B1042:K1042,Resume!$B$38:$B$47)</f>
        <v>0</v>
      </c>
    </row>
    <row r="1043" spans="1:2">
      <c r="A1043" s="11">
        <f>Returns!A1043</f>
        <v>0</v>
      </c>
      <c r="B1043" s="1">
        <f t="array" ref="B1043">MMULT(Returns!B1043:K1043,Resume!$B$38:$B$47)</f>
        <v>0</v>
      </c>
    </row>
    <row r="1044" spans="1:2">
      <c r="A1044" s="11">
        <f>Returns!A1044</f>
        <v>0</v>
      </c>
      <c r="B1044" s="1">
        <f t="array" ref="B1044">MMULT(Returns!B1044:K1044,Resume!$B$38:$B$47)</f>
        <v>0</v>
      </c>
    </row>
    <row r="1045" spans="1:2">
      <c r="A1045" s="11">
        <f>Returns!A1045</f>
        <v>0</v>
      </c>
      <c r="B1045" s="1">
        <f t="array" ref="B1045">MMULT(Returns!B1045:K1045,Resume!$B$38:$B$47)</f>
        <v>0</v>
      </c>
    </row>
    <row r="1046" spans="1:2">
      <c r="A1046" s="11">
        <f>Returns!A1046</f>
        <v>0</v>
      </c>
      <c r="B1046" s="1">
        <f t="array" ref="B1046">MMULT(Returns!B1046:K1046,Resume!$B$38:$B$47)</f>
        <v>0</v>
      </c>
    </row>
    <row r="1047" spans="1:2">
      <c r="A1047" s="11">
        <f>Returns!A1047</f>
        <v>0</v>
      </c>
      <c r="B1047" s="1">
        <f t="array" ref="B1047">MMULT(Returns!B1047:K1047,Resume!$B$38:$B$47)</f>
        <v>0</v>
      </c>
    </row>
    <row r="1048" spans="1:2">
      <c r="A1048" s="11">
        <f>Returns!A1048</f>
        <v>0</v>
      </c>
      <c r="B1048" s="1">
        <f t="array" ref="B1048">MMULT(Returns!B1048:K1048,Resume!$B$38:$B$47)</f>
        <v>0</v>
      </c>
    </row>
    <row r="1049" spans="1:2">
      <c r="A1049" s="11">
        <f>Returns!A1049</f>
        <v>0</v>
      </c>
      <c r="B1049" s="1">
        <f t="array" ref="B1049">MMULT(Returns!B1049:K1049,Resume!$B$38:$B$47)</f>
        <v>0</v>
      </c>
    </row>
    <row r="1050" spans="1:2">
      <c r="A1050" s="11">
        <f>Returns!A1050</f>
        <v>0</v>
      </c>
      <c r="B1050" s="1">
        <f t="array" ref="B1050">MMULT(Returns!B1050:K1050,Resume!$B$38:$B$47)</f>
        <v>0</v>
      </c>
    </row>
    <row r="1051" spans="1:2">
      <c r="A1051" s="11">
        <f>Returns!A1051</f>
        <v>0</v>
      </c>
      <c r="B1051" s="1">
        <f t="array" ref="B1051">MMULT(Returns!B1051:K1051,Resume!$B$38:$B$47)</f>
        <v>0</v>
      </c>
    </row>
    <row r="1052" spans="1:2">
      <c r="A1052" s="11">
        <f>Returns!A1052</f>
        <v>0</v>
      </c>
      <c r="B1052" s="1">
        <f t="array" ref="B1052">MMULT(Returns!B1052:K1052,Resume!$B$38:$B$47)</f>
        <v>0</v>
      </c>
    </row>
    <row r="1053" spans="1:2">
      <c r="A1053" s="11">
        <f>Returns!A1053</f>
        <v>0</v>
      </c>
      <c r="B1053" s="1">
        <f t="array" ref="B1053">MMULT(Returns!B1053:K1053,Resume!$B$38:$B$47)</f>
        <v>0</v>
      </c>
    </row>
    <row r="1054" spans="1:2">
      <c r="A1054" s="11">
        <f>Returns!A1054</f>
        <v>0</v>
      </c>
      <c r="B1054" s="1">
        <f t="array" ref="B1054">MMULT(Returns!B1054:K1054,Resume!$B$38:$B$47)</f>
        <v>0</v>
      </c>
    </row>
    <row r="1055" spans="1:2">
      <c r="A1055" s="11">
        <f>Returns!A1055</f>
        <v>0</v>
      </c>
      <c r="B1055" s="1">
        <f t="array" ref="B1055">MMULT(Returns!B1055:K1055,Resume!$B$38:$B$47)</f>
        <v>0</v>
      </c>
    </row>
    <row r="1056" spans="1:2">
      <c r="A1056" s="11">
        <f>Returns!A1056</f>
        <v>0</v>
      </c>
      <c r="B1056" s="1">
        <f t="array" ref="B1056">MMULT(Returns!B1056:K1056,Resume!$B$38:$B$47)</f>
        <v>0</v>
      </c>
    </row>
    <row r="1057" spans="1:2">
      <c r="A1057" s="11">
        <f>Returns!A1057</f>
        <v>0</v>
      </c>
      <c r="B1057" s="1">
        <f t="array" ref="B1057">MMULT(Returns!B1057:K1057,Resume!$B$38:$B$47)</f>
        <v>0</v>
      </c>
    </row>
    <row r="1058" spans="1:2">
      <c r="A1058" s="11">
        <f>Returns!A1058</f>
        <v>0</v>
      </c>
      <c r="B1058" s="1">
        <f t="array" ref="B1058">MMULT(Returns!B1058:K1058,Resume!$B$38:$B$47)</f>
        <v>0</v>
      </c>
    </row>
    <row r="1059" spans="1:2">
      <c r="A1059" s="11">
        <f>Returns!A1059</f>
        <v>0</v>
      </c>
      <c r="B1059" s="1">
        <f t="array" ref="B1059">MMULT(Returns!B1059:K1059,Resume!$B$38:$B$47)</f>
        <v>0</v>
      </c>
    </row>
    <row r="1060" spans="1:2">
      <c r="A1060" s="11">
        <f>Returns!A1060</f>
        <v>0</v>
      </c>
      <c r="B1060" s="1">
        <f t="array" ref="B1060">MMULT(Returns!B1060:K1060,Resume!$B$38:$B$47)</f>
        <v>0</v>
      </c>
    </row>
    <row r="1061" spans="1:2">
      <c r="A1061" s="11">
        <f>Returns!A1061</f>
        <v>0</v>
      </c>
      <c r="B1061" s="1">
        <f t="array" ref="B1061">MMULT(Returns!B1061:K1061,Resume!$B$38:$B$47)</f>
        <v>0</v>
      </c>
    </row>
    <row r="1062" spans="1:2">
      <c r="A1062" s="11">
        <f>Returns!A1062</f>
        <v>0</v>
      </c>
      <c r="B1062" s="1">
        <f t="array" ref="B1062">MMULT(Returns!B1062:K1062,Resume!$B$38:$B$47)</f>
        <v>0</v>
      </c>
    </row>
    <row r="1063" spans="1:2">
      <c r="A1063" s="11">
        <f>Returns!A1063</f>
        <v>0</v>
      </c>
      <c r="B1063" s="1">
        <f t="array" ref="B1063">MMULT(Returns!B1063:K1063,Resume!$B$38:$B$47)</f>
        <v>0</v>
      </c>
    </row>
    <row r="1064" spans="1:2">
      <c r="A1064" s="11">
        <f>Returns!A1064</f>
        <v>0</v>
      </c>
      <c r="B1064" s="1">
        <f t="array" ref="B1064">MMULT(Returns!B1064:K1064,Resume!$B$38:$B$47)</f>
        <v>0</v>
      </c>
    </row>
    <row r="1065" spans="1:2">
      <c r="A1065" s="11">
        <f>Returns!A1065</f>
        <v>0</v>
      </c>
      <c r="B1065" s="1">
        <f t="array" ref="B1065">MMULT(Returns!B1065:K1065,Resume!$B$38:$B$47)</f>
        <v>0</v>
      </c>
    </row>
    <row r="1066" spans="1:2">
      <c r="A1066" s="11">
        <f>Returns!A1066</f>
        <v>0</v>
      </c>
      <c r="B1066" s="1">
        <f t="array" ref="B1066">MMULT(Returns!B1066:K1066,Resume!$B$38:$B$47)</f>
        <v>0</v>
      </c>
    </row>
    <row r="1067" spans="1:2">
      <c r="A1067" s="11">
        <f>Returns!A1067</f>
        <v>0</v>
      </c>
      <c r="B1067" s="1">
        <f t="array" ref="B1067">MMULT(Returns!B1067:K1067,Resume!$B$38:$B$47)</f>
        <v>0</v>
      </c>
    </row>
    <row r="1068" spans="1:2">
      <c r="A1068" s="11">
        <f>Returns!A1068</f>
        <v>0</v>
      </c>
      <c r="B1068" s="1">
        <f t="array" ref="B1068">MMULT(Returns!B1068:K1068,Resume!$B$38:$B$47)</f>
        <v>0</v>
      </c>
    </row>
    <row r="1069" spans="1:2">
      <c r="A1069" s="11">
        <f>Returns!A1069</f>
        <v>0</v>
      </c>
      <c r="B1069" s="1">
        <f t="array" ref="B1069">MMULT(Returns!B1069:K1069,Resume!$B$38:$B$47)</f>
        <v>0</v>
      </c>
    </row>
    <row r="1070" spans="1:2">
      <c r="A1070" s="11">
        <f>Returns!A1070</f>
        <v>0</v>
      </c>
      <c r="B1070" s="1">
        <f t="array" ref="B1070">MMULT(Returns!B1070:K1070,Resume!$B$38:$B$47)</f>
        <v>0</v>
      </c>
    </row>
    <row r="1071" spans="1:2">
      <c r="A1071" s="11">
        <f>Returns!A1071</f>
        <v>0</v>
      </c>
      <c r="B1071" s="1">
        <f t="array" ref="B1071">MMULT(Returns!B1071:K1071,Resume!$B$38:$B$47)</f>
        <v>0</v>
      </c>
    </row>
    <row r="1072" spans="1:2">
      <c r="A1072" s="11">
        <f>Returns!A1072</f>
        <v>0</v>
      </c>
      <c r="B1072" s="1">
        <f t="array" ref="B1072">MMULT(Returns!B1072:K1072,Resume!$B$38:$B$47)</f>
        <v>0</v>
      </c>
    </row>
    <row r="1073" spans="1:2">
      <c r="A1073" s="11">
        <f>Returns!A1073</f>
        <v>0</v>
      </c>
      <c r="B1073" s="1">
        <f t="array" ref="B1073">MMULT(Returns!B1073:K1073,Resume!$B$38:$B$47)</f>
        <v>0</v>
      </c>
    </row>
    <row r="1074" spans="1:2">
      <c r="A1074" s="11">
        <f>Returns!A1074</f>
        <v>0</v>
      </c>
      <c r="B1074" s="1">
        <f t="array" ref="B1074">MMULT(Returns!B1074:K1074,Resume!$B$38:$B$47)</f>
        <v>0</v>
      </c>
    </row>
    <row r="1075" spans="1:2">
      <c r="A1075" s="11">
        <f>Returns!A1075</f>
        <v>0</v>
      </c>
      <c r="B1075" s="1">
        <f t="array" ref="B1075">MMULT(Returns!B1075:K1075,Resume!$B$38:$B$47)</f>
        <v>0</v>
      </c>
    </row>
    <row r="1076" spans="1:2">
      <c r="A1076" s="11">
        <f>Returns!A1076</f>
        <v>0</v>
      </c>
      <c r="B1076" s="1">
        <f t="array" ref="B1076">MMULT(Returns!B1076:K1076,Resume!$B$38:$B$47)</f>
        <v>0</v>
      </c>
    </row>
    <row r="1077" spans="1:2">
      <c r="A1077" s="11">
        <f>Returns!A1077</f>
        <v>0</v>
      </c>
      <c r="B1077" s="1">
        <f t="array" ref="B1077">MMULT(Returns!B1077:K1077,Resume!$B$38:$B$47)</f>
        <v>0</v>
      </c>
    </row>
    <row r="1078" spans="1:2">
      <c r="A1078" s="11">
        <f>Returns!A1078</f>
        <v>0</v>
      </c>
      <c r="B1078" s="1">
        <f t="array" ref="B1078">MMULT(Returns!B1078:K1078,Resume!$B$38:$B$47)</f>
        <v>0</v>
      </c>
    </row>
    <row r="1079" spans="1:2">
      <c r="A1079" s="11">
        <f>Returns!A1079</f>
        <v>0</v>
      </c>
      <c r="B1079" s="1">
        <f t="array" ref="B1079">MMULT(Returns!B1079:K1079,Resume!$B$38:$B$47)</f>
        <v>0</v>
      </c>
    </row>
    <row r="1080" spans="1:2">
      <c r="A1080" s="11">
        <f>Returns!A1080</f>
        <v>0</v>
      </c>
      <c r="B1080" s="1">
        <f t="array" ref="B1080">MMULT(Returns!B1080:K1080,Resume!$B$38:$B$47)</f>
        <v>0</v>
      </c>
    </row>
    <row r="1081" spans="1:2">
      <c r="A1081" s="11">
        <f>Returns!A1081</f>
        <v>0</v>
      </c>
      <c r="B1081" s="1">
        <f t="array" ref="B1081">MMULT(Returns!B1081:K1081,Resume!$B$38:$B$47)</f>
        <v>0</v>
      </c>
    </row>
    <row r="1082" spans="1:2">
      <c r="A1082" s="11">
        <f>Returns!A1082</f>
        <v>0</v>
      </c>
      <c r="B1082" s="1">
        <f t="array" ref="B1082">MMULT(Returns!B1082:K1082,Resume!$B$38:$B$47)</f>
        <v>0</v>
      </c>
    </row>
    <row r="1083" spans="1:2">
      <c r="A1083" s="11">
        <f>Returns!A1083</f>
        <v>0</v>
      </c>
      <c r="B1083" s="1">
        <f t="array" ref="B1083">MMULT(Returns!B1083:K1083,Resume!$B$38:$B$47)</f>
        <v>0</v>
      </c>
    </row>
    <row r="1084" spans="1:2">
      <c r="A1084" s="11">
        <f>Returns!A1084</f>
        <v>0</v>
      </c>
      <c r="B1084" s="1">
        <f t="array" ref="B1084">MMULT(Returns!B1084:K1084,Resume!$B$38:$B$47)</f>
        <v>0</v>
      </c>
    </row>
    <row r="1085" spans="1:2">
      <c r="A1085" s="11">
        <f>Returns!A1085</f>
        <v>0</v>
      </c>
      <c r="B1085" s="1">
        <f t="array" ref="B1085">MMULT(Returns!B1085:K1085,Resume!$B$38:$B$47)</f>
        <v>0</v>
      </c>
    </row>
    <row r="1086" spans="1:2">
      <c r="A1086" s="11">
        <f>Returns!A1086</f>
        <v>0</v>
      </c>
      <c r="B1086" s="1">
        <f t="array" ref="B1086">MMULT(Returns!B1086:K1086,Resume!$B$38:$B$47)</f>
        <v>0</v>
      </c>
    </row>
    <row r="1087" spans="1:2">
      <c r="A1087" s="11">
        <f>Returns!A1087</f>
        <v>0</v>
      </c>
      <c r="B1087" s="1">
        <f t="array" ref="B1087">MMULT(Returns!B1087:K1087,Resume!$B$38:$B$47)</f>
        <v>0</v>
      </c>
    </row>
    <row r="1088" spans="1:2">
      <c r="A1088" s="11">
        <f>Returns!A1088</f>
        <v>0</v>
      </c>
      <c r="B1088" s="1">
        <f t="array" ref="B1088">MMULT(Returns!B1088:K1088,Resume!$B$38:$B$47)</f>
        <v>0</v>
      </c>
    </row>
    <row r="1089" spans="1:2">
      <c r="A1089" s="11">
        <f>Returns!A1089</f>
        <v>0</v>
      </c>
      <c r="B1089" s="1">
        <f t="array" ref="B1089">MMULT(Returns!B1089:K1089,Resume!$B$38:$B$47)</f>
        <v>0</v>
      </c>
    </row>
    <row r="1090" spans="1:2">
      <c r="A1090" s="11">
        <f>Returns!A1090</f>
        <v>0</v>
      </c>
      <c r="B1090" s="1">
        <f t="array" ref="B1090">MMULT(Returns!B1090:K1090,Resume!$B$38:$B$47)</f>
        <v>0</v>
      </c>
    </row>
    <row r="1091" spans="1:2">
      <c r="A1091" s="11">
        <f>Returns!A1091</f>
        <v>0</v>
      </c>
      <c r="B1091" s="1">
        <f t="array" ref="B1091">MMULT(Returns!B1091:K1091,Resume!$B$38:$B$47)</f>
        <v>0</v>
      </c>
    </row>
    <row r="1092" spans="1:2">
      <c r="A1092" s="11">
        <f>Returns!A1092</f>
        <v>0</v>
      </c>
      <c r="B1092" s="1">
        <f t="array" ref="B1092">MMULT(Returns!B1092:K1092,Resume!$B$38:$B$47)</f>
        <v>0</v>
      </c>
    </row>
    <row r="1093" spans="1:2">
      <c r="A1093" s="11">
        <f>Returns!A1093</f>
        <v>0</v>
      </c>
      <c r="B1093" s="1">
        <f t="array" ref="B1093">MMULT(Returns!B1093:K1093,Resume!$B$38:$B$47)</f>
        <v>0</v>
      </c>
    </row>
    <row r="1094" spans="1:2">
      <c r="A1094" s="11">
        <f>Returns!A1094</f>
        <v>0</v>
      </c>
      <c r="B1094" s="1">
        <f t="array" ref="B1094">MMULT(Returns!B1094:K1094,Resume!$B$38:$B$47)</f>
        <v>0</v>
      </c>
    </row>
    <row r="1095" spans="1:2">
      <c r="A1095" s="11">
        <f>Returns!A1095</f>
        <v>0</v>
      </c>
      <c r="B1095" s="1">
        <f t="array" ref="B1095">MMULT(Returns!B1095:K1095,Resume!$B$38:$B$47)</f>
        <v>0</v>
      </c>
    </row>
    <row r="1096" spans="1:2">
      <c r="A1096" s="11">
        <f>Returns!A1096</f>
        <v>0</v>
      </c>
      <c r="B1096" s="1">
        <f t="array" ref="B1096">MMULT(Returns!B1096:K1096,Resume!$B$38:$B$47)</f>
        <v>0</v>
      </c>
    </row>
    <row r="1097" spans="1:2">
      <c r="A1097" s="11">
        <f>Returns!A1097</f>
        <v>0</v>
      </c>
      <c r="B1097" s="1">
        <f t="array" ref="B1097">MMULT(Returns!B1097:K1097,Resume!$B$38:$B$47)</f>
        <v>0</v>
      </c>
    </row>
    <row r="1098" spans="1:2">
      <c r="A1098" s="11">
        <f>Returns!A1098</f>
        <v>0</v>
      </c>
      <c r="B1098" s="1">
        <f t="array" ref="B1098">MMULT(Returns!B1098:K1098,Resume!$B$38:$B$47)</f>
        <v>0</v>
      </c>
    </row>
    <row r="1099" spans="1:2">
      <c r="A1099" s="11">
        <f>Returns!A1099</f>
        <v>0</v>
      </c>
      <c r="B1099" s="1">
        <f t="array" ref="B1099">MMULT(Returns!B1099:K1099,Resume!$B$38:$B$47)</f>
        <v>0</v>
      </c>
    </row>
    <row r="1100" spans="1:2">
      <c r="A1100" s="11">
        <f>Returns!A1100</f>
        <v>0</v>
      </c>
      <c r="B1100" s="1">
        <f t="array" ref="B1100">MMULT(Returns!B1100:K1100,Resume!$B$38:$B$47)</f>
        <v>0</v>
      </c>
    </row>
    <row r="1101" spans="1:2">
      <c r="A1101" s="11">
        <f>Returns!A1101</f>
        <v>0</v>
      </c>
      <c r="B1101" s="1">
        <f t="array" ref="B1101">MMULT(Returns!B1101:K1101,Resume!$B$38:$B$47)</f>
        <v>0</v>
      </c>
    </row>
    <row r="1102" spans="1:2">
      <c r="A1102" s="11">
        <f>Returns!A1102</f>
        <v>0</v>
      </c>
      <c r="B1102" s="1">
        <f t="array" ref="B1102">MMULT(Returns!B1102:K1102,Resume!$B$38:$B$47)</f>
        <v>0</v>
      </c>
    </row>
    <row r="1103" spans="1:2">
      <c r="A1103" s="11">
        <f>Returns!A1103</f>
        <v>0</v>
      </c>
      <c r="B1103" s="1">
        <f t="array" ref="B1103">MMULT(Returns!B1103:K1103,Resume!$B$38:$B$47)</f>
        <v>0</v>
      </c>
    </row>
    <row r="1104" spans="1:2">
      <c r="A1104" s="11">
        <f>Returns!A1104</f>
        <v>0</v>
      </c>
      <c r="B1104" s="1">
        <f t="array" ref="B1104">MMULT(Returns!B1104:K1104,Resume!$B$38:$B$47)</f>
        <v>0</v>
      </c>
    </row>
    <row r="1105" spans="1:2">
      <c r="A1105" s="11">
        <f>Returns!A1105</f>
        <v>0</v>
      </c>
      <c r="B1105" s="1">
        <f t="array" ref="B1105">MMULT(Returns!B1105:K1105,Resume!$B$38:$B$47)</f>
        <v>0</v>
      </c>
    </row>
    <row r="1106" spans="1:2">
      <c r="A1106" s="11">
        <f>Returns!A1106</f>
        <v>0</v>
      </c>
      <c r="B1106" s="1">
        <f t="array" ref="B1106">MMULT(Returns!B1106:K1106,Resume!$B$38:$B$47)</f>
        <v>0</v>
      </c>
    </row>
    <row r="1107" spans="1:2">
      <c r="A1107" s="11">
        <f>Returns!A1107</f>
        <v>0</v>
      </c>
      <c r="B1107" s="1">
        <f t="array" ref="B1107">MMULT(Returns!B1107:K1107,Resume!$B$38:$B$47)</f>
        <v>0</v>
      </c>
    </row>
    <row r="1108" spans="1:2">
      <c r="A1108" s="11">
        <f>Returns!A1108</f>
        <v>0</v>
      </c>
      <c r="B1108" s="1">
        <f t="array" ref="B1108">MMULT(Returns!B1108:K1108,Resume!$B$38:$B$47)</f>
        <v>0</v>
      </c>
    </row>
    <row r="1109" spans="1:2">
      <c r="A1109" s="11">
        <f>Returns!A1109</f>
        <v>0</v>
      </c>
      <c r="B1109" s="1">
        <f t="array" ref="B1109">MMULT(Returns!B1109:K1109,Resume!$B$38:$B$47)</f>
        <v>0</v>
      </c>
    </row>
    <row r="1110" spans="1:2">
      <c r="A1110" s="11">
        <f>Returns!A1110</f>
        <v>0</v>
      </c>
      <c r="B1110" s="1">
        <f t="array" ref="B1110">MMULT(Returns!B1110:K1110,Resume!$B$38:$B$47)</f>
        <v>0</v>
      </c>
    </row>
    <row r="1111" spans="1:2">
      <c r="A1111" s="11">
        <f>Returns!A1111</f>
        <v>0</v>
      </c>
      <c r="B1111" s="1">
        <f t="array" ref="B1111">MMULT(Returns!B1111:K1111,Resume!$B$38:$B$47)</f>
        <v>0</v>
      </c>
    </row>
    <row r="1112" spans="1:2">
      <c r="A1112" s="11">
        <f>Returns!A1112</f>
        <v>0</v>
      </c>
      <c r="B1112" s="1">
        <f t="array" ref="B1112">MMULT(Returns!B1112:K1112,Resume!$B$38:$B$47)</f>
        <v>0</v>
      </c>
    </row>
    <row r="1113" spans="1:2">
      <c r="A1113" s="11">
        <f>Returns!A1113</f>
        <v>0</v>
      </c>
      <c r="B1113" s="1">
        <f t="array" ref="B1113">MMULT(Returns!B1113:K1113,Resume!$B$38:$B$47)</f>
        <v>0</v>
      </c>
    </row>
    <row r="1114" spans="1:2">
      <c r="A1114" s="11">
        <f>Returns!A1114</f>
        <v>0</v>
      </c>
      <c r="B1114" s="1">
        <f t="array" ref="B1114">MMULT(Returns!B1114:K1114,Resume!$B$38:$B$47)</f>
        <v>0</v>
      </c>
    </row>
    <row r="1115" spans="1:2">
      <c r="A1115" s="11">
        <f>Returns!A1115</f>
        <v>0</v>
      </c>
      <c r="B1115" s="1">
        <f t="array" ref="B1115">MMULT(Returns!B1115:K1115,Resume!$B$38:$B$47)</f>
        <v>0</v>
      </c>
    </row>
    <row r="1116" spans="1:2">
      <c r="A1116" s="11">
        <f>Returns!A1116</f>
        <v>0</v>
      </c>
      <c r="B1116" s="1">
        <f t="array" ref="B1116">MMULT(Returns!B1116:K1116,Resume!$B$38:$B$47)</f>
        <v>0</v>
      </c>
    </row>
    <row r="1117" spans="1:2">
      <c r="A1117" s="11">
        <f>Returns!A1117</f>
        <v>0</v>
      </c>
      <c r="B1117" s="1">
        <f t="array" ref="B1117">MMULT(Returns!B1117:K1117,Resume!$B$38:$B$47)</f>
        <v>0</v>
      </c>
    </row>
    <row r="1118" spans="1:2">
      <c r="A1118" s="11">
        <f>Returns!A1118</f>
        <v>0</v>
      </c>
      <c r="B1118" s="1">
        <f t="array" ref="B1118">MMULT(Returns!B1118:K1118,Resume!$B$38:$B$47)</f>
        <v>0</v>
      </c>
    </row>
    <row r="1119" spans="1:2">
      <c r="A1119" s="11">
        <f>Returns!A1119</f>
        <v>0</v>
      </c>
      <c r="B1119" s="1">
        <f t="array" ref="B1119">MMULT(Returns!B1119:K1119,Resume!$B$38:$B$47)</f>
        <v>0</v>
      </c>
    </row>
    <row r="1120" spans="1:2">
      <c r="A1120" s="11">
        <f>Returns!A1120</f>
        <v>0</v>
      </c>
      <c r="B1120" s="1">
        <f t="array" ref="B1120">MMULT(Returns!B1120:K1120,Resume!$B$38:$B$47)</f>
        <v>0</v>
      </c>
    </row>
    <row r="1121" spans="1:2">
      <c r="A1121" s="11">
        <f>Returns!A1121</f>
        <v>0</v>
      </c>
      <c r="B1121" s="1">
        <f t="array" ref="B1121">MMULT(Returns!B1121:K1121,Resume!$B$38:$B$47)</f>
        <v>0</v>
      </c>
    </row>
    <row r="1122" spans="1:2">
      <c r="A1122" s="11">
        <f>Returns!A1122</f>
        <v>0</v>
      </c>
      <c r="B1122" s="1">
        <f t="array" ref="B1122">MMULT(Returns!B1122:K1122,Resume!$B$38:$B$47)</f>
        <v>0</v>
      </c>
    </row>
    <row r="1123" spans="1:2">
      <c r="A1123" s="11">
        <f>Returns!A1123</f>
        <v>0</v>
      </c>
      <c r="B1123" s="1">
        <f t="array" ref="B1123">MMULT(Returns!B1123:K1123,Resume!$B$38:$B$47)</f>
        <v>0</v>
      </c>
    </row>
    <row r="1124" spans="1:2">
      <c r="A1124" s="11">
        <f>Returns!A1124</f>
        <v>0</v>
      </c>
      <c r="B1124" s="1">
        <f t="array" ref="B1124">MMULT(Returns!B1124:K1124,Resume!$B$38:$B$47)</f>
        <v>0</v>
      </c>
    </row>
    <row r="1125" spans="1:2">
      <c r="A1125" s="11">
        <f>Returns!A1125</f>
        <v>0</v>
      </c>
      <c r="B1125" s="1">
        <f t="array" ref="B1125">MMULT(Returns!B1125:K1125,Resume!$B$38:$B$47)</f>
        <v>0</v>
      </c>
    </row>
    <row r="1126" spans="1:2">
      <c r="A1126" s="11">
        <f>Returns!A1126</f>
        <v>0</v>
      </c>
      <c r="B1126" s="1">
        <f t="array" ref="B1126">MMULT(Returns!B1126:K1126,Resume!$B$38:$B$47)</f>
        <v>0</v>
      </c>
    </row>
    <row r="1127" spans="1:2">
      <c r="A1127" s="11">
        <f>Returns!A1127</f>
        <v>0</v>
      </c>
      <c r="B1127" s="1">
        <f t="array" ref="B1127">MMULT(Returns!B1127:K1127,Resume!$B$38:$B$47)</f>
        <v>0</v>
      </c>
    </row>
    <row r="1128" spans="1:2">
      <c r="A1128" s="11">
        <f>Returns!A1128</f>
        <v>0</v>
      </c>
      <c r="B1128" s="1">
        <f t="array" ref="B1128">MMULT(Returns!B1128:K1128,Resume!$B$38:$B$47)</f>
        <v>0</v>
      </c>
    </row>
    <row r="1129" spans="1:2">
      <c r="A1129" s="11">
        <f>Returns!A1129</f>
        <v>0</v>
      </c>
      <c r="B1129" s="1">
        <f t="array" ref="B1129">MMULT(Returns!B1129:K1129,Resume!$B$38:$B$47)</f>
        <v>0</v>
      </c>
    </row>
    <row r="1130" spans="1:2">
      <c r="A1130" s="11">
        <f>Returns!A1130</f>
        <v>0</v>
      </c>
      <c r="B1130" s="1">
        <f t="array" ref="B1130">MMULT(Returns!B1130:K1130,Resume!$B$38:$B$47)</f>
        <v>0</v>
      </c>
    </row>
    <row r="1131" spans="1:2">
      <c r="A1131" s="11">
        <f>Returns!A1131</f>
        <v>0</v>
      </c>
      <c r="B1131" s="1">
        <f t="array" ref="B1131">MMULT(Returns!B1131:K1131,Resume!$B$38:$B$47)</f>
        <v>0</v>
      </c>
    </row>
    <row r="1132" spans="1:2">
      <c r="A1132" s="11">
        <f>Returns!A1132</f>
        <v>0</v>
      </c>
      <c r="B1132" s="1">
        <f t="array" ref="B1132">MMULT(Returns!B1132:K1132,Resume!$B$38:$B$47)</f>
        <v>0</v>
      </c>
    </row>
    <row r="1133" spans="1:2">
      <c r="A1133" s="11">
        <f>Returns!A1133</f>
        <v>0</v>
      </c>
      <c r="B1133" s="1">
        <f t="array" ref="B1133">MMULT(Returns!B1133:K1133,Resume!$B$38:$B$47)</f>
        <v>0</v>
      </c>
    </row>
    <row r="1134" spans="1:2">
      <c r="A1134" s="11">
        <f>Returns!A1134</f>
        <v>0</v>
      </c>
      <c r="B1134" s="1">
        <f t="array" ref="B1134">MMULT(Returns!B1134:K1134,Resume!$B$38:$B$47)</f>
        <v>0</v>
      </c>
    </row>
    <row r="1135" spans="1:2">
      <c r="A1135" s="11">
        <f>Returns!A1135</f>
        <v>0</v>
      </c>
      <c r="B1135" s="1">
        <f t="array" ref="B1135">MMULT(Returns!B1135:K1135,Resume!$B$38:$B$47)</f>
        <v>0</v>
      </c>
    </row>
    <row r="1136" spans="1:2">
      <c r="A1136" s="11">
        <f>Returns!A1136</f>
        <v>0</v>
      </c>
      <c r="B1136" s="1">
        <f t="array" ref="B1136">MMULT(Returns!B1136:K1136,Resume!$B$38:$B$47)</f>
        <v>0</v>
      </c>
    </row>
    <row r="1137" spans="1:2">
      <c r="A1137" s="11">
        <f>Returns!A1137</f>
        <v>0</v>
      </c>
      <c r="B1137" s="1">
        <f t="array" ref="B1137">MMULT(Returns!B1137:K1137,Resume!$B$38:$B$47)</f>
        <v>0</v>
      </c>
    </row>
    <row r="1138" spans="1:2">
      <c r="A1138" s="11">
        <f>Returns!A1138</f>
        <v>0</v>
      </c>
      <c r="B1138" s="1">
        <f t="array" ref="B1138">MMULT(Returns!B1138:K1138,Resume!$B$38:$B$47)</f>
        <v>0</v>
      </c>
    </row>
    <row r="1139" spans="1:2">
      <c r="A1139" s="11">
        <f>Returns!A1139</f>
        <v>0</v>
      </c>
      <c r="B1139" s="1">
        <f t="array" ref="B1139">MMULT(Returns!B1139:K1139,Resume!$B$38:$B$47)</f>
        <v>0</v>
      </c>
    </row>
    <row r="1140" spans="1:2">
      <c r="A1140" s="11">
        <f>Returns!A1140</f>
        <v>0</v>
      </c>
      <c r="B1140" s="1">
        <f t="array" ref="B1140">MMULT(Returns!B1140:K1140,Resume!$B$38:$B$47)</f>
        <v>0</v>
      </c>
    </row>
    <row r="1141" spans="1:2">
      <c r="A1141" s="11">
        <f>Returns!A1141</f>
        <v>0</v>
      </c>
      <c r="B1141" s="1">
        <f t="array" ref="B1141">MMULT(Returns!B1141:K1141,Resume!$B$38:$B$47)</f>
        <v>0</v>
      </c>
    </row>
    <row r="1142" spans="1:2">
      <c r="A1142" s="11">
        <f>Returns!A1142</f>
        <v>0</v>
      </c>
      <c r="B1142" s="1">
        <f t="array" ref="B1142">MMULT(Returns!B1142:K1142,Resume!$B$38:$B$47)</f>
        <v>0</v>
      </c>
    </row>
    <row r="1143" spans="1:2">
      <c r="A1143" s="11">
        <f>Returns!A1143</f>
        <v>0</v>
      </c>
      <c r="B1143" s="1">
        <f t="array" ref="B1143">MMULT(Returns!B1143:K1143,Resume!$B$38:$B$47)</f>
        <v>0</v>
      </c>
    </row>
    <row r="1144" spans="1:2">
      <c r="A1144" s="11">
        <f>Returns!A1144</f>
        <v>0</v>
      </c>
      <c r="B1144" s="1">
        <f t="array" ref="B1144">MMULT(Returns!B1144:K1144,Resume!$B$38:$B$47)</f>
        <v>0</v>
      </c>
    </row>
    <row r="1145" spans="1:2">
      <c r="A1145" s="11">
        <f>Returns!A1145</f>
        <v>0</v>
      </c>
      <c r="B1145" s="1">
        <f t="array" ref="B1145">MMULT(Returns!B1145:K1145,Resume!$B$38:$B$47)</f>
        <v>0</v>
      </c>
    </row>
    <row r="1146" spans="1:2">
      <c r="A1146" s="11">
        <f>Returns!A1146</f>
        <v>0</v>
      </c>
      <c r="B1146" s="1">
        <f t="array" ref="B1146">MMULT(Returns!B1146:K1146,Resume!$B$38:$B$47)</f>
        <v>0</v>
      </c>
    </row>
    <row r="1147" spans="1:2">
      <c r="A1147" s="11">
        <f>Returns!A1147</f>
        <v>0</v>
      </c>
      <c r="B1147" s="1">
        <f t="array" ref="B1147">MMULT(Returns!B1147:K1147,Resume!$B$38:$B$47)</f>
        <v>0</v>
      </c>
    </row>
    <row r="1148" spans="1:2">
      <c r="A1148" s="11">
        <f>Returns!A1148</f>
        <v>0</v>
      </c>
      <c r="B1148" s="1">
        <f t="array" ref="B1148">MMULT(Returns!B1148:K1148,Resume!$B$38:$B$47)</f>
        <v>0</v>
      </c>
    </row>
    <row r="1149" spans="1:2">
      <c r="A1149" s="11">
        <f>Returns!A1149</f>
        <v>0</v>
      </c>
      <c r="B1149" s="1">
        <f t="array" ref="B1149">MMULT(Returns!B1149:K1149,Resume!$B$38:$B$47)</f>
        <v>0</v>
      </c>
    </row>
    <row r="1150" spans="1:2">
      <c r="A1150" s="11">
        <f>Returns!A1150</f>
        <v>0</v>
      </c>
      <c r="B1150" s="1">
        <f t="array" ref="B1150">MMULT(Returns!B1150:K1150,Resume!$B$38:$B$47)</f>
        <v>0</v>
      </c>
    </row>
    <row r="1151" spans="1:2">
      <c r="A1151" s="11">
        <f>Returns!A1151</f>
        <v>0</v>
      </c>
      <c r="B1151" s="1">
        <f t="array" ref="B1151">MMULT(Returns!B1151:K1151,Resume!$B$38:$B$47)</f>
        <v>0</v>
      </c>
    </row>
    <row r="1152" spans="1:2">
      <c r="A1152" s="11">
        <f>Returns!A1152</f>
        <v>0</v>
      </c>
      <c r="B1152" s="1">
        <f t="array" ref="B1152">MMULT(Returns!B1152:K1152,Resume!$B$38:$B$47)</f>
        <v>0</v>
      </c>
    </row>
    <row r="1153" spans="1:2">
      <c r="A1153" s="11">
        <f>Returns!A1153</f>
        <v>0</v>
      </c>
      <c r="B1153" s="1">
        <f t="array" ref="B1153">MMULT(Returns!B1153:K1153,Resume!$B$38:$B$47)</f>
        <v>0</v>
      </c>
    </row>
    <row r="1154" spans="1:2">
      <c r="A1154" s="11">
        <f>Returns!A1154</f>
        <v>0</v>
      </c>
      <c r="B1154" s="1">
        <f t="array" ref="B1154">MMULT(Returns!B1154:K1154,Resume!$B$38:$B$47)</f>
        <v>0</v>
      </c>
    </row>
    <row r="1155" spans="1:2">
      <c r="A1155" s="11">
        <f>Returns!A1155</f>
        <v>0</v>
      </c>
      <c r="B1155" s="1">
        <f t="array" ref="B1155">MMULT(Returns!B1155:K1155,Resume!$B$38:$B$47)</f>
        <v>0</v>
      </c>
    </row>
    <row r="1156" spans="1:2">
      <c r="A1156" s="11">
        <f>Returns!A1156</f>
        <v>0</v>
      </c>
      <c r="B1156" s="1">
        <f t="array" ref="B1156">MMULT(Returns!B1156:K1156,Resume!$B$38:$B$47)</f>
        <v>0</v>
      </c>
    </row>
    <row r="1157" spans="1:2">
      <c r="A1157" s="11">
        <f>Returns!A1157</f>
        <v>0</v>
      </c>
      <c r="B1157" s="1">
        <f t="array" ref="B1157">MMULT(Returns!B1157:K1157,Resume!$B$38:$B$47)</f>
        <v>0</v>
      </c>
    </row>
    <row r="1158" spans="1:2">
      <c r="A1158" s="11">
        <f>Returns!A1158</f>
        <v>0</v>
      </c>
      <c r="B1158" s="1">
        <f t="array" ref="B1158">MMULT(Returns!B1158:K1158,Resume!$B$38:$B$47)</f>
        <v>0</v>
      </c>
    </row>
    <row r="1159" spans="1:2">
      <c r="A1159" s="11">
        <f>Returns!A1159</f>
        <v>0</v>
      </c>
      <c r="B1159" s="1">
        <f t="array" ref="B1159">MMULT(Returns!B1159:K1159,Resume!$B$38:$B$47)</f>
        <v>0</v>
      </c>
    </row>
    <row r="1160" spans="1:2">
      <c r="A1160" s="11">
        <f>Returns!A1160</f>
        <v>0</v>
      </c>
      <c r="B1160" s="1">
        <f t="array" ref="B1160">MMULT(Returns!B1160:K1160,Resume!$B$38:$B$47)</f>
        <v>0</v>
      </c>
    </row>
    <row r="1161" spans="1:2">
      <c r="A1161" s="11">
        <f>Returns!A1161</f>
        <v>0</v>
      </c>
      <c r="B1161" s="1">
        <f t="array" ref="B1161">MMULT(Returns!B1161:K1161,Resume!$B$38:$B$47)</f>
        <v>0</v>
      </c>
    </row>
    <row r="1162" spans="1:2">
      <c r="A1162" s="11">
        <f>Returns!A1162</f>
        <v>0</v>
      </c>
      <c r="B1162" s="1">
        <f t="array" ref="B1162">MMULT(Returns!B1162:K1162,Resume!$B$38:$B$47)</f>
        <v>0</v>
      </c>
    </row>
    <row r="1163" spans="1:2">
      <c r="A1163" s="11">
        <f>Returns!A1163</f>
        <v>0</v>
      </c>
      <c r="B1163" s="1">
        <f t="array" ref="B1163">MMULT(Returns!B1163:K1163,Resume!$B$38:$B$47)</f>
        <v>0</v>
      </c>
    </row>
    <row r="1164" spans="1:2">
      <c r="A1164" s="11">
        <f>Returns!A1164</f>
        <v>0</v>
      </c>
      <c r="B1164" s="1">
        <f t="array" ref="B1164">MMULT(Returns!B1164:K1164,Resume!$B$38:$B$47)</f>
        <v>0</v>
      </c>
    </row>
    <row r="1165" spans="1:2">
      <c r="A1165" s="11">
        <f>Returns!A1165</f>
        <v>0</v>
      </c>
      <c r="B1165" s="1">
        <f t="array" ref="B1165">MMULT(Returns!B1165:K1165,Resume!$B$38:$B$47)</f>
        <v>0</v>
      </c>
    </row>
    <row r="1166" spans="1:2">
      <c r="A1166" s="11">
        <f>Returns!A1166</f>
        <v>0</v>
      </c>
      <c r="B1166" s="1">
        <f t="array" ref="B1166">MMULT(Returns!B1166:K1166,Resume!$B$38:$B$47)</f>
        <v>0</v>
      </c>
    </row>
    <row r="1167" spans="1:2">
      <c r="A1167" s="11">
        <f>Returns!A1167</f>
        <v>0</v>
      </c>
      <c r="B1167" s="1">
        <f t="array" ref="B1167">MMULT(Returns!B1167:K1167,Resume!$B$38:$B$47)</f>
        <v>0</v>
      </c>
    </row>
    <row r="1168" spans="1:2">
      <c r="A1168" s="11">
        <f>Returns!A1168</f>
        <v>0</v>
      </c>
      <c r="B1168" s="1">
        <f t="array" ref="B1168">MMULT(Returns!B1168:K1168,Resume!$B$38:$B$47)</f>
        <v>0</v>
      </c>
    </row>
    <row r="1169" spans="1:2">
      <c r="A1169" s="11">
        <f>Returns!A1169</f>
        <v>0</v>
      </c>
      <c r="B1169" s="1">
        <f t="array" ref="B1169">MMULT(Returns!B1169:K1169,Resume!$B$38:$B$47)</f>
        <v>0</v>
      </c>
    </row>
    <row r="1170" spans="1:2">
      <c r="A1170" s="11">
        <f>Returns!A1170</f>
        <v>0</v>
      </c>
      <c r="B1170" s="1">
        <f t="array" ref="B1170">MMULT(Returns!B1170:K1170,Resume!$B$38:$B$47)</f>
        <v>0</v>
      </c>
    </row>
    <row r="1171" spans="1:2">
      <c r="A1171" s="11">
        <f>Returns!A1171</f>
        <v>0</v>
      </c>
      <c r="B1171" s="1">
        <f t="array" ref="B1171">MMULT(Returns!B1171:K1171,Resume!$B$38:$B$47)</f>
        <v>0</v>
      </c>
    </row>
    <row r="1172" spans="1:2">
      <c r="A1172" s="11">
        <f>Returns!A1172</f>
        <v>0</v>
      </c>
      <c r="B1172" s="1">
        <f t="array" ref="B1172">MMULT(Returns!B1172:K1172,Resume!$B$38:$B$47)</f>
        <v>0</v>
      </c>
    </row>
    <row r="1173" spans="1:2">
      <c r="A1173" s="11">
        <f>Returns!A1173</f>
        <v>0</v>
      </c>
      <c r="B1173" s="1">
        <f t="array" ref="B1173">MMULT(Returns!B1173:K1173,Resume!$B$38:$B$47)</f>
        <v>0</v>
      </c>
    </row>
    <row r="1174" spans="1:2">
      <c r="A1174" s="11">
        <f>Returns!A1174</f>
        <v>0</v>
      </c>
      <c r="B1174" s="1">
        <f t="array" ref="B1174">MMULT(Returns!B1174:K1174,Resume!$B$38:$B$47)</f>
        <v>0</v>
      </c>
    </row>
    <row r="1175" spans="1:2">
      <c r="A1175" s="11">
        <f>Returns!A1175</f>
        <v>0</v>
      </c>
      <c r="B1175" s="1">
        <f t="array" ref="B1175">MMULT(Returns!B1175:K1175,Resume!$B$38:$B$47)</f>
        <v>0</v>
      </c>
    </row>
    <row r="1176" spans="1:2">
      <c r="A1176" s="11">
        <f>Returns!A1176</f>
        <v>0</v>
      </c>
      <c r="B1176" s="1">
        <f t="array" ref="B1176">MMULT(Returns!B1176:K1176,Resume!$B$38:$B$47)</f>
        <v>0</v>
      </c>
    </row>
    <row r="1177" spans="1:2">
      <c r="A1177" s="11">
        <f>Returns!A1177</f>
        <v>0</v>
      </c>
      <c r="B1177" s="1">
        <f t="array" ref="B1177">MMULT(Returns!B1177:K1177,Resume!$B$38:$B$47)</f>
        <v>0</v>
      </c>
    </row>
    <row r="1178" spans="1:2">
      <c r="A1178" s="11">
        <f>Returns!A1178</f>
        <v>0</v>
      </c>
      <c r="B1178" s="1">
        <f t="array" ref="B1178">MMULT(Returns!B1178:K1178,Resume!$B$38:$B$47)</f>
        <v>0</v>
      </c>
    </row>
    <row r="1179" spans="1:2">
      <c r="A1179" s="11">
        <f>Returns!A1179</f>
        <v>0</v>
      </c>
      <c r="B1179" s="1">
        <f t="array" ref="B1179">MMULT(Returns!B1179:K1179,Resume!$B$38:$B$47)</f>
        <v>0</v>
      </c>
    </row>
    <row r="1180" spans="1:2">
      <c r="A1180" s="11">
        <f>Returns!A1180</f>
        <v>0</v>
      </c>
      <c r="B1180" s="1">
        <f t="array" ref="B1180">MMULT(Returns!B1180:K1180,Resume!$B$38:$B$47)</f>
        <v>0</v>
      </c>
    </row>
    <row r="1181" spans="1:2">
      <c r="A1181" s="11">
        <f>Returns!A1181</f>
        <v>0</v>
      </c>
      <c r="B1181" s="1">
        <f t="array" ref="B1181">MMULT(Returns!B1181:K1181,Resume!$B$38:$B$47)</f>
        <v>0</v>
      </c>
    </row>
    <row r="1182" spans="1:2">
      <c r="A1182" s="11">
        <f>Returns!A1182</f>
        <v>0</v>
      </c>
      <c r="B1182" s="1">
        <f t="array" ref="B1182">MMULT(Returns!B1182:K1182,Resume!$B$38:$B$47)</f>
        <v>0</v>
      </c>
    </row>
    <row r="1183" spans="1:2">
      <c r="A1183" s="11">
        <f>Returns!A1183</f>
        <v>0</v>
      </c>
      <c r="B1183" s="1">
        <f t="array" ref="B1183">MMULT(Returns!B1183:K1183,Resume!$B$38:$B$47)</f>
        <v>0</v>
      </c>
    </row>
    <row r="1184" spans="1:2">
      <c r="A1184" s="11">
        <f>Returns!A1184</f>
        <v>0</v>
      </c>
      <c r="B1184" s="1">
        <f t="array" ref="B1184">MMULT(Returns!B1184:K1184,Resume!$B$38:$B$47)</f>
        <v>0</v>
      </c>
    </row>
    <row r="1185" spans="1:2">
      <c r="A1185" s="11">
        <f>Returns!A1185</f>
        <v>0</v>
      </c>
      <c r="B1185" s="1">
        <f t="array" ref="B1185">MMULT(Returns!B1185:K1185,Resume!$B$38:$B$47)</f>
        <v>0</v>
      </c>
    </row>
    <row r="1186" spans="1:2">
      <c r="A1186" s="11">
        <f>Returns!A1186</f>
        <v>0</v>
      </c>
      <c r="B1186" s="1">
        <f t="array" ref="B1186">MMULT(Returns!B1186:K1186,Resume!$B$38:$B$47)</f>
        <v>0</v>
      </c>
    </row>
    <row r="1187" spans="1:2">
      <c r="A1187" s="11">
        <f>Returns!A1187</f>
        <v>0</v>
      </c>
      <c r="B1187" s="1">
        <f t="array" ref="B1187">MMULT(Returns!B1187:K1187,Resume!$B$38:$B$47)</f>
        <v>0</v>
      </c>
    </row>
    <row r="1188" spans="1:2">
      <c r="A1188" s="11">
        <f>Returns!A1188</f>
        <v>0</v>
      </c>
      <c r="B1188" s="1">
        <f t="array" ref="B1188">MMULT(Returns!B1188:K1188,Resume!$B$38:$B$47)</f>
        <v>0</v>
      </c>
    </row>
    <row r="1189" spans="1:2">
      <c r="A1189" s="11">
        <f>Returns!A1189</f>
        <v>0</v>
      </c>
      <c r="B1189" s="1">
        <f t="array" ref="B1189">MMULT(Returns!B1189:K1189,Resume!$B$38:$B$47)</f>
        <v>0</v>
      </c>
    </row>
    <row r="1190" spans="1:2">
      <c r="A1190" s="11">
        <f>Returns!A1190</f>
        <v>0</v>
      </c>
      <c r="B1190" s="1">
        <f t="array" ref="B1190">MMULT(Returns!B1190:K1190,Resume!$B$38:$B$47)</f>
        <v>0</v>
      </c>
    </row>
    <row r="1191" spans="1:2">
      <c r="A1191" s="11">
        <f>Returns!A1191</f>
        <v>0</v>
      </c>
      <c r="B1191" s="1">
        <f t="array" ref="B1191">MMULT(Returns!B1191:K1191,Resume!$B$38:$B$47)</f>
        <v>0</v>
      </c>
    </row>
    <row r="1192" spans="1:2">
      <c r="A1192" s="11">
        <f>Returns!A1192</f>
        <v>0</v>
      </c>
      <c r="B1192" s="1">
        <f t="array" ref="B1192">MMULT(Returns!B1192:K1192,Resume!$B$38:$B$47)</f>
        <v>0</v>
      </c>
    </row>
    <row r="1193" spans="1:2">
      <c r="A1193" s="11">
        <f>Returns!A1193</f>
        <v>0</v>
      </c>
      <c r="B1193" s="1">
        <f t="array" ref="B1193">MMULT(Returns!B1193:K1193,Resume!$B$38:$B$47)</f>
        <v>0</v>
      </c>
    </row>
    <row r="1194" spans="1:2">
      <c r="A1194" s="11">
        <f>Returns!A1194</f>
        <v>0</v>
      </c>
      <c r="B1194" s="1">
        <f t="array" ref="B1194">MMULT(Returns!B1194:K1194,Resume!$B$38:$B$47)</f>
        <v>0</v>
      </c>
    </row>
    <row r="1195" spans="1:2">
      <c r="A1195" s="11">
        <f>Returns!A1195</f>
        <v>0</v>
      </c>
      <c r="B1195" s="1">
        <f t="array" ref="B1195">MMULT(Returns!B1195:K1195,Resume!$B$38:$B$47)</f>
        <v>0</v>
      </c>
    </row>
    <row r="1196" spans="1:2">
      <c r="A1196" s="11">
        <f>Returns!A1196</f>
        <v>0</v>
      </c>
      <c r="B1196" s="1">
        <f t="array" ref="B1196">MMULT(Returns!B1196:K1196,Resume!$B$38:$B$47)</f>
        <v>0</v>
      </c>
    </row>
    <row r="1197" spans="1:2">
      <c r="A1197" s="11">
        <f>Returns!A1197</f>
        <v>0</v>
      </c>
      <c r="B1197" s="1">
        <f t="array" ref="B1197">MMULT(Returns!B1197:K1197,Resume!$B$38:$B$47)</f>
        <v>0</v>
      </c>
    </row>
    <row r="1198" spans="1:2">
      <c r="A1198" s="11">
        <f>Returns!A1198</f>
        <v>0</v>
      </c>
      <c r="B1198" s="1">
        <f t="array" ref="B1198">MMULT(Returns!B1198:K1198,Resume!$B$38:$B$47)</f>
        <v>0</v>
      </c>
    </row>
    <row r="1199" spans="1:2">
      <c r="A1199" s="11">
        <f>Returns!A1199</f>
        <v>0</v>
      </c>
      <c r="B1199" s="1">
        <f t="array" ref="B1199">MMULT(Returns!B1199:K1199,Resume!$B$38:$B$47)</f>
        <v>0</v>
      </c>
    </row>
    <row r="1200" spans="1:2">
      <c r="A1200" s="11">
        <f>Returns!A1200</f>
        <v>0</v>
      </c>
      <c r="B1200" s="1">
        <f t="array" ref="B1200">MMULT(Returns!B1200:K1200,Resume!$B$38:$B$47)</f>
        <v>0</v>
      </c>
    </row>
    <row r="1201" spans="1:2">
      <c r="A1201" s="11">
        <f>Returns!A1201</f>
        <v>0</v>
      </c>
      <c r="B1201" s="1">
        <f t="array" ref="B1201">MMULT(Returns!B1201:K1201,Resume!$B$38:$B$47)</f>
        <v>0</v>
      </c>
    </row>
    <row r="1202" spans="1:2">
      <c r="A1202" s="11">
        <f>Returns!A1202</f>
        <v>0</v>
      </c>
      <c r="B1202" s="1">
        <f t="array" ref="B1202">MMULT(Returns!B1202:K1202,Resume!$B$38:$B$47)</f>
        <v>0</v>
      </c>
    </row>
    <row r="1203" spans="1:2">
      <c r="A1203" s="11">
        <f>Returns!A1203</f>
        <v>0</v>
      </c>
      <c r="B1203" s="1">
        <f t="array" ref="B1203">MMULT(Returns!B1203:K1203,Resume!$B$38:$B$47)</f>
        <v>0</v>
      </c>
    </row>
    <row r="1204" spans="1:2">
      <c r="A1204" s="11">
        <f>Returns!A1204</f>
        <v>0</v>
      </c>
      <c r="B1204" s="1">
        <f t="array" ref="B1204">MMULT(Returns!B1204:K1204,Resume!$B$38:$B$47)</f>
        <v>0</v>
      </c>
    </row>
    <row r="1205" spans="1:2">
      <c r="A1205" s="11">
        <f>Returns!A1205</f>
        <v>0</v>
      </c>
      <c r="B1205" s="1">
        <f t="array" ref="B1205">MMULT(Returns!B1205:K1205,Resume!$B$38:$B$47)</f>
        <v>0</v>
      </c>
    </row>
    <row r="1206" spans="1:2">
      <c r="A1206" s="11">
        <f>Returns!A1206</f>
        <v>0</v>
      </c>
      <c r="B1206" s="1">
        <f t="array" ref="B1206">MMULT(Returns!B1206:K1206,Resume!$B$38:$B$47)</f>
        <v>0</v>
      </c>
    </row>
    <row r="1207" spans="1:2">
      <c r="A1207" s="11">
        <f>Returns!A1207</f>
        <v>0</v>
      </c>
      <c r="B1207" s="1">
        <f t="array" ref="B1207">MMULT(Returns!B1207:K1207,Resume!$B$38:$B$47)</f>
        <v>0</v>
      </c>
    </row>
    <row r="1208" spans="1:2">
      <c r="A1208" s="11">
        <f>Returns!A1208</f>
        <v>0</v>
      </c>
      <c r="B1208" s="1">
        <f t="array" ref="B1208">MMULT(Returns!B1208:K1208,Resume!$B$38:$B$47)</f>
        <v>0</v>
      </c>
    </row>
    <row r="1209" spans="1:2">
      <c r="A1209" s="11">
        <f>Returns!A1209</f>
        <v>0</v>
      </c>
      <c r="B1209" s="1">
        <f t="array" ref="B1209">MMULT(Returns!B1209:K1209,Resume!$B$38:$B$47)</f>
        <v>0</v>
      </c>
    </row>
    <row r="1210" spans="1:2">
      <c r="A1210" s="11">
        <f>Returns!A1210</f>
        <v>0</v>
      </c>
      <c r="B1210" s="1">
        <f t="array" ref="B1210">MMULT(Returns!B1210:K1210,Resume!$B$38:$B$47)</f>
        <v>0</v>
      </c>
    </row>
    <row r="1211" spans="1:2">
      <c r="A1211" s="11">
        <f>Returns!A1211</f>
        <v>0</v>
      </c>
      <c r="B1211" s="1">
        <f t="array" ref="B1211">MMULT(Returns!B1211:K1211,Resume!$B$38:$B$47)</f>
        <v>0</v>
      </c>
    </row>
    <row r="1212" spans="1:2">
      <c r="A1212" s="11">
        <f>Returns!A1212</f>
        <v>0</v>
      </c>
      <c r="B1212" s="1">
        <f t="array" ref="B1212">MMULT(Returns!B1212:K1212,Resume!$B$38:$B$47)</f>
        <v>0</v>
      </c>
    </row>
    <row r="1213" spans="1:2">
      <c r="A1213" s="11">
        <f>Returns!A1213</f>
        <v>0</v>
      </c>
      <c r="B1213" s="1">
        <f t="array" ref="B1213">MMULT(Returns!B1213:K1213,Resume!$B$38:$B$47)</f>
        <v>0</v>
      </c>
    </row>
    <row r="1214" spans="1:2">
      <c r="A1214" s="11">
        <f>Returns!A1214</f>
        <v>0</v>
      </c>
      <c r="B1214" s="1">
        <f t="array" ref="B1214">MMULT(Returns!B1214:K1214,Resume!$B$38:$B$47)</f>
        <v>0</v>
      </c>
    </row>
    <row r="1215" spans="1:2">
      <c r="A1215" s="11">
        <f>Returns!A1215</f>
        <v>0</v>
      </c>
      <c r="B1215" s="1">
        <f t="array" ref="B1215">MMULT(Returns!B1215:K1215,Resume!$B$38:$B$47)</f>
        <v>0</v>
      </c>
    </row>
    <row r="1216" spans="1:2">
      <c r="A1216" s="11">
        <f>Returns!A1216</f>
        <v>0</v>
      </c>
      <c r="B1216" s="1">
        <f t="array" ref="B1216">MMULT(Returns!B1216:K1216,Resume!$B$38:$B$47)</f>
        <v>0</v>
      </c>
    </row>
    <row r="1217" spans="1:2">
      <c r="A1217" s="11">
        <f>Returns!A1217</f>
        <v>0</v>
      </c>
      <c r="B1217" s="1">
        <f t="array" ref="B1217">MMULT(Returns!B1217:K1217,Resume!$B$38:$B$47)</f>
        <v>0</v>
      </c>
    </row>
    <row r="1218" spans="1:2">
      <c r="A1218" s="11">
        <f>Returns!A1218</f>
        <v>0</v>
      </c>
      <c r="B1218" s="1">
        <f t="array" ref="B1218">MMULT(Returns!B1218:K1218,Resume!$B$38:$B$47)</f>
        <v>0</v>
      </c>
    </row>
    <row r="1219" spans="1:2">
      <c r="A1219" s="11">
        <f>Returns!A1219</f>
        <v>0</v>
      </c>
      <c r="B1219" s="1">
        <f t="array" ref="B1219">MMULT(Returns!B1219:K1219,Resume!$B$38:$B$47)</f>
        <v>0</v>
      </c>
    </row>
    <row r="1220" spans="1:2">
      <c r="A1220" s="11">
        <f>Returns!A1220</f>
        <v>0</v>
      </c>
      <c r="B1220" s="1">
        <f t="array" ref="B1220">MMULT(Returns!B1220:K1220,Resume!$B$38:$B$47)</f>
        <v>0</v>
      </c>
    </row>
    <row r="1221" spans="1:2">
      <c r="A1221" s="11">
        <f>Returns!A1221</f>
        <v>0</v>
      </c>
      <c r="B1221" s="1">
        <f t="array" ref="B1221">MMULT(Returns!B1221:K1221,Resume!$B$38:$B$47)</f>
        <v>0</v>
      </c>
    </row>
    <row r="1222" spans="1:2">
      <c r="A1222" s="11">
        <f>Returns!A1222</f>
        <v>0</v>
      </c>
      <c r="B1222" s="1">
        <f t="array" ref="B1222">MMULT(Returns!B1222:K1222,Resume!$B$38:$B$47)</f>
        <v>0</v>
      </c>
    </row>
    <row r="1223" spans="1:2">
      <c r="A1223" s="11">
        <f>Returns!A1223</f>
        <v>0</v>
      </c>
      <c r="B1223" s="1">
        <f t="array" ref="B1223">MMULT(Returns!B1223:K1223,Resume!$B$38:$B$47)</f>
        <v>0</v>
      </c>
    </row>
    <row r="1224" spans="1:2">
      <c r="A1224" s="11">
        <f>Returns!A1224</f>
        <v>0</v>
      </c>
      <c r="B1224" s="1">
        <f t="array" ref="B1224">MMULT(Returns!B1224:K1224,Resume!$B$38:$B$47)</f>
        <v>0</v>
      </c>
    </row>
    <row r="1225" spans="1:2">
      <c r="A1225" s="11">
        <f>Returns!A1225</f>
        <v>0</v>
      </c>
      <c r="B1225" s="1">
        <f t="array" ref="B1225">MMULT(Returns!B1225:K1225,Resume!$B$38:$B$47)</f>
        <v>0</v>
      </c>
    </row>
    <row r="1226" spans="1:2">
      <c r="A1226" s="11">
        <f>Returns!A1226</f>
        <v>0</v>
      </c>
      <c r="B1226" s="1">
        <f t="array" ref="B1226">MMULT(Returns!B1226:K1226,Resume!$B$38:$B$47)</f>
        <v>0</v>
      </c>
    </row>
    <row r="1227" spans="1:2">
      <c r="A1227" s="11">
        <f>Returns!A1227</f>
        <v>0</v>
      </c>
      <c r="B1227" s="1">
        <f t="array" ref="B1227">MMULT(Returns!B1227:K1227,Resume!$B$38:$B$47)</f>
        <v>0</v>
      </c>
    </row>
    <row r="1228" spans="1:2">
      <c r="A1228" s="11">
        <f>Returns!A1228</f>
        <v>0</v>
      </c>
      <c r="B1228" s="1">
        <f t="array" ref="B1228">MMULT(Returns!B1228:K1228,Resume!$B$38:$B$47)</f>
        <v>0</v>
      </c>
    </row>
    <row r="1229" spans="1:2">
      <c r="A1229" s="11">
        <f>Returns!A1229</f>
        <v>0</v>
      </c>
      <c r="B1229" s="1">
        <f t="array" ref="B1229">MMULT(Returns!B1229:K1229,Resume!$B$38:$B$47)</f>
        <v>0</v>
      </c>
    </row>
    <row r="1230" spans="1:2">
      <c r="A1230" s="11">
        <f>Returns!A1230</f>
        <v>0</v>
      </c>
      <c r="B1230" s="1">
        <f t="array" ref="B1230">MMULT(Returns!B1230:K1230,Resume!$B$38:$B$47)</f>
        <v>0</v>
      </c>
    </row>
    <row r="1231" spans="1:2">
      <c r="A1231" s="11">
        <f>Returns!A1231</f>
        <v>0</v>
      </c>
      <c r="B1231" s="1">
        <f t="array" ref="B1231">MMULT(Returns!B1231:K1231,Resume!$B$38:$B$47)</f>
        <v>0</v>
      </c>
    </row>
    <row r="1232" spans="1:2">
      <c r="A1232" s="11">
        <f>Returns!A1232</f>
        <v>0</v>
      </c>
      <c r="B1232" s="1">
        <f t="array" ref="B1232">MMULT(Returns!B1232:K1232,Resume!$B$38:$B$47)</f>
        <v>0</v>
      </c>
    </row>
    <row r="1233" spans="1:2">
      <c r="A1233" s="11">
        <f>Returns!A1233</f>
        <v>0</v>
      </c>
      <c r="B1233" s="1">
        <f t="array" ref="B1233">MMULT(Returns!B1233:K1233,Resume!$B$38:$B$47)</f>
        <v>0</v>
      </c>
    </row>
    <row r="1234" spans="1:2">
      <c r="A1234" s="11">
        <f>Returns!A1234</f>
        <v>0</v>
      </c>
      <c r="B1234" s="1">
        <f t="array" ref="B1234">MMULT(Returns!B1234:K1234,Resume!$B$38:$B$47)</f>
        <v>0</v>
      </c>
    </row>
    <row r="1235" spans="1:2">
      <c r="A1235" s="11">
        <f>Returns!A1235</f>
        <v>0</v>
      </c>
      <c r="B1235" s="1">
        <f t="array" ref="B1235">MMULT(Returns!B1235:K1235,Resume!$B$38:$B$47)</f>
        <v>0</v>
      </c>
    </row>
    <row r="1236" spans="1:2">
      <c r="A1236" s="11">
        <f>Returns!A1236</f>
        <v>0</v>
      </c>
      <c r="B1236" s="1">
        <f t="array" ref="B1236">MMULT(Returns!B1236:K1236,Resume!$B$38:$B$47)</f>
        <v>0</v>
      </c>
    </row>
    <row r="1237" spans="1:2">
      <c r="A1237" s="11">
        <f>Returns!A1237</f>
        <v>0</v>
      </c>
      <c r="B1237" s="1">
        <f t="array" ref="B1237">MMULT(Returns!B1237:K1237,Resume!$B$38:$B$47)</f>
        <v>0</v>
      </c>
    </row>
    <row r="1238" spans="1:2">
      <c r="A1238" s="11">
        <f>Returns!A1238</f>
        <v>0</v>
      </c>
      <c r="B1238" s="1">
        <f t="array" ref="B1238">MMULT(Returns!B1238:K1238,Resume!$B$38:$B$47)</f>
        <v>0</v>
      </c>
    </row>
    <row r="1239" spans="1:2">
      <c r="A1239" s="11">
        <f>Returns!A1239</f>
        <v>0</v>
      </c>
      <c r="B1239" s="1">
        <f t="array" ref="B1239">MMULT(Returns!B1239:K1239,Resume!$B$38:$B$47)</f>
        <v>0</v>
      </c>
    </row>
    <row r="1240" spans="1:2">
      <c r="A1240" s="11">
        <f>Returns!A1240</f>
        <v>0</v>
      </c>
      <c r="B1240" s="1">
        <f t="array" ref="B1240">MMULT(Returns!B1240:K1240,Resume!$B$38:$B$47)</f>
        <v>0</v>
      </c>
    </row>
    <row r="1241" spans="1:2">
      <c r="A1241" s="11">
        <f>Returns!A1241</f>
        <v>0</v>
      </c>
      <c r="B1241" s="1">
        <f t="array" ref="B1241">MMULT(Returns!B1241:K1241,Resume!$B$38:$B$47)</f>
        <v>0</v>
      </c>
    </row>
    <row r="1242" spans="1:2">
      <c r="A1242" s="11">
        <f>Returns!A1242</f>
        <v>0</v>
      </c>
      <c r="B1242" s="1">
        <f t="array" ref="B1242">MMULT(Returns!B1242:K1242,Resume!$B$38:$B$47)</f>
        <v>0</v>
      </c>
    </row>
    <row r="1243" spans="1:2">
      <c r="A1243" s="11">
        <f>Returns!A1243</f>
        <v>0</v>
      </c>
      <c r="B1243" s="1">
        <f t="array" ref="B1243">MMULT(Returns!B1243:K1243,Resume!$B$38:$B$47)</f>
        <v>0</v>
      </c>
    </row>
    <row r="1244" spans="1:2">
      <c r="A1244" s="11">
        <f>Returns!A1244</f>
        <v>0</v>
      </c>
      <c r="B1244" s="1">
        <f t="array" ref="B1244">MMULT(Returns!B1244:K1244,Resume!$B$38:$B$47)</f>
        <v>0</v>
      </c>
    </row>
    <row r="1245" spans="1:2">
      <c r="A1245" s="11">
        <f>Returns!A1245</f>
        <v>0</v>
      </c>
      <c r="B1245" s="1">
        <f t="array" ref="B1245">MMULT(Returns!B1245:K1245,Resume!$B$38:$B$47)</f>
        <v>0</v>
      </c>
    </row>
    <row r="1246" spans="1:2">
      <c r="A1246" s="11">
        <f>Returns!A1246</f>
        <v>0</v>
      </c>
      <c r="B1246" s="1">
        <f t="array" ref="B1246">MMULT(Returns!B1246:K1246,Resume!$B$38:$B$47)</f>
        <v>0</v>
      </c>
    </row>
    <row r="1247" spans="1:2">
      <c r="A1247" s="11">
        <f>Returns!A1247</f>
        <v>0</v>
      </c>
      <c r="B1247" s="1">
        <f t="array" ref="B1247">MMULT(Returns!B1247:K1247,Resume!$B$38:$B$47)</f>
        <v>0</v>
      </c>
    </row>
    <row r="1248" spans="1:2">
      <c r="A1248" s="11">
        <f>Returns!A1248</f>
        <v>0</v>
      </c>
      <c r="B1248" s="1">
        <f t="array" ref="B1248">MMULT(Returns!B1248:K1248,Resume!$B$38:$B$47)</f>
        <v>0</v>
      </c>
    </row>
    <row r="1249" spans="1:2">
      <c r="A1249" s="11">
        <f>Returns!A1249</f>
        <v>0</v>
      </c>
      <c r="B1249" s="1">
        <f t="array" ref="B1249">MMULT(Returns!B1249:K1249,Resume!$B$38:$B$47)</f>
        <v>0</v>
      </c>
    </row>
    <row r="1250" spans="1:2">
      <c r="A1250" s="11">
        <f>Returns!A1250</f>
        <v>0</v>
      </c>
      <c r="B1250" s="1">
        <f t="array" ref="B1250">MMULT(Returns!B1250:K1250,Resume!$B$38:$B$47)</f>
        <v>0</v>
      </c>
    </row>
    <row r="1251" spans="1:2">
      <c r="A1251" s="11">
        <f>Returns!A1251</f>
        <v>0</v>
      </c>
      <c r="B1251" s="1">
        <f t="array" ref="B1251">MMULT(Returns!B1251:K1251,Resume!$B$38:$B$47)</f>
        <v>0</v>
      </c>
    </row>
    <row r="1252" spans="1:2">
      <c r="A1252" s="11">
        <f>Returns!A1252</f>
        <v>0</v>
      </c>
      <c r="B1252" s="1">
        <f t="array" ref="B1252">MMULT(Returns!B1252:K1252,Resume!$B$38:$B$47)</f>
        <v>0</v>
      </c>
    </row>
    <row r="1253" spans="1:2">
      <c r="A1253" s="11">
        <f>Returns!A1253</f>
        <v>0</v>
      </c>
      <c r="B1253" s="1">
        <f t="array" ref="B1253">MMULT(Returns!B1253:K1253,Resume!$B$38:$B$47)</f>
        <v>0</v>
      </c>
    </row>
    <row r="1254" spans="1:2">
      <c r="A1254" s="11">
        <f>Returns!A1254</f>
        <v>0</v>
      </c>
      <c r="B1254" s="1">
        <f t="array" ref="B1254">MMULT(Returns!B1254:K1254,Resume!$B$38:$B$47)</f>
        <v>0</v>
      </c>
    </row>
    <row r="1255" spans="1:2">
      <c r="A1255" s="11">
        <f>Returns!A1255</f>
        <v>0</v>
      </c>
      <c r="B1255" s="1">
        <f t="array" ref="B1255">MMULT(Returns!B1255:K1255,Resume!$B$38:$B$47)</f>
        <v>0</v>
      </c>
    </row>
    <row r="1256" spans="1:2">
      <c r="A1256" s="11">
        <f>Returns!A1256</f>
        <v>0</v>
      </c>
      <c r="B1256" s="1">
        <f t="array" ref="B1256">MMULT(Returns!B1256:K1256,Resume!$B$38:$B$47)</f>
        <v>0</v>
      </c>
    </row>
    <row r="1257" spans="1:2">
      <c r="A1257" s="11">
        <f>Returns!A1257</f>
        <v>0</v>
      </c>
      <c r="B1257" s="1">
        <f t="array" ref="B1257">MMULT(Returns!B1257:K1257,Resume!$B$38:$B$47)</f>
        <v>0</v>
      </c>
    </row>
    <row r="1258" spans="1:2">
      <c r="A1258" s="11">
        <f>Returns!A1258</f>
        <v>0</v>
      </c>
      <c r="B1258" s="1">
        <f t="array" ref="B1258">MMULT(Returns!B1258:K1258,Resume!$B$38:$B$47)</f>
        <v>0</v>
      </c>
    </row>
    <row r="1259" spans="1:2">
      <c r="A1259" s="11">
        <f>Returns!A1259</f>
        <v>0</v>
      </c>
      <c r="B1259" s="1">
        <f t="array" ref="B1259">MMULT(Returns!B1259:K1259,Resume!$B$38:$B$47)</f>
        <v>0</v>
      </c>
    </row>
    <row r="1260" spans="1:2">
      <c r="A1260" s="11">
        <f>Returns!A1260</f>
        <v>0</v>
      </c>
      <c r="B1260" s="1">
        <f t="array" ref="B1260">MMULT(Returns!B1260:K1260,Resume!$B$38:$B$47)</f>
        <v>0</v>
      </c>
    </row>
    <row r="1261" spans="1:2">
      <c r="A1261" s="11">
        <f>Returns!A1261</f>
        <v>0</v>
      </c>
      <c r="B1261" s="1">
        <f t="array" ref="B1261">MMULT(Returns!B1261:K1261,Resume!$B$38:$B$47)</f>
        <v>0</v>
      </c>
    </row>
    <row r="1262" spans="1:2">
      <c r="A1262" s="11">
        <f>Returns!A1262</f>
        <v>0</v>
      </c>
      <c r="B1262" s="1">
        <f t="array" ref="B1262">MMULT(Returns!B1262:K1262,Resume!$B$38:$B$47)</f>
        <v>0</v>
      </c>
    </row>
    <row r="1263" spans="1:2">
      <c r="A1263" s="11">
        <f>Returns!A1263</f>
        <v>0</v>
      </c>
      <c r="B1263" s="1">
        <f t="array" ref="B1263">MMULT(Returns!B1263:K1263,Resume!$B$38:$B$47)</f>
        <v>0</v>
      </c>
    </row>
    <row r="1264" spans="1:2">
      <c r="A1264" s="11">
        <f>Returns!A1264</f>
        <v>0</v>
      </c>
      <c r="B1264" s="1">
        <f t="array" ref="B1264">MMULT(Returns!B1264:K1264,Resume!$B$38:$B$47)</f>
        <v>0</v>
      </c>
    </row>
    <row r="1265" spans="1:2">
      <c r="A1265" s="11">
        <f>Returns!A1265</f>
        <v>0</v>
      </c>
      <c r="B1265" s="1">
        <f t="array" ref="B1265">MMULT(Returns!B1265:K1265,Resume!$B$38:$B$47)</f>
        <v>0</v>
      </c>
    </row>
    <row r="1266" spans="1:2">
      <c r="A1266" s="11">
        <f>Returns!A1266</f>
        <v>0</v>
      </c>
      <c r="B1266" s="1">
        <f t="array" ref="B1266">MMULT(Returns!B1266:K1266,Resume!$B$38:$B$47)</f>
        <v>0</v>
      </c>
    </row>
    <row r="1267" spans="1:2">
      <c r="A1267" s="11">
        <f>Returns!A1267</f>
        <v>0</v>
      </c>
      <c r="B1267" s="1">
        <f t="array" ref="B1267">MMULT(Returns!B1267:K1267,Resume!$B$38:$B$47)</f>
        <v>0</v>
      </c>
    </row>
    <row r="1268" spans="1:2">
      <c r="A1268" s="11">
        <f>Returns!A1268</f>
        <v>0</v>
      </c>
      <c r="B1268" s="1">
        <f t="array" ref="B1268">MMULT(Returns!B1268:K1268,Resume!$B$38:$B$47)</f>
        <v>0</v>
      </c>
    </row>
    <row r="1269" spans="1:2">
      <c r="A1269" s="11">
        <f>Returns!A1269</f>
        <v>0</v>
      </c>
      <c r="B1269" s="1">
        <f t="array" ref="B1269">MMULT(Returns!B1269:K1269,Resume!$B$38:$B$47)</f>
        <v>0</v>
      </c>
    </row>
    <row r="1270" spans="1:2">
      <c r="A1270" s="11">
        <f>Returns!A1270</f>
        <v>0</v>
      </c>
      <c r="B1270" s="1">
        <f t="array" ref="B1270">MMULT(Returns!B1270:K1270,Resume!$B$38:$B$47)</f>
        <v>0</v>
      </c>
    </row>
    <row r="1271" spans="1:2">
      <c r="A1271" s="11">
        <f>Returns!A1271</f>
        <v>0</v>
      </c>
      <c r="B1271" s="1">
        <f t="array" ref="B1271">MMULT(Returns!B1271:K1271,Resume!$B$38:$B$47)</f>
        <v>0</v>
      </c>
    </row>
    <row r="1272" spans="1:2">
      <c r="A1272" s="11">
        <f>Returns!A1272</f>
        <v>0</v>
      </c>
      <c r="B1272" s="1">
        <f t="array" ref="B1272">MMULT(Returns!B1272:K1272,Resume!$B$38:$B$47)</f>
        <v>0</v>
      </c>
    </row>
    <row r="1273" spans="1:2">
      <c r="A1273" s="11">
        <f>Returns!A1273</f>
        <v>0</v>
      </c>
      <c r="B1273" s="1">
        <f t="array" ref="B1273">MMULT(Returns!B1273:K1273,Resume!$B$38:$B$47)</f>
        <v>0</v>
      </c>
    </row>
    <row r="1274" spans="1:2">
      <c r="A1274" s="11">
        <f>Returns!A1274</f>
        <v>0</v>
      </c>
      <c r="B1274" s="1">
        <f t="array" ref="B1274">MMULT(Returns!B1274:K1274,Resume!$B$38:$B$47)</f>
        <v>0</v>
      </c>
    </row>
    <row r="1275" spans="1:2">
      <c r="A1275" s="11">
        <f>Returns!A1275</f>
        <v>0</v>
      </c>
      <c r="B1275" s="1">
        <f t="array" ref="B1275">MMULT(Returns!B1275:K1275,Resume!$B$38:$B$47)</f>
        <v>0</v>
      </c>
    </row>
    <row r="1276" spans="1:2">
      <c r="A1276" s="11">
        <f>Returns!A1276</f>
        <v>0</v>
      </c>
      <c r="B1276" s="1">
        <f t="array" ref="B1276">MMULT(Returns!B1276:K1276,Resume!$B$38:$B$47)</f>
        <v>0</v>
      </c>
    </row>
    <row r="1277" spans="1:2">
      <c r="A1277" s="11">
        <f>Returns!A1277</f>
        <v>0</v>
      </c>
      <c r="B1277" s="1">
        <f t="array" ref="B1277">MMULT(Returns!B1277:K1277,Resume!$B$38:$B$47)</f>
        <v>0</v>
      </c>
    </row>
    <row r="1278" spans="1:2">
      <c r="A1278" s="11">
        <f>Returns!A1278</f>
        <v>0</v>
      </c>
      <c r="B1278" s="1">
        <f t="array" ref="B1278">MMULT(Returns!B1278:K1278,Resume!$B$38:$B$47)</f>
        <v>0</v>
      </c>
    </row>
    <row r="1279" spans="1:2">
      <c r="A1279" s="11">
        <f>Returns!A1279</f>
        <v>0</v>
      </c>
      <c r="B1279" s="1">
        <f t="array" ref="B1279">MMULT(Returns!B1279:K1279,Resume!$B$38:$B$47)</f>
        <v>0</v>
      </c>
    </row>
    <row r="1280" spans="1:2">
      <c r="A1280" s="11">
        <f>Returns!A1280</f>
        <v>0</v>
      </c>
      <c r="B1280" s="1">
        <f t="array" ref="B1280">MMULT(Returns!B1280:K1280,Resume!$B$38:$B$47)</f>
        <v>0</v>
      </c>
    </row>
    <row r="1281" spans="1:2">
      <c r="A1281" s="11">
        <f>Returns!A1281</f>
        <v>0</v>
      </c>
      <c r="B1281" s="1">
        <f t="array" ref="B1281">MMULT(Returns!B1281:K1281,Resume!$B$38:$B$47)</f>
        <v>0</v>
      </c>
    </row>
    <row r="1282" spans="1:2">
      <c r="A1282" s="11">
        <f>Returns!A1282</f>
        <v>0</v>
      </c>
      <c r="B1282" s="1">
        <f t="array" ref="B1282">MMULT(Returns!B1282:K1282,Resume!$B$38:$B$47)</f>
        <v>0</v>
      </c>
    </row>
    <row r="1283" spans="1:2">
      <c r="A1283" s="11">
        <f>Returns!A1283</f>
        <v>0</v>
      </c>
      <c r="B1283" s="1">
        <f t="array" ref="B1283">MMULT(Returns!B1283:K1283,Resume!$B$38:$B$47)</f>
        <v>0</v>
      </c>
    </row>
    <row r="1284" spans="1:2">
      <c r="A1284" s="11">
        <f>Returns!A1284</f>
        <v>0</v>
      </c>
      <c r="B1284" s="1">
        <f t="array" ref="B1284">MMULT(Returns!B1284:K1284,Resume!$B$38:$B$47)</f>
        <v>0</v>
      </c>
    </row>
    <row r="1285" spans="1:2">
      <c r="A1285" s="11">
        <f>Returns!A1285</f>
        <v>0</v>
      </c>
      <c r="B1285" s="1">
        <f t="array" ref="B1285">MMULT(Returns!B1285:K1285,Resume!$B$38:$B$47)</f>
        <v>0</v>
      </c>
    </row>
    <row r="1286" spans="1:2">
      <c r="A1286" s="11">
        <f>Returns!A1286</f>
        <v>0</v>
      </c>
      <c r="B1286" s="1">
        <f t="array" ref="B1286">MMULT(Returns!B1286:K1286,Resume!$B$38:$B$47)</f>
        <v>0</v>
      </c>
    </row>
    <row r="1287" spans="1:2">
      <c r="A1287" s="11">
        <f>Returns!A1287</f>
        <v>0</v>
      </c>
      <c r="B1287" s="1">
        <f t="array" ref="B1287">MMULT(Returns!B1287:K1287,Resume!$B$38:$B$47)</f>
        <v>0</v>
      </c>
    </row>
    <row r="1288" spans="1:2">
      <c r="A1288" s="11">
        <f>Returns!A1288</f>
        <v>0</v>
      </c>
      <c r="B1288" s="1">
        <f t="array" ref="B1288">MMULT(Returns!B1288:K1288,Resume!$B$38:$B$47)</f>
        <v>0</v>
      </c>
    </row>
    <row r="1289" spans="1:2">
      <c r="A1289" s="11">
        <f>Returns!A1289</f>
        <v>0</v>
      </c>
      <c r="B1289" s="1">
        <f t="array" ref="B1289">MMULT(Returns!B1289:K1289,Resume!$B$38:$B$47)</f>
        <v>0</v>
      </c>
    </row>
    <row r="1290" spans="1:2">
      <c r="A1290" s="11">
        <f>Returns!A1290</f>
        <v>0</v>
      </c>
      <c r="B1290" s="1">
        <f t="array" ref="B1290">MMULT(Returns!B1290:K1290,Resume!$B$38:$B$47)</f>
        <v>0</v>
      </c>
    </row>
    <row r="1291" spans="1:2">
      <c r="A1291" s="11">
        <f>Returns!A1291</f>
        <v>0</v>
      </c>
      <c r="B1291" s="1">
        <f t="array" ref="B1291">MMULT(Returns!B1291:K1291,Resume!$B$38:$B$47)</f>
        <v>0</v>
      </c>
    </row>
    <row r="1292" spans="1:2">
      <c r="A1292" s="11">
        <f>Returns!A1292</f>
        <v>0</v>
      </c>
      <c r="B1292" s="1">
        <f t="array" ref="B1292">MMULT(Returns!B1292:K1292,Resume!$B$38:$B$47)</f>
        <v>0</v>
      </c>
    </row>
    <row r="1293" spans="1:2">
      <c r="A1293" s="11">
        <f>Returns!A1293</f>
        <v>0</v>
      </c>
      <c r="B1293" s="1">
        <f t="array" ref="B1293">MMULT(Returns!B1293:K1293,Resume!$B$38:$B$47)</f>
        <v>0</v>
      </c>
    </row>
    <row r="1294" spans="1:2">
      <c r="A1294" s="11">
        <f>Returns!A1294</f>
        <v>0</v>
      </c>
      <c r="B1294" s="1">
        <f t="array" ref="B1294">MMULT(Returns!B1294:K1294,Resume!$B$38:$B$47)</f>
        <v>0</v>
      </c>
    </row>
    <row r="1295" spans="1:2">
      <c r="A1295" s="11">
        <f>Returns!A1295</f>
        <v>0</v>
      </c>
      <c r="B1295" s="1">
        <f t="array" ref="B1295">MMULT(Returns!B1295:K1295,Resume!$B$38:$B$47)</f>
        <v>0</v>
      </c>
    </row>
    <row r="1296" spans="1:2">
      <c r="A1296" s="11">
        <f>Returns!A1296</f>
        <v>0</v>
      </c>
      <c r="B1296" s="1">
        <f t="array" ref="B1296">MMULT(Returns!B1296:K1296,Resume!$B$38:$B$47)</f>
        <v>0</v>
      </c>
    </row>
    <row r="1297" spans="1:2">
      <c r="A1297" s="11">
        <f>Returns!A1297</f>
        <v>0</v>
      </c>
      <c r="B1297" s="1">
        <f t="array" ref="B1297">MMULT(Returns!B1297:K1297,Resume!$B$38:$B$47)</f>
        <v>0</v>
      </c>
    </row>
    <row r="1298" spans="1:2">
      <c r="A1298" s="11">
        <f>Returns!A1298</f>
        <v>0</v>
      </c>
      <c r="B1298" s="1">
        <f t="array" ref="B1298">MMULT(Returns!B1298:K1298,Resume!$B$38:$B$47)</f>
        <v>0</v>
      </c>
    </row>
    <row r="1299" spans="1:2">
      <c r="A1299" s="11">
        <f>Returns!A1299</f>
        <v>0</v>
      </c>
      <c r="B1299" s="1">
        <f t="array" ref="B1299">MMULT(Returns!B1299:K1299,Resume!$B$38:$B$47)</f>
        <v>0</v>
      </c>
    </row>
    <row r="1300" spans="1:2">
      <c r="A1300" s="11">
        <f>Returns!A1300</f>
        <v>0</v>
      </c>
      <c r="B1300" s="1">
        <f t="array" ref="B1300">MMULT(Returns!B1300:K1300,Resume!$B$38:$B$47)</f>
        <v>0</v>
      </c>
    </row>
    <row r="1301" spans="1:2">
      <c r="A1301" s="11">
        <f>Returns!A1301</f>
        <v>0</v>
      </c>
      <c r="B1301" s="1">
        <f t="array" ref="B1301">MMULT(Returns!B1301:K1301,Resume!$B$38:$B$47)</f>
        <v>0</v>
      </c>
    </row>
    <row r="1302" spans="1:2">
      <c r="A1302" s="11">
        <f>Returns!A1302</f>
        <v>0</v>
      </c>
      <c r="B1302" s="1">
        <f t="array" ref="B1302">MMULT(Returns!B1302:K1302,Resume!$B$38:$B$47)</f>
        <v>0</v>
      </c>
    </row>
    <row r="1303" spans="1:2">
      <c r="A1303" s="11">
        <f>Returns!A1303</f>
        <v>0</v>
      </c>
      <c r="B1303" s="1">
        <f t="array" ref="B1303">MMULT(Returns!B1303:K1303,Resume!$B$38:$B$47)</f>
        <v>0</v>
      </c>
    </row>
    <row r="1304" spans="1:2">
      <c r="A1304" s="11">
        <f>Returns!A1304</f>
        <v>0</v>
      </c>
      <c r="B1304" s="1">
        <f t="array" ref="B1304">MMULT(Returns!B1304:K1304,Resume!$B$38:$B$47)</f>
        <v>0</v>
      </c>
    </row>
    <row r="1305" spans="1:2">
      <c r="A1305" s="11">
        <f>Returns!A1305</f>
        <v>0</v>
      </c>
      <c r="B1305" s="1">
        <f t="array" ref="B1305">MMULT(Returns!B1305:K1305,Resume!$B$38:$B$47)</f>
        <v>0</v>
      </c>
    </row>
    <row r="1306" spans="1:2">
      <c r="A1306" s="11">
        <f>Returns!A1306</f>
        <v>0</v>
      </c>
      <c r="B1306" s="1">
        <f t="array" ref="B1306">MMULT(Returns!B1306:K1306,Resume!$B$38:$B$47)</f>
        <v>0</v>
      </c>
    </row>
    <row r="1307" spans="1:2">
      <c r="A1307" s="11">
        <f>Returns!A1307</f>
        <v>0</v>
      </c>
      <c r="B1307" s="1">
        <f t="array" ref="B1307">MMULT(Returns!B1307:K1307,Resume!$B$38:$B$47)</f>
        <v>0</v>
      </c>
    </row>
    <row r="1308" spans="1:2">
      <c r="A1308" s="11">
        <f>Returns!A1308</f>
        <v>0</v>
      </c>
      <c r="B1308" s="1">
        <f t="array" ref="B1308">MMULT(Returns!B1308:K1308,Resume!$B$38:$B$47)</f>
        <v>0</v>
      </c>
    </row>
    <row r="1309" spans="1:2">
      <c r="A1309" s="11">
        <f>Returns!A1309</f>
        <v>0</v>
      </c>
      <c r="B1309" s="1">
        <f t="array" ref="B1309">MMULT(Returns!B1309:K1309,Resume!$B$38:$B$47)</f>
        <v>0</v>
      </c>
    </row>
    <row r="1310" spans="1:2">
      <c r="A1310" s="11">
        <f>Returns!A1310</f>
        <v>0</v>
      </c>
      <c r="B1310" s="1">
        <f t="array" ref="B1310">MMULT(Returns!B1310:K1310,Resume!$B$38:$B$47)</f>
        <v>0</v>
      </c>
    </row>
    <row r="1311" spans="1:2">
      <c r="A1311" s="11">
        <f>Returns!A1311</f>
        <v>0</v>
      </c>
      <c r="B1311" s="1">
        <f t="array" ref="B1311">MMULT(Returns!B1311:K1311,Resume!$B$38:$B$47)</f>
        <v>0</v>
      </c>
    </row>
    <row r="1312" spans="1:2">
      <c r="A1312" s="11">
        <f>Returns!A1312</f>
        <v>0</v>
      </c>
      <c r="B1312" s="1">
        <f t="array" ref="B1312">MMULT(Returns!B1312:K1312,Resume!$B$38:$B$47)</f>
        <v>0</v>
      </c>
    </row>
    <row r="1313" spans="1:2">
      <c r="A1313" s="11">
        <f>Returns!A1313</f>
        <v>0</v>
      </c>
      <c r="B1313" s="1">
        <f t="array" ref="B1313">MMULT(Returns!B1313:K1313,Resume!$B$38:$B$47)</f>
        <v>0</v>
      </c>
    </row>
    <row r="1314" spans="1:2">
      <c r="A1314" s="11">
        <f>Returns!A1314</f>
        <v>0</v>
      </c>
      <c r="B1314" s="1">
        <f t="array" ref="B1314">MMULT(Returns!B1314:K1314,Resume!$B$38:$B$47)</f>
        <v>0</v>
      </c>
    </row>
    <row r="1315" spans="1:2">
      <c r="A1315" s="11">
        <f>Returns!A1315</f>
        <v>0</v>
      </c>
      <c r="B1315" s="1">
        <f t="array" ref="B1315">MMULT(Returns!B1315:K1315,Resume!$B$38:$B$47)</f>
        <v>0</v>
      </c>
    </row>
    <row r="1316" spans="1:2">
      <c r="A1316" s="11">
        <f>Returns!A1316</f>
        <v>0</v>
      </c>
      <c r="B1316" s="1">
        <f t="array" ref="B1316">MMULT(Returns!B1316:K1316,Resume!$B$38:$B$47)</f>
        <v>0</v>
      </c>
    </row>
    <row r="1317" spans="1:2">
      <c r="A1317" s="11">
        <f>Returns!A1317</f>
        <v>0</v>
      </c>
      <c r="B1317" s="1">
        <f t="array" ref="B1317">MMULT(Returns!B1317:K1317,Resume!$B$38:$B$47)</f>
        <v>0</v>
      </c>
    </row>
    <row r="1318" spans="1:2">
      <c r="A1318" s="11">
        <f>Returns!A1318</f>
        <v>0</v>
      </c>
      <c r="B1318" s="1">
        <f t="array" ref="B1318">MMULT(Returns!B1318:K1318,Resume!$B$38:$B$47)</f>
        <v>0</v>
      </c>
    </row>
    <row r="1319" spans="1:2">
      <c r="A1319" s="11">
        <f>Returns!A1319</f>
        <v>0</v>
      </c>
      <c r="B1319" s="1">
        <f t="array" ref="B1319">MMULT(Returns!B1319:K1319,Resume!$B$38:$B$47)</f>
        <v>0</v>
      </c>
    </row>
    <row r="1320" spans="1:2">
      <c r="A1320" s="11">
        <f>Returns!A1320</f>
        <v>0</v>
      </c>
      <c r="B1320" s="1">
        <f t="array" ref="B1320">MMULT(Returns!B1320:K1320,Resume!$B$38:$B$47)</f>
        <v>0</v>
      </c>
    </row>
    <row r="1321" spans="1:2">
      <c r="A1321" s="11">
        <f>Returns!A1321</f>
        <v>0</v>
      </c>
      <c r="B1321" s="1">
        <f t="array" ref="B1321">MMULT(Returns!B1321:K1321,Resume!$B$38:$B$47)</f>
        <v>0</v>
      </c>
    </row>
    <row r="1322" spans="1:2">
      <c r="A1322" s="11">
        <f>Returns!A1322</f>
        <v>0</v>
      </c>
      <c r="B1322" s="1">
        <f t="array" ref="B1322">MMULT(Returns!B1322:K1322,Resume!$B$38:$B$47)</f>
        <v>0</v>
      </c>
    </row>
    <row r="1323" spans="1:2">
      <c r="A1323" s="11">
        <f>Returns!A1323</f>
        <v>0</v>
      </c>
      <c r="B1323" s="1">
        <f t="array" ref="B1323">MMULT(Returns!B1323:K1323,Resume!$B$38:$B$47)</f>
        <v>0</v>
      </c>
    </row>
    <row r="1324" spans="1:2">
      <c r="A1324" s="11">
        <f>Returns!A1324</f>
        <v>0</v>
      </c>
      <c r="B1324" s="1">
        <f t="array" ref="B1324">MMULT(Returns!B1324:K1324,Resume!$B$38:$B$47)</f>
        <v>0</v>
      </c>
    </row>
    <row r="1325" spans="1:2">
      <c r="A1325" s="11">
        <f>Returns!A1325</f>
        <v>0</v>
      </c>
      <c r="B1325" s="1">
        <f t="array" ref="B1325">MMULT(Returns!B1325:K1325,Resume!$B$38:$B$47)</f>
        <v>0</v>
      </c>
    </row>
    <row r="1326" spans="1:2">
      <c r="A1326" s="11">
        <f>Returns!A1326</f>
        <v>0</v>
      </c>
      <c r="B1326" s="1">
        <f t="array" ref="B1326">MMULT(Returns!B1326:K1326,Resume!$B$38:$B$47)</f>
        <v>0</v>
      </c>
    </row>
    <row r="1327" spans="1:2">
      <c r="A1327" s="11">
        <f>Returns!A1327</f>
        <v>0</v>
      </c>
      <c r="B1327" s="1">
        <f t="array" ref="B1327">MMULT(Returns!B1327:K1327,Resume!$B$38:$B$47)</f>
        <v>0</v>
      </c>
    </row>
    <row r="1328" spans="1:2">
      <c r="A1328" s="11">
        <f>Returns!A1328</f>
        <v>0</v>
      </c>
      <c r="B1328" s="1">
        <f t="array" ref="B1328">MMULT(Returns!B1328:K1328,Resume!$B$38:$B$47)</f>
        <v>0</v>
      </c>
    </row>
    <row r="1329" spans="1:2">
      <c r="A1329" s="11">
        <f>Returns!A1329</f>
        <v>0</v>
      </c>
      <c r="B1329" s="1">
        <f t="array" ref="B1329">MMULT(Returns!B1329:K1329,Resume!$B$38:$B$47)</f>
        <v>0</v>
      </c>
    </row>
    <row r="1330" spans="1:2">
      <c r="A1330" s="11">
        <f>Returns!A1330</f>
        <v>0</v>
      </c>
      <c r="B1330" s="1">
        <f t="array" ref="B1330">MMULT(Returns!B1330:K1330,Resume!$B$38:$B$47)</f>
        <v>0</v>
      </c>
    </row>
    <row r="1331" spans="1:2">
      <c r="A1331" s="11">
        <f>Returns!A1331</f>
        <v>0</v>
      </c>
      <c r="B1331" s="1">
        <f t="array" ref="B1331">MMULT(Returns!B1331:K1331,Resume!$B$38:$B$47)</f>
        <v>0</v>
      </c>
    </row>
    <row r="1332" spans="1:2">
      <c r="A1332" s="11">
        <f>Returns!A1332</f>
        <v>0</v>
      </c>
      <c r="B1332" s="1">
        <f t="array" ref="B1332">MMULT(Returns!B1332:K1332,Resume!$B$38:$B$47)</f>
        <v>0</v>
      </c>
    </row>
    <row r="1333" spans="1:2">
      <c r="A1333" s="11">
        <f>Returns!A1333</f>
        <v>0</v>
      </c>
      <c r="B1333" s="1">
        <f t="array" ref="B1333">MMULT(Returns!B1333:K1333,Resume!$B$38:$B$47)</f>
        <v>0</v>
      </c>
    </row>
    <row r="1334" spans="1:2">
      <c r="A1334" s="11">
        <f>Returns!A1334</f>
        <v>0</v>
      </c>
      <c r="B1334" s="1">
        <f t="array" ref="B1334">MMULT(Returns!B1334:K1334,Resume!$B$38:$B$47)</f>
        <v>0</v>
      </c>
    </row>
    <row r="1335" spans="1:2">
      <c r="A1335" s="11">
        <f>Returns!A1335</f>
        <v>0</v>
      </c>
      <c r="B1335" s="1">
        <f t="array" ref="B1335">MMULT(Returns!B1335:K1335,Resume!$B$38:$B$47)</f>
        <v>0</v>
      </c>
    </row>
    <row r="1336" spans="1:2">
      <c r="A1336" s="11">
        <f>Returns!A1336</f>
        <v>0</v>
      </c>
      <c r="B1336" s="1">
        <f t="array" ref="B1336">MMULT(Returns!B1336:K1336,Resume!$B$38:$B$47)</f>
        <v>0</v>
      </c>
    </row>
    <row r="1337" spans="1:2">
      <c r="A1337" s="11">
        <f>Returns!A1337</f>
        <v>0</v>
      </c>
      <c r="B1337" s="1">
        <f t="array" ref="B1337">MMULT(Returns!B1337:K1337,Resume!$B$38:$B$47)</f>
        <v>0</v>
      </c>
    </row>
    <row r="1338" spans="1:2">
      <c r="A1338" s="11">
        <f>Returns!A1338</f>
        <v>0</v>
      </c>
      <c r="B1338" s="1">
        <f t="array" ref="B1338">MMULT(Returns!B1338:K1338,Resume!$B$38:$B$47)</f>
        <v>0</v>
      </c>
    </row>
    <row r="1339" spans="1:2">
      <c r="A1339" s="11">
        <f>Returns!A1339</f>
        <v>0</v>
      </c>
      <c r="B1339" s="1">
        <f t="array" ref="B1339">MMULT(Returns!B1339:K1339,Resume!$B$38:$B$47)</f>
        <v>0</v>
      </c>
    </row>
    <row r="1340" spans="1:2">
      <c r="A1340" s="11">
        <f>Returns!A1340</f>
        <v>0</v>
      </c>
      <c r="B1340" s="1">
        <f t="array" ref="B1340">MMULT(Returns!B1340:K1340,Resume!$B$38:$B$47)</f>
        <v>0</v>
      </c>
    </row>
    <row r="1341" spans="1:2">
      <c r="A1341" s="11">
        <f>Returns!A1341</f>
        <v>0</v>
      </c>
      <c r="B1341" s="1">
        <f t="array" ref="B1341">MMULT(Returns!B1341:K1341,Resume!$B$38:$B$47)</f>
        <v>0</v>
      </c>
    </row>
    <row r="1342" spans="1:2">
      <c r="A1342" s="11">
        <f>Returns!A1342</f>
        <v>0</v>
      </c>
      <c r="B1342" s="1">
        <f t="array" ref="B1342">MMULT(Returns!B1342:K1342,Resume!$B$38:$B$47)</f>
        <v>0</v>
      </c>
    </row>
    <row r="1343" spans="1:2">
      <c r="A1343" s="11">
        <f>Returns!A1343</f>
        <v>0</v>
      </c>
      <c r="B1343" s="1">
        <f t="array" ref="B1343">MMULT(Returns!B1343:K1343,Resume!$B$38:$B$47)</f>
        <v>0</v>
      </c>
    </row>
    <row r="1344" spans="1:2">
      <c r="A1344" s="11">
        <f>Returns!A1344</f>
        <v>0</v>
      </c>
      <c r="B1344" s="1">
        <f t="array" ref="B1344">MMULT(Returns!B1344:K1344,Resume!$B$38:$B$47)</f>
        <v>0</v>
      </c>
    </row>
    <row r="1345" spans="1:2">
      <c r="A1345" s="11">
        <f>Returns!A1345</f>
        <v>0</v>
      </c>
      <c r="B1345" s="1">
        <f t="array" ref="B1345">MMULT(Returns!B1345:K1345,Resume!$B$38:$B$47)</f>
        <v>0</v>
      </c>
    </row>
    <row r="1346" spans="1:2">
      <c r="A1346" s="11">
        <f>Returns!A1346</f>
        <v>0</v>
      </c>
      <c r="B1346" s="1">
        <f t="array" ref="B1346">MMULT(Returns!B1346:K1346,Resume!$B$38:$B$47)</f>
        <v>0</v>
      </c>
    </row>
    <row r="1347" spans="1:2">
      <c r="A1347" s="11">
        <f>Returns!A1347</f>
        <v>0</v>
      </c>
      <c r="B1347" s="1">
        <f t="array" ref="B1347">MMULT(Returns!B1347:K1347,Resume!$B$38:$B$47)</f>
        <v>0</v>
      </c>
    </row>
    <row r="1348" spans="1:2">
      <c r="A1348" s="11">
        <f>Returns!A1348</f>
        <v>0</v>
      </c>
      <c r="B1348" s="1">
        <f t="array" ref="B1348">MMULT(Returns!B1348:K1348,Resume!$B$38:$B$47)</f>
        <v>0</v>
      </c>
    </row>
    <row r="1349" spans="1:2">
      <c r="A1349" s="11">
        <f>Returns!A1349</f>
        <v>0</v>
      </c>
      <c r="B1349" s="1">
        <f t="array" ref="B1349">MMULT(Returns!B1349:K1349,Resume!$B$38:$B$47)</f>
        <v>0</v>
      </c>
    </row>
    <row r="1350" spans="1:2">
      <c r="A1350" s="11">
        <f>Returns!A1350</f>
        <v>0</v>
      </c>
      <c r="B1350" s="1">
        <f t="array" ref="B1350">MMULT(Returns!B1350:K1350,Resume!$B$38:$B$47)</f>
        <v>0</v>
      </c>
    </row>
    <row r="1351" spans="1:2">
      <c r="A1351" s="11">
        <f>Returns!A1351</f>
        <v>0</v>
      </c>
      <c r="B1351" s="1">
        <f t="array" ref="B1351">MMULT(Returns!B1351:K1351,Resume!$B$38:$B$47)</f>
        <v>0</v>
      </c>
    </row>
    <row r="1352" spans="1:2">
      <c r="A1352" s="11">
        <f>Returns!A1352</f>
        <v>0</v>
      </c>
      <c r="B1352" s="1">
        <f t="array" ref="B1352">MMULT(Returns!B1352:K1352,Resume!$B$38:$B$47)</f>
        <v>0</v>
      </c>
    </row>
    <row r="1353" spans="1:2">
      <c r="A1353" s="11">
        <f>Returns!A1353</f>
        <v>0</v>
      </c>
      <c r="B1353" s="1">
        <f t="array" ref="B1353">MMULT(Returns!B1353:K1353,Resume!$B$38:$B$47)</f>
        <v>0</v>
      </c>
    </row>
    <row r="1354" spans="1:2">
      <c r="A1354" s="11">
        <f>Returns!A1354</f>
        <v>0</v>
      </c>
      <c r="B1354" s="1">
        <f t="array" ref="B1354">MMULT(Returns!B1354:K1354,Resume!$B$38:$B$47)</f>
        <v>0</v>
      </c>
    </row>
    <row r="1355" spans="1:2">
      <c r="A1355" s="11">
        <f>Returns!A1355</f>
        <v>0</v>
      </c>
      <c r="B1355" s="1">
        <f t="array" ref="B1355">MMULT(Returns!B1355:K1355,Resume!$B$38:$B$47)</f>
        <v>0</v>
      </c>
    </row>
    <row r="1356" spans="1:2">
      <c r="A1356" s="11">
        <f>Returns!A1356</f>
        <v>0</v>
      </c>
      <c r="B1356" s="1">
        <f t="array" ref="B1356">MMULT(Returns!B1356:K1356,Resume!$B$38:$B$47)</f>
        <v>0</v>
      </c>
    </row>
    <row r="1357" spans="1:2">
      <c r="A1357" s="11">
        <f>Returns!A1357</f>
        <v>0</v>
      </c>
      <c r="B1357" s="1">
        <f t="array" ref="B1357">MMULT(Returns!B1357:K1357,Resume!$B$38:$B$47)</f>
        <v>0</v>
      </c>
    </row>
    <row r="1358" spans="1:2">
      <c r="A1358" s="11">
        <f>Returns!A1358</f>
        <v>0</v>
      </c>
      <c r="B1358" s="1">
        <f t="array" ref="B1358">MMULT(Returns!B1358:K1358,Resume!$B$38:$B$47)</f>
        <v>0</v>
      </c>
    </row>
    <row r="1359" spans="1:2">
      <c r="A1359" s="11">
        <f>Returns!A1359</f>
        <v>0</v>
      </c>
      <c r="B1359" s="1">
        <f t="array" ref="B1359">MMULT(Returns!B1359:K1359,Resume!$B$38:$B$47)</f>
        <v>0</v>
      </c>
    </row>
    <row r="1360" spans="1:2">
      <c r="A1360" s="11">
        <f>Returns!A1360</f>
        <v>0</v>
      </c>
      <c r="B1360" s="1">
        <f t="array" ref="B1360">MMULT(Returns!B1360:K1360,Resume!$B$38:$B$47)</f>
        <v>0</v>
      </c>
    </row>
    <row r="1361" spans="1:2">
      <c r="A1361" s="11">
        <f>Returns!A1361</f>
        <v>0</v>
      </c>
      <c r="B1361" s="1">
        <f t="array" ref="B1361">MMULT(Returns!B1361:K1361,Resume!$B$38:$B$47)</f>
        <v>0</v>
      </c>
    </row>
    <row r="1362" spans="1:2">
      <c r="A1362" s="11">
        <f>Returns!A1362</f>
        <v>0</v>
      </c>
      <c r="B1362" s="1">
        <f t="array" ref="B1362">MMULT(Returns!B1362:K1362,Resume!$B$38:$B$47)</f>
        <v>0</v>
      </c>
    </row>
    <row r="1363" spans="1:2">
      <c r="A1363" s="11">
        <f>Returns!A1363</f>
        <v>0</v>
      </c>
      <c r="B1363" s="1">
        <f t="array" ref="B1363">MMULT(Returns!B1363:K1363,Resume!$B$38:$B$47)</f>
        <v>0</v>
      </c>
    </row>
    <row r="1364" spans="1:2">
      <c r="A1364" s="11">
        <f>Returns!A1364</f>
        <v>0</v>
      </c>
      <c r="B1364" s="1">
        <f t="array" ref="B1364">MMULT(Returns!B1364:K1364,Resume!$B$38:$B$47)</f>
        <v>0</v>
      </c>
    </row>
    <row r="1365" spans="1:2">
      <c r="A1365" s="11">
        <f>Returns!A1365</f>
        <v>0</v>
      </c>
      <c r="B1365" s="1">
        <f t="array" ref="B1365">MMULT(Returns!B1365:K1365,Resume!$B$38:$B$47)</f>
        <v>0</v>
      </c>
    </row>
    <row r="1366" spans="1:2">
      <c r="A1366" s="11">
        <f>Returns!A1366</f>
        <v>0</v>
      </c>
      <c r="B1366" s="1">
        <f t="array" ref="B1366">MMULT(Returns!B1366:K1366,Resume!$B$38:$B$47)</f>
        <v>0</v>
      </c>
    </row>
    <row r="1367" spans="1:2">
      <c r="A1367" s="11">
        <f>Returns!A1367</f>
        <v>0</v>
      </c>
      <c r="B1367" s="1">
        <f t="array" ref="B1367">MMULT(Returns!B1367:K1367,Resume!$B$38:$B$47)</f>
        <v>0</v>
      </c>
    </row>
    <row r="1368" spans="1:2">
      <c r="A1368" s="11">
        <f>Returns!A1368</f>
        <v>0</v>
      </c>
      <c r="B1368" s="1">
        <f t="array" ref="B1368">MMULT(Returns!B1368:K1368,Resume!$B$38:$B$47)</f>
        <v>0</v>
      </c>
    </row>
    <row r="1369" spans="1:2">
      <c r="A1369" s="11">
        <f>Returns!A1369</f>
        <v>0</v>
      </c>
      <c r="B1369" s="1">
        <f t="array" ref="B1369">MMULT(Returns!B1369:K1369,Resume!$B$38:$B$47)</f>
        <v>0</v>
      </c>
    </row>
    <row r="1370" spans="1:2">
      <c r="A1370" s="11">
        <f>Returns!A1370</f>
        <v>0</v>
      </c>
      <c r="B1370" s="1">
        <f t="array" ref="B1370">MMULT(Returns!B1370:K1370,Resume!$B$38:$B$47)</f>
        <v>0</v>
      </c>
    </row>
    <row r="1371" spans="1:2">
      <c r="A1371" s="11">
        <f>Returns!A1371</f>
        <v>0</v>
      </c>
      <c r="B1371" s="1">
        <f t="array" ref="B1371">MMULT(Returns!B1371:K1371,Resume!$B$38:$B$47)</f>
        <v>0</v>
      </c>
    </row>
    <row r="1372" spans="1:2">
      <c r="A1372" s="11">
        <f>Returns!A1372</f>
        <v>0</v>
      </c>
      <c r="B1372" s="1">
        <f t="array" ref="B1372">MMULT(Returns!B1372:K1372,Resume!$B$38:$B$47)</f>
        <v>0</v>
      </c>
    </row>
    <row r="1373" spans="1:2">
      <c r="A1373" s="11">
        <f>Returns!A1373</f>
        <v>0</v>
      </c>
      <c r="B1373" s="1">
        <f t="array" ref="B1373">MMULT(Returns!B1373:K1373,Resume!$B$38:$B$47)</f>
        <v>0</v>
      </c>
    </row>
    <row r="1374" spans="1:2">
      <c r="A1374" s="11">
        <f>Returns!A1374</f>
        <v>0</v>
      </c>
      <c r="B1374" s="1">
        <f t="array" ref="B1374">MMULT(Returns!B1374:K1374,Resume!$B$38:$B$47)</f>
        <v>0</v>
      </c>
    </row>
    <row r="1375" spans="1:2">
      <c r="A1375" s="11">
        <f>Returns!A1375</f>
        <v>0</v>
      </c>
      <c r="B1375" s="1">
        <f t="array" ref="B1375">MMULT(Returns!B1375:K1375,Resume!$B$38:$B$47)</f>
        <v>0</v>
      </c>
    </row>
    <row r="1376" spans="1:2">
      <c r="A1376" s="11">
        <f>Returns!A1376</f>
        <v>0</v>
      </c>
      <c r="B1376" s="1">
        <f t="array" ref="B1376">MMULT(Returns!B1376:K1376,Resume!$B$38:$B$47)</f>
        <v>0</v>
      </c>
    </row>
    <row r="1377" spans="1:2">
      <c r="A1377" s="11">
        <f>Returns!A1377</f>
        <v>0</v>
      </c>
      <c r="B1377" s="1">
        <f t="array" ref="B1377">MMULT(Returns!B1377:K1377,Resume!$B$38:$B$47)</f>
        <v>0</v>
      </c>
    </row>
    <row r="1378" spans="1:2">
      <c r="A1378" s="11">
        <f>Returns!A1378</f>
        <v>0</v>
      </c>
      <c r="B1378" s="1">
        <f t="array" ref="B1378">MMULT(Returns!B1378:K1378,Resume!$B$38:$B$47)</f>
        <v>0</v>
      </c>
    </row>
    <row r="1379" spans="1:2">
      <c r="A1379" s="11">
        <f>Returns!A1379</f>
        <v>0</v>
      </c>
      <c r="B1379" s="1">
        <f t="array" ref="B1379">MMULT(Returns!B1379:K1379,Resume!$B$38:$B$47)</f>
        <v>0</v>
      </c>
    </row>
    <row r="1380" spans="1:2">
      <c r="A1380" s="11">
        <f>Returns!A1380</f>
        <v>0</v>
      </c>
      <c r="B1380" s="1">
        <f t="array" ref="B1380">MMULT(Returns!B1380:K1380,Resume!$B$38:$B$47)</f>
        <v>0</v>
      </c>
    </row>
    <row r="1381" spans="1:2">
      <c r="A1381" s="11">
        <f>Returns!A1381</f>
        <v>0</v>
      </c>
      <c r="B1381" s="1">
        <f t="array" ref="B1381">MMULT(Returns!B1381:K1381,Resume!$B$38:$B$47)</f>
        <v>0</v>
      </c>
    </row>
    <row r="1382" spans="1:2">
      <c r="A1382" s="11">
        <f>Returns!A1382</f>
        <v>0</v>
      </c>
      <c r="B1382" s="1">
        <f t="array" ref="B1382">MMULT(Returns!B1382:K1382,Resume!$B$38:$B$47)</f>
        <v>0</v>
      </c>
    </row>
    <row r="1383" spans="1:2">
      <c r="A1383" s="11">
        <f>Returns!A1383</f>
        <v>0</v>
      </c>
      <c r="B1383" s="1">
        <f t="array" ref="B1383">MMULT(Returns!B1383:K1383,Resume!$B$38:$B$47)</f>
        <v>0</v>
      </c>
    </row>
    <row r="1384" spans="1:2">
      <c r="A1384" s="11">
        <f>Returns!A1384</f>
        <v>0</v>
      </c>
      <c r="B1384" s="1">
        <f t="array" ref="B1384">MMULT(Returns!B1384:K1384,Resume!$B$38:$B$47)</f>
        <v>0</v>
      </c>
    </row>
    <row r="1385" spans="1:2">
      <c r="A1385" s="11">
        <f>Returns!A1385</f>
        <v>0</v>
      </c>
      <c r="B1385" s="1">
        <f t="array" ref="B1385">MMULT(Returns!B1385:K1385,Resume!$B$38:$B$47)</f>
        <v>0</v>
      </c>
    </row>
    <row r="1386" spans="1:2">
      <c r="A1386" s="11">
        <f>Returns!A1386</f>
        <v>0</v>
      </c>
      <c r="B1386" s="1">
        <f t="array" ref="B1386">MMULT(Returns!B1386:K1386,Resume!$B$38:$B$47)</f>
        <v>0</v>
      </c>
    </row>
    <row r="1387" spans="1:2">
      <c r="A1387" s="11">
        <f>Returns!A1387</f>
        <v>0</v>
      </c>
      <c r="B1387" s="1">
        <f t="array" ref="B1387">MMULT(Returns!B1387:K1387,Resume!$B$38:$B$47)</f>
        <v>0</v>
      </c>
    </row>
    <row r="1388" spans="1:2">
      <c r="A1388" s="11">
        <f>Returns!A1388</f>
        <v>0</v>
      </c>
      <c r="B1388" s="1">
        <f t="array" ref="B1388">MMULT(Returns!B1388:K1388,Resume!$B$38:$B$47)</f>
        <v>0</v>
      </c>
    </row>
    <row r="1389" spans="1:2">
      <c r="A1389" s="11">
        <f>Returns!A1389</f>
        <v>0</v>
      </c>
      <c r="B1389" s="1">
        <f t="array" ref="B1389">MMULT(Returns!B1389:K1389,Resume!$B$38:$B$47)</f>
        <v>0</v>
      </c>
    </row>
    <row r="1390" spans="1:2">
      <c r="A1390" s="11">
        <f>Returns!A1390</f>
        <v>0</v>
      </c>
      <c r="B1390" s="1">
        <f t="array" ref="B1390">MMULT(Returns!B1390:K1390,Resume!$B$38:$B$47)</f>
        <v>0</v>
      </c>
    </row>
    <row r="1391" spans="1:2">
      <c r="A1391" s="11">
        <f>Returns!A1391</f>
        <v>0</v>
      </c>
      <c r="B1391" s="1">
        <f t="array" ref="B1391">MMULT(Returns!B1391:K1391,Resume!$B$38:$B$47)</f>
        <v>0</v>
      </c>
    </row>
    <row r="1392" spans="1:2">
      <c r="A1392" s="11">
        <f>Returns!A1392</f>
        <v>0</v>
      </c>
      <c r="B1392" s="1">
        <f t="array" ref="B1392">MMULT(Returns!B1392:K1392,Resume!$B$38:$B$47)</f>
        <v>0</v>
      </c>
    </row>
    <row r="1393" spans="1:2">
      <c r="A1393" s="11">
        <f>Returns!A1393</f>
        <v>0</v>
      </c>
      <c r="B1393" s="1">
        <f t="array" ref="B1393">MMULT(Returns!B1393:K1393,Resume!$B$38:$B$47)</f>
        <v>0</v>
      </c>
    </row>
    <row r="1394" spans="1:2">
      <c r="A1394" s="11">
        <f>Returns!A1394</f>
        <v>0</v>
      </c>
      <c r="B1394" s="1">
        <f t="array" ref="B1394">MMULT(Returns!B1394:K1394,Resume!$B$38:$B$47)</f>
        <v>0</v>
      </c>
    </row>
    <row r="1395" spans="1:2">
      <c r="A1395" s="11">
        <f>Returns!A1395</f>
        <v>0</v>
      </c>
      <c r="B1395" s="1">
        <f t="array" ref="B1395">MMULT(Returns!B1395:K1395,Resume!$B$38:$B$47)</f>
        <v>0</v>
      </c>
    </row>
    <row r="1396" spans="1:2">
      <c r="A1396" s="11">
        <f>Returns!A1396</f>
        <v>0</v>
      </c>
      <c r="B1396" s="1">
        <f t="array" ref="B1396">MMULT(Returns!B1396:K1396,Resume!$B$38:$B$47)</f>
        <v>0</v>
      </c>
    </row>
    <row r="1397" spans="1:2">
      <c r="A1397" s="11">
        <f>Returns!A1397</f>
        <v>0</v>
      </c>
      <c r="B1397" s="1">
        <f t="array" ref="B1397">MMULT(Returns!B1397:K1397,Resume!$B$38:$B$47)</f>
        <v>0</v>
      </c>
    </row>
    <row r="1398" spans="1:2">
      <c r="A1398" s="11">
        <f>Returns!A1398</f>
        <v>0</v>
      </c>
      <c r="B1398" s="1">
        <f t="array" ref="B1398">MMULT(Returns!B1398:K1398,Resume!$B$38:$B$47)</f>
        <v>0</v>
      </c>
    </row>
    <row r="1399" spans="1:2">
      <c r="A1399" s="11">
        <f>Returns!A1399</f>
        <v>0</v>
      </c>
      <c r="B1399" s="1">
        <f t="array" ref="B1399">MMULT(Returns!B1399:K1399,Resume!$B$38:$B$47)</f>
        <v>0</v>
      </c>
    </row>
    <row r="1400" spans="1:2">
      <c r="A1400" s="11">
        <f>Returns!A1400</f>
        <v>0</v>
      </c>
      <c r="B1400" s="1">
        <f t="array" ref="B1400">MMULT(Returns!B1400:K1400,Resume!$B$38:$B$47)</f>
        <v>0</v>
      </c>
    </row>
    <row r="1401" spans="1:2">
      <c r="A1401" s="11">
        <f>Returns!A1401</f>
        <v>0</v>
      </c>
      <c r="B1401" s="1">
        <f t="array" ref="B1401">MMULT(Returns!B1401:K1401,Resume!$B$38:$B$47)</f>
        <v>0</v>
      </c>
    </row>
    <row r="1402" spans="1:2">
      <c r="A1402" s="11">
        <f>Returns!A1402</f>
        <v>0</v>
      </c>
      <c r="B1402" s="1">
        <f t="array" ref="B1402">MMULT(Returns!B1402:K1402,Resume!$B$38:$B$47)</f>
        <v>0</v>
      </c>
    </row>
    <row r="1403" spans="1:2">
      <c r="A1403" s="11">
        <f>Returns!A1403</f>
        <v>0</v>
      </c>
      <c r="B1403" s="1">
        <f t="array" ref="B1403">MMULT(Returns!B1403:K1403,Resume!$B$38:$B$47)</f>
        <v>0</v>
      </c>
    </row>
    <row r="1404" spans="1:2">
      <c r="A1404" s="11">
        <f>Returns!A1404</f>
        <v>0</v>
      </c>
      <c r="B1404" s="1">
        <f t="array" ref="B1404">MMULT(Returns!B1404:K1404,Resume!$B$38:$B$47)</f>
        <v>0</v>
      </c>
    </row>
    <row r="1405" spans="1:2">
      <c r="A1405" s="11">
        <f>Returns!A1405</f>
        <v>0</v>
      </c>
      <c r="B1405" s="1">
        <f t="array" ref="B1405">MMULT(Returns!B1405:K1405,Resume!$B$38:$B$47)</f>
        <v>0</v>
      </c>
    </row>
    <row r="1406" spans="1:2">
      <c r="A1406" s="11">
        <f>Returns!A1406</f>
        <v>0</v>
      </c>
      <c r="B1406" s="1">
        <f t="array" ref="B1406">MMULT(Returns!B1406:K1406,Resume!$B$38:$B$47)</f>
        <v>0</v>
      </c>
    </row>
    <row r="1407" spans="1:2">
      <c r="A1407" s="11">
        <f>Returns!A1407</f>
        <v>0</v>
      </c>
      <c r="B1407" s="1">
        <f t="array" ref="B1407">MMULT(Returns!B1407:K1407,Resume!$B$38:$B$47)</f>
        <v>0</v>
      </c>
    </row>
    <row r="1408" spans="1:2">
      <c r="A1408" s="11">
        <f>Returns!A1408</f>
        <v>0</v>
      </c>
      <c r="B1408" s="1">
        <f t="array" ref="B1408">MMULT(Returns!B1408:K1408,Resume!$B$38:$B$47)</f>
        <v>0</v>
      </c>
    </row>
    <row r="1409" spans="1:2">
      <c r="A1409" s="11">
        <f>Returns!A1409</f>
        <v>0</v>
      </c>
      <c r="B1409" s="1">
        <f t="array" ref="B1409">MMULT(Returns!B1409:K1409,Resume!$B$38:$B$47)</f>
        <v>0</v>
      </c>
    </row>
    <row r="1410" spans="1:2">
      <c r="A1410" s="11">
        <f>Returns!A1410</f>
        <v>0</v>
      </c>
      <c r="B1410" s="1">
        <f t="array" ref="B1410">MMULT(Returns!B1410:K1410,Resume!$B$38:$B$47)</f>
        <v>0</v>
      </c>
    </row>
    <row r="1411" spans="1:2">
      <c r="A1411" s="11">
        <f>Returns!A1411</f>
        <v>0</v>
      </c>
      <c r="B1411" s="1">
        <f t="array" ref="B1411">MMULT(Returns!B1411:K1411,Resume!$B$38:$B$47)</f>
        <v>0</v>
      </c>
    </row>
    <row r="1412" spans="1:2">
      <c r="A1412" s="11">
        <f>Returns!A1412</f>
        <v>0</v>
      </c>
      <c r="B1412" s="1">
        <f t="array" ref="B1412">MMULT(Returns!B1412:K1412,Resume!$B$38:$B$47)</f>
        <v>0</v>
      </c>
    </row>
    <row r="1413" spans="1:2">
      <c r="A1413" s="11">
        <f>Returns!A1413</f>
        <v>0</v>
      </c>
      <c r="B1413" s="1">
        <f t="array" ref="B1413">MMULT(Returns!B1413:K1413,Resume!$B$38:$B$47)</f>
        <v>0</v>
      </c>
    </row>
    <row r="1414" spans="1:2">
      <c r="A1414" s="11">
        <f>Returns!A1414</f>
        <v>0</v>
      </c>
      <c r="B1414" s="1">
        <f t="array" ref="B1414">MMULT(Returns!B1414:K1414,Resume!$B$38:$B$47)</f>
        <v>0</v>
      </c>
    </row>
    <row r="1415" spans="1:2">
      <c r="A1415" s="11">
        <f>Returns!A1415</f>
        <v>0</v>
      </c>
      <c r="B1415" s="1">
        <f t="array" ref="B1415">MMULT(Returns!B1415:K1415,Resume!$B$38:$B$47)</f>
        <v>0</v>
      </c>
    </row>
    <row r="1416" spans="1:2">
      <c r="A1416" s="11">
        <f>Returns!A1416</f>
        <v>0</v>
      </c>
      <c r="B1416" s="1">
        <f t="array" ref="B1416">MMULT(Returns!B1416:K1416,Resume!$B$38:$B$47)</f>
        <v>0</v>
      </c>
    </row>
    <row r="1417" spans="1:2">
      <c r="A1417" s="11">
        <f>Returns!A1417</f>
        <v>0</v>
      </c>
      <c r="B1417" s="1">
        <f t="array" ref="B1417">MMULT(Returns!B1417:K1417,Resume!$B$38:$B$47)</f>
        <v>0</v>
      </c>
    </row>
    <row r="1418" spans="1:2">
      <c r="A1418" s="11">
        <f>Returns!A1418</f>
        <v>0</v>
      </c>
      <c r="B1418" s="1">
        <f t="array" ref="B1418">MMULT(Returns!B1418:K1418,Resume!$B$38:$B$47)</f>
        <v>0</v>
      </c>
    </row>
    <row r="1419" spans="1:2">
      <c r="A1419" s="11">
        <f>Returns!A1419</f>
        <v>0</v>
      </c>
      <c r="B1419" s="1">
        <f t="array" ref="B1419">MMULT(Returns!B1419:K1419,Resume!$B$38:$B$47)</f>
        <v>0</v>
      </c>
    </row>
    <row r="1420" spans="1:2">
      <c r="A1420" s="11">
        <f>Returns!A1420</f>
        <v>0</v>
      </c>
      <c r="B1420" s="1">
        <f t="array" ref="B1420">MMULT(Returns!B1420:K1420,Resume!$B$38:$B$47)</f>
        <v>0</v>
      </c>
    </row>
    <row r="1421" spans="1:2">
      <c r="A1421" s="11">
        <f>Returns!A1421</f>
        <v>0</v>
      </c>
      <c r="B1421" s="1">
        <f t="array" ref="B1421">MMULT(Returns!B1421:K1421,Resume!$B$38:$B$47)</f>
        <v>0</v>
      </c>
    </row>
    <row r="1422" spans="1:2">
      <c r="A1422" s="11">
        <f>Returns!A1422</f>
        <v>0</v>
      </c>
      <c r="B1422" s="1">
        <f t="array" ref="B1422">MMULT(Returns!B1422:K1422,Resume!$B$38:$B$47)</f>
        <v>0</v>
      </c>
    </row>
    <row r="1423" spans="1:2">
      <c r="A1423" s="11">
        <f>Returns!A1423</f>
        <v>0</v>
      </c>
      <c r="B1423" s="1">
        <f t="array" ref="B1423">MMULT(Returns!B1423:K1423,Resume!$B$38:$B$47)</f>
        <v>0</v>
      </c>
    </row>
    <row r="1424" spans="1:2">
      <c r="A1424" s="11">
        <f>Returns!A1424</f>
        <v>0</v>
      </c>
      <c r="B1424" s="1">
        <f t="array" ref="B1424">MMULT(Returns!B1424:K1424,Resume!$B$38:$B$47)</f>
        <v>0</v>
      </c>
    </row>
    <row r="1425" spans="1:2">
      <c r="A1425" s="11">
        <f>Returns!A1425</f>
        <v>0</v>
      </c>
      <c r="B1425" s="1">
        <f t="array" ref="B1425">MMULT(Returns!B1425:K1425,Resume!$B$38:$B$47)</f>
        <v>0</v>
      </c>
    </row>
    <row r="1426" spans="1:2">
      <c r="A1426" s="11">
        <f>Returns!A1426</f>
        <v>0</v>
      </c>
      <c r="B1426" s="1">
        <f t="array" ref="B1426">MMULT(Returns!B1426:K1426,Resume!$B$38:$B$47)</f>
        <v>0</v>
      </c>
    </row>
    <row r="1427" spans="1:2">
      <c r="A1427" s="11">
        <f>Returns!A1427</f>
        <v>0</v>
      </c>
      <c r="B1427" s="1">
        <f t="array" ref="B1427">MMULT(Returns!B1427:K1427,Resume!$B$38:$B$47)</f>
        <v>0</v>
      </c>
    </row>
    <row r="1428" spans="1:2">
      <c r="A1428" s="11">
        <f>Returns!A1428</f>
        <v>0</v>
      </c>
      <c r="B1428" s="1">
        <f t="array" ref="B1428">MMULT(Returns!B1428:K1428,Resume!$B$38:$B$47)</f>
        <v>0</v>
      </c>
    </row>
    <row r="1429" spans="1:2">
      <c r="A1429" s="11">
        <f>Returns!A1429</f>
        <v>0</v>
      </c>
      <c r="B1429" s="1">
        <f t="array" ref="B1429">MMULT(Returns!B1429:K1429,Resume!$B$38:$B$47)</f>
        <v>0</v>
      </c>
    </row>
    <row r="1430" spans="1:2">
      <c r="A1430" s="11">
        <f>Returns!A1430</f>
        <v>0</v>
      </c>
      <c r="B1430" s="1">
        <f t="array" ref="B1430">MMULT(Returns!B1430:K1430,Resume!$B$38:$B$47)</f>
        <v>0</v>
      </c>
    </row>
    <row r="1431" spans="1:2">
      <c r="A1431" s="11">
        <f>Returns!A1431</f>
        <v>0</v>
      </c>
      <c r="B1431" s="1">
        <f t="array" ref="B1431">MMULT(Returns!B1431:K1431,Resume!$B$38:$B$47)</f>
        <v>0</v>
      </c>
    </row>
    <row r="1432" spans="1:2">
      <c r="A1432" s="11">
        <f>Returns!A1432</f>
        <v>0</v>
      </c>
      <c r="B1432" s="1">
        <f t="array" ref="B1432">MMULT(Returns!B1432:K1432,Resume!$B$38:$B$47)</f>
        <v>0</v>
      </c>
    </row>
    <row r="1433" spans="1:2">
      <c r="A1433" s="11">
        <f>Returns!A1433</f>
        <v>0</v>
      </c>
      <c r="B1433" s="1">
        <f t="array" ref="B1433">MMULT(Returns!B1433:K1433,Resume!$B$38:$B$47)</f>
        <v>0</v>
      </c>
    </row>
    <row r="1434" spans="1:2">
      <c r="A1434" s="11">
        <f>Returns!A1434</f>
        <v>0</v>
      </c>
      <c r="B1434" s="1">
        <f t="array" ref="B1434">MMULT(Returns!B1434:K1434,Resume!$B$38:$B$47)</f>
        <v>0</v>
      </c>
    </row>
    <row r="1435" spans="1:2">
      <c r="A1435" s="11">
        <f>Returns!A1435</f>
        <v>0</v>
      </c>
      <c r="B1435" s="1">
        <f t="array" ref="B1435">MMULT(Returns!B1435:K1435,Resume!$B$38:$B$47)</f>
        <v>0</v>
      </c>
    </row>
    <row r="1436" spans="1:2">
      <c r="A1436" s="11">
        <f>Returns!A1436</f>
        <v>0</v>
      </c>
      <c r="B1436" s="1">
        <f t="array" ref="B1436">MMULT(Returns!B1436:K1436,Resume!$B$38:$B$47)</f>
        <v>0</v>
      </c>
    </row>
    <row r="1437" spans="1:2">
      <c r="A1437" s="11">
        <f>Returns!A1437</f>
        <v>0</v>
      </c>
      <c r="B1437" s="1">
        <f t="array" ref="B1437">MMULT(Returns!B1437:K1437,Resume!$B$38:$B$47)</f>
        <v>0</v>
      </c>
    </row>
    <row r="1438" spans="1:2">
      <c r="A1438" s="11">
        <f>Returns!A1438</f>
        <v>0</v>
      </c>
      <c r="B1438" s="1">
        <f t="array" ref="B1438">MMULT(Returns!B1438:K1438,Resume!$B$38:$B$47)</f>
        <v>0</v>
      </c>
    </row>
    <row r="1439" spans="1:2">
      <c r="A1439" s="11">
        <f>Returns!A1439</f>
        <v>0</v>
      </c>
      <c r="B1439" s="1">
        <f t="array" ref="B1439">MMULT(Returns!B1439:K1439,Resume!$B$38:$B$47)</f>
        <v>0</v>
      </c>
    </row>
    <row r="1440" spans="1:2">
      <c r="A1440" s="11">
        <f>Returns!A1440</f>
        <v>0</v>
      </c>
      <c r="B1440" s="1">
        <f t="array" ref="B1440">MMULT(Returns!B1440:K1440,Resume!$B$38:$B$47)</f>
        <v>0</v>
      </c>
    </row>
    <row r="1441" spans="1:2">
      <c r="A1441" s="11">
        <f>Returns!A1441</f>
        <v>0</v>
      </c>
      <c r="B1441" s="1">
        <f t="array" ref="B1441">MMULT(Returns!B1441:K1441,Resume!$B$38:$B$47)</f>
        <v>0</v>
      </c>
    </row>
    <row r="1442" spans="1:2">
      <c r="A1442" s="11">
        <f>Returns!A1442</f>
        <v>0</v>
      </c>
      <c r="B1442" s="1">
        <f t="array" ref="B1442">MMULT(Returns!B1442:K1442,Resume!$B$38:$B$47)</f>
        <v>0</v>
      </c>
    </row>
    <row r="1443" spans="1:2">
      <c r="A1443" s="11">
        <f>Returns!A1443</f>
        <v>0</v>
      </c>
      <c r="B1443" s="1">
        <f t="array" ref="B1443">MMULT(Returns!B1443:K1443,Resume!$B$38:$B$47)</f>
        <v>0</v>
      </c>
    </row>
    <row r="1444" spans="1:2">
      <c r="A1444" s="11">
        <f>Returns!A1444</f>
        <v>0</v>
      </c>
      <c r="B1444" s="1">
        <f t="array" ref="B1444">MMULT(Returns!B1444:K1444,Resume!$B$38:$B$47)</f>
        <v>0</v>
      </c>
    </row>
    <row r="1445" spans="1:2">
      <c r="A1445" s="11">
        <f>Returns!A1445</f>
        <v>0</v>
      </c>
      <c r="B1445" s="1">
        <f t="array" ref="B1445">MMULT(Returns!B1445:K1445,Resume!$B$38:$B$47)</f>
        <v>0</v>
      </c>
    </row>
    <row r="1446" spans="1:2">
      <c r="A1446" s="11">
        <f>Returns!A1446</f>
        <v>0</v>
      </c>
      <c r="B1446" s="1">
        <f t="array" ref="B1446">MMULT(Returns!B1446:K1446,Resume!$B$38:$B$47)</f>
        <v>0</v>
      </c>
    </row>
    <row r="1447" spans="1:2">
      <c r="A1447" s="11">
        <f>Returns!A1447</f>
        <v>0</v>
      </c>
      <c r="B1447" s="1">
        <f t="array" ref="B1447">MMULT(Returns!B1447:K1447,Resume!$B$38:$B$47)</f>
        <v>0</v>
      </c>
    </row>
    <row r="1448" spans="1:2">
      <c r="A1448" s="11">
        <f>Returns!A1448</f>
        <v>0</v>
      </c>
      <c r="B1448" s="1">
        <f t="array" ref="B1448">MMULT(Returns!B1448:K1448,Resume!$B$38:$B$47)</f>
        <v>0</v>
      </c>
    </row>
    <row r="1449" spans="1:2">
      <c r="A1449" s="11">
        <f>Returns!A1449</f>
        <v>0</v>
      </c>
      <c r="B1449" s="1">
        <f t="array" ref="B1449">MMULT(Returns!B1449:K1449,Resume!$B$38:$B$47)</f>
        <v>0</v>
      </c>
    </row>
    <row r="1450" spans="1:2">
      <c r="A1450" s="11">
        <f>Returns!A1450</f>
        <v>0</v>
      </c>
      <c r="B1450" s="1">
        <f t="array" ref="B1450">MMULT(Returns!B1450:K1450,Resume!$B$38:$B$47)</f>
        <v>0</v>
      </c>
    </row>
    <row r="1451" spans="1:2">
      <c r="A1451" s="11">
        <f>Returns!A1451</f>
        <v>0</v>
      </c>
      <c r="B1451" s="1">
        <f t="array" ref="B1451">MMULT(Returns!B1451:K1451,Resume!$B$38:$B$47)</f>
        <v>0</v>
      </c>
    </row>
    <row r="1452" spans="1:2">
      <c r="A1452" s="11">
        <f>Returns!A1452</f>
        <v>0</v>
      </c>
      <c r="B1452" s="1">
        <f t="array" ref="B1452">MMULT(Returns!B1452:K1452,Resume!$B$38:$B$47)</f>
        <v>0</v>
      </c>
    </row>
    <row r="1453" spans="1:2">
      <c r="A1453" s="11">
        <f>Returns!A1453</f>
        <v>0</v>
      </c>
      <c r="B1453" s="1">
        <f t="array" ref="B1453">MMULT(Returns!B1453:K1453,Resume!$B$38:$B$47)</f>
        <v>0</v>
      </c>
    </row>
    <row r="1454" spans="1:2">
      <c r="A1454" s="11">
        <f>Returns!A1454</f>
        <v>0</v>
      </c>
      <c r="B1454" s="1">
        <f t="array" ref="B1454">MMULT(Returns!B1454:K1454,Resume!$B$38:$B$47)</f>
        <v>0</v>
      </c>
    </row>
    <row r="1455" spans="1:2">
      <c r="A1455" s="11">
        <f>Returns!A1455</f>
        <v>0</v>
      </c>
      <c r="B1455" s="1">
        <f t="array" ref="B1455">MMULT(Returns!B1455:K1455,Resume!$B$38:$B$47)</f>
        <v>0</v>
      </c>
    </row>
    <row r="1456" spans="1:2">
      <c r="A1456" s="11">
        <f>Returns!A1456</f>
        <v>0</v>
      </c>
      <c r="B1456" s="1">
        <f t="array" ref="B1456">MMULT(Returns!B1456:K1456,Resume!$B$38:$B$47)</f>
        <v>0</v>
      </c>
    </row>
    <row r="1457" spans="1:2">
      <c r="A1457" s="11">
        <f>Returns!A1457</f>
        <v>0</v>
      </c>
      <c r="B1457" s="1">
        <f t="array" ref="B1457">MMULT(Returns!B1457:K1457,Resume!$B$38:$B$47)</f>
        <v>0</v>
      </c>
    </row>
    <row r="1458" spans="1:2">
      <c r="A1458" s="11">
        <f>Returns!A1458</f>
        <v>0</v>
      </c>
      <c r="B1458" s="1">
        <f t="array" ref="B1458">MMULT(Returns!B1458:K1458,Resume!$B$38:$B$47)</f>
        <v>0</v>
      </c>
    </row>
    <row r="1459" spans="1:2">
      <c r="A1459" s="11">
        <f>Returns!A1459</f>
        <v>0</v>
      </c>
      <c r="B1459" s="1">
        <f t="array" ref="B1459">MMULT(Returns!B1459:K1459,Resume!$B$38:$B$47)</f>
        <v>0</v>
      </c>
    </row>
    <row r="1460" spans="1:2">
      <c r="A1460" s="11">
        <f>Returns!A1460</f>
        <v>0</v>
      </c>
      <c r="B1460" s="1">
        <f t="array" ref="B1460">MMULT(Returns!B1460:K1460,Resume!$B$38:$B$47)</f>
        <v>0</v>
      </c>
    </row>
    <row r="1461" spans="1:2">
      <c r="A1461" s="11">
        <f>Returns!A1461</f>
        <v>0</v>
      </c>
      <c r="B1461" s="1">
        <f t="array" ref="B1461">MMULT(Returns!B1461:K1461,Resume!$B$38:$B$47)</f>
        <v>0</v>
      </c>
    </row>
    <row r="1462" spans="1:2">
      <c r="A1462" s="11">
        <f>Returns!A1462</f>
        <v>0</v>
      </c>
      <c r="B1462" s="1">
        <f t="array" ref="B1462">MMULT(Returns!B1462:K1462,Resume!$B$38:$B$47)</f>
        <v>0</v>
      </c>
    </row>
    <row r="1463" spans="1:2">
      <c r="A1463" s="11">
        <f>Returns!A1463</f>
        <v>0</v>
      </c>
      <c r="B1463" s="1">
        <f t="array" ref="B1463">MMULT(Returns!B1463:K1463,Resume!$B$38:$B$47)</f>
        <v>0</v>
      </c>
    </row>
    <row r="1464" spans="1:2">
      <c r="A1464" s="11">
        <f>Returns!A1464</f>
        <v>0</v>
      </c>
      <c r="B1464" s="1">
        <f t="array" ref="B1464">MMULT(Returns!B1464:K1464,Resume!$B$38:$B$47)</f>
        <v>0</v>
      </c>
    </row>
    <row r="1465" spans="1:2">
      <c r="A1465" s="11">
        <f>Returns!A1465</f>
        <v>0</v>
      </c>
      <c r="B1465" s="1">
        <f t="array" ref="B1465">MMULT(Returns!B1465:K1465,Resume!$B$38:$B$47)</f>
        <v>0</v>
      </c>
    </row>
    <row r="1466" spans="1:2">
      <c r="A1466" s="11">
        <f>Returns!A1466</f>
        <v>0</v>
      </c>
      <c r="B1466" s="1">
        <f t="array" ref="B1466">MMULT(Returns!B1466:K1466,Resume!$B$38:$B$47)</f>
        <v>0</v>
      </c>
    </row>
    <row r="1467" spans="1:2">
      <c r="A1467" s="11">
        <f>Returns!A1467</f>
        <v>0</v>
      </c>
      <c r="B1467" s="1">
        <f t="array" ref="B1467">MMULT(Returns!B1467:K1467,Resume!$B$38:$B$47)</f>
        <v>0</v>
      </c>
    </row>
    <row r="1468" spans="1:2">
      <c r="A1468" s="11">
        <f>Returns!A1468</f>
        <v>0</v>
      </c>
      <c r="B1468" s="1">
        <f t="array" ref="B1468">MMULT(Returns!B1468:K1468,Resume!$B$38:$B$47)</f>
        <v>0</v>
      </c>
    </row>
    <row r="1469" spans="1:2">
      <c r="A1469" s="11">
        <f>Returns!A1469</f>
        <v>0</v>
      </c>
      <c r="B1469" s="1">
        <f t="array" ref="B1469">MMULT(Returns!B1469:K1469,Resume!$B$38:$B$47)</f>
        <v>0</v>
      </c>
    </row>
    <row r="1470" spans="1:2">
      <c r="A1470" s="11">
        <f>Returns!A1470</f>
        <v>0</v>
      </c>
      <c r="B1470" s="1">
        <f t="array" ref="B1470">MMULT(Returns!B1470:K1470,Resume!$B$38:$B$47)</f>
        <v>0</v>
      </c>
    </row>
    <row r="1471" spans="1:2">
      <c r="A1471" s="11">
        <f>Returns!A1471</f>
        <v>0</v>
      </c>
      <c r="B1471" s="1">
        <f t="array" ref="B1471">MMULT(Returns!B1471:K1471,Resume!$B$38:$B$47)</f>
        <v>0</v>
      </c>
    </row>
    <row r="1472" spans="1:2">
      <c r="A1472" s="11">
        <f>Returns!A1472</f>
        <v>0</v>
      </c>
      <c r="B1472" s="1">
        <f t="array" ref="B1472">MMULT(Returns!B1472:K1472,Resume!$B$38:$B$47)</f>
        <v>0</v>
      </c>
    </row>
    <row r="1473" spans="1:2">
      <c r="A1473" s="11">
        <f>Returns!A1473</f>
        <v>0</v>
      </c>
      <c r="B1473" s="1">
        <f t="array" ref="B1473">MMULT(Returns!B1473:K1473,Resume!$B$38:$B$47)</f>
        <v>0</v>
      </c>
    </row>
    <row r="1474" spans="1:2">
      <c r="A1474" s="11">
        <f>Returns!A1474</f>
        <v>0</v>
      </c>
      <c r="B1474" s="1">
        <f t="array" ref="B1474">MMULT(Returns!B1474:K1474,Resume!$B$38:$B$47)</f>
        <v>0</v>
      </c>
    </row>
    <row r="1475" spans="1:2">
      <c r="A1475" s="11">
        <f>Returns!A1475</f>
        <v>0</v>
      </c>
      <c r="B1475" s="1">
        <f t="array" ref="B1475">MMULT(Returns!B1475:K1475,Resume!$B$38:$B$47)</f>
        <v>0</v>
      </c>
    </row>
    <row r="1476" spans="1:2">
      <c r="A1476" s="11">
        <f>Returns!A1476</f>
        <v>0</v>
      </c>
      <c r="B1476" s="1">
        <f t="array" ref="B1476">MMULT(Returns!B1476:K1476,Resume!$B$38:$B$47)</f>
        <v>0</v>
      </c>
    </row>
    <row r="1477" spans="1:2">
      <c r="A1477" s="11">
        <f>Returns!A1477</f>
        <v>0</v>
      </c>
      <c r="B1477" s="1">
        <f t="array" ref="B1477">MMULT(Returns!B1477:K1477,Resume!$B$38:$B$47)</f>
        <v>0</v>
      </c>
    </row>
    <row r="1478" spans="1:2">
      <c r="A1478" s="11">
        <f>Returns!A1478</f>
        <v>0</v>
      </c>
      <c r="B1478" s="1">
        <f t="array" ref="B1478">MMULT(Returns!B1478:K1478,Resume!$B$38:$B$47)</f>
        <v>0</v>
      </c>
    </row>
    <row r="1479" spans="1:2">
      <c r="A1479" s="11">
        <f>Returns!A1479</f>
        <v>0</v>
      </c>
      <c r="B1479" s="1">
        <f t="array" ref="B1479">MMULT(Returns!B1479:K1479,Resume!$B$38:$B$47)</f>
        <v>0</v>
      </c>
    </row>
    <row r="1480" spans="1:2">
      <c r="A1480" s="11">
        <f>Returns!A1480</f>
        <v>0</v>
      </c>
      <c r="B1480" s="1">
        <f t="array" ref="B1480">MMULT(Returns!B1480:K1480,Resume!$B$38:$B$47)</f>
        <v>0</v>
      </c>
    </row>
    <row r="1481" spans="1:2">
      <c r="A1481" s="11">
        <f>Returns!A1481</f>
        <v>0</v>
      </c>
      <c r="B1481" s="1">
        <f t="array" ref="B1481">MMULT(Returns!B1481:K1481,Resume!$B$38:$B$47)</f>
        <v>0</v>
      </c>
    </row>
    <row r="1482" spans="1:2">
      <c r="A1482" s="11">
        <f>Returns!A1482</f>
        <v>0</v>
      </c>
      <c r="B1482" s="1">
        <f t="array" ref="B1482">MMULT(Returns!B1482:K1482,Resume!$B$38:$B$47)</f>
        <v>0</v>
      </c>
    </row>
    <row r="1483" spans="1:2">
      <c r="A1483" s="11">
        <f>Returns!A1483</f>
        <v>0</v>
      </c>
      <c r="B1483" s="1">
        <f t="array" ref="B1483">MMULT(Returns!B1483:K1483,Resume!$B$38:$B$47)</f>
        <v>0</v>
      </c>
    </row>
    <row r="1484" spans="1:2">
      <c r="A1484" s="11">
        <f>Returns!A1484</f>
        <v>0</v>
      </c>
      <c r="B1484" s="1">
        <f t="array" ref="B1484">MMULT(Returns!B1484:K1484,Resume!$B$38:$B$47)</f>
        <v>0</v>
      </c>
    </row>
    <row r="1485" spans="1:2">
      <c r="A1485" s="11">
        <f>Returns!A1485</f>
        <v>0</v>
      </c>
      <c r="B1485" s="1">
        <f t="array" ref="B1485">MMULT(Returns!B1485:K1485,Resume!$B$38:$B$47)</f>
        <v>0</v>
      </c>
    </row>
    <row r="1486" spans="1:2">
      <c r="A1486" s="11">
        <f>Returns!A1486</f>
        <v>0</v>
      </c>
      <c r="B1486" s="1">
        <f t="array" ref="B1486">MMULT(Returns!B1486:K1486,Resume!$B$38:$B$47)</f>
        <v>0</v>
      </c>
    </row>
    <row r="1487" spans="1:2">
      <c r="A1487" s="11">
        <f>Returns!A1487</f>
        <v>0</v>
      </c>
      <c r="B1487" s="1">
        <f t="array" ref="B1487">MMULT(Returns!B1487:K1487,Resume!$B$38:$B$47)</f>
        <v>0</v>
      </c>
    </row>
    <row r="1488" spans="1:2">
      <c r="A1488" s="11">
        <f>Returns!A1488</f>
        <v>0</v>
      </c>
      <c r="B1488" s="1">
        <f t="array" ref="B1488">MMULT(Returns!B1488:K1488,Resume!$B$38:$B$47)</f>
        <v>0</v>
      </c>
    </row>
    <row r="1489" spans="1:2">
      <c r="A1489" s="11">
        <f>Returns!A1489</f>
        <v>0</v>
      </c>
      <c r="B1489" s="1">
        <f t="array" ref="B1489">MMULT(Returns!B1489:K1489,Resume!$B$38:$B$47)</f>
        <v>0</v>
      </c>
    </row>
    <row r="1490" spans="1:2">
      <c r="A1490" s="11">
        <f>Returns!A1490</f>
        <v>0</v>
      </c>
      <c r="B1490" s="1">
        <f t="array" ref="B1490">MMULT(Returns!B1490:K1490,Resume!$B$38:$B$47)</f>
        <v>0</v>
      </c>
    </row>
    <row r="1491" spans="1:2">
      <c r="A1491" s="11">
        <f>Returns!A1491</f>
        <v>0</v>
      </c>
      <c r="B1491" s="1">
        <f t="array" ref="B1491">MMULT(Returns!B1491:K1491,Resume!$B$38:$B$47)</f>
        <v>0</v>
      </c>
    </row>
    <row r="1492" spans="1:2">
      <c r="A1492" s="11">
        <f>Returns!A1492</f>
        <v>0</v>
      </c>
      <c r="B1492" s="1">
        <f t="array" ref="B1492">MMULT(Returns!B1492:K1492,Resume!$B$38:$B$47)</f>
        <v>0</v>
      </c>
    </row>
    <row r="1493" spans="1:2">
      <c r="A1493" s="11">
        <f>Returns!A1493</f>
        <v>0</v>
      </c>
      <c r="B1493" s="1">
        <f t="array" ref="B1493">MMULT(Returns!B1493:K1493,Resume!$B$38:$B$47)</f>
        <v>0</v>
      </c>
    </row>
    <row r="1494" spans="1:2">
      <c r="A1494" s="11">
        <f>Returns!A1494</f>
        <v>0</v>
      </c>
      <c r="B1494" s="1">
        <f t="array" ref="B1494">MMULT(Returns!B1494:K1494,Resume!$B$38:$B$47)</f>
        <v>0</v>
      </c>
    </row>
    <row r="1495" spans="1:2">
      <c r="A1495" s="11">
        <f>Returns!A1495</f>
        <v>0</v>
      </c>
      <c r="B1495" s="1">
        <f t="array" ref="B1495">MMULT(Returns!B1495:K1495,Resume!$B$38:$B$47)</f>
        <v>0</v>
      </c>
    </row>
    <row r="1496" spans="1:2">
      <c r="A1496" s="11">
        <f>Returns!A1496</f>
        <v>0</v>
      </c>
      <c r="B1496" s="1">
        <f t="array" ref="B1496">MMULT(Returns!B1496:K1496,Resume!$B$38:$B$47)</f>
        <v>0</v>
      </c>
    </row>
    <row r="1497" spans="1:2">
      <c r="A1497" s="11">
        <f>Returns!A1497</f>
        <v>0</v>
      </c>
      <c r="B1497" s="1">
        <f t="array" ref="B1497">MMULT(Returns!B1497:K1497,Resume!$B$38:$B$47)</f>
        <v>0</v>
      </c>
    </row>
    <row r="1498" spans="1:2">
      <c r="A1498" s="11">
        <f>Returns!A1498</f>
        <v>0</v>
      </c>
      <c r="B1498" s="1">
        <f t="array" ref="B1498">MMULT(Returns!B1498:K1498,Resume!$B$38:$B$47)</f>
        <v>0</v>
      </c>
    </row>
    <row r="1499" spans="1:2">
      <c r="A1499" s="11">
        <f>Returns!A1499</f>
        <v>0</v>
      </c>
      <c r="B1499" s="1">
        <f t="array" ref="B1499">MMULT(Returns!B1499:K1499,Resume!$B$38:$B$47)</f>
        <v>0</v>
      </c>
    </row>
    <row r="1500" spans="1:2">
      <c r="A1500" s="11">
        <f>Returns!A1500</f>
        <v>0</v>
      </c>
      <c r="B1500" s="1">
        <f t="array" ref="B1500">MMULT(Returns!B1500:K1500,Resume!$B$38:$B$47)</f>
        <v>0</v>
      </c>
    </row>
    <row r="1501" spans="1:2">
      <c r="A1501" s="11">
        <f>Returns!A1501</f>
        <v>0</v>
      </c>
      <c r="B1501" s="1">
        <f t="array" ref="B1501">MMULT(Returns!B1501:K1501,Resume!$B$38:$B$47)</f>
        <v>0</v>
      </c>
    </row>
    <row r="1502" spans="1:2">
      <c r="A1502" s="11">
        <f>Returns!A1502</f>
        <v>0</v>
      </c>
      <c r="B1502" s="1">
        <f t="array" ref="B1502">MMULT(Returns!B1502:K1502,Resume!$B$38:$B$47)</f>
        <v>0</v>
      </c>
    </row>
    <row r="1503" spans="1:2">
      <c r="A1503" s="11">
        <f>Returns!A1503</f>
        <v>0</v>
      </c>
      <c r="B1503" s="1">
        <f t="array" ref="B1503">MMULT(Returns!B1503:K1503,Resume!$B$38:$B$47)</f>
        <v>0</v>
      </c>
    </row>
    <row r="1504" spans="1:2">
      <c r="A1504" s="11">
        <f>Returns!A1504</f>
        <v>0</v>
      </c>
      <c r="B1504" s="1">
        <f t="array" ref="B1504">MMULT(Returns!B1504:K1504,Resume!$B$38:$B$47)</f>
        <v>0</v>
      </c>
    </row>
    <row r="1505" spans="1:2">
      <c r="A1505" s="11">
        <f>Returns!A1505</f>
        <v>0</v>
      </c>
      <c r="B1505" s="1">
        <f t="array" ref="B1505">MMULT(Returns!B1505:K1505,Resume!$B$38:$B$47)</f>
        <v>0</v>
      </c>
    </row>
    <row r="1506" spans="1:2">
      <c r="A1506" s="11">
        <f>Returns!A1506</f>
        <v>0</v>
      </c>
      <c r="B1506" s="1">
        <f t="array" ref="B1506">MMULT(Returns!B1506:K1506,Resume!$B$38:$B$47)</f>
        <v>0</v>
      </c>
    </row>
    <row r="1507" spans="1:2">
      <c r="A1507" s="11">
        <f>Returns!A1507</f>
        <v>0</v>
      </c>
      <c r="B1507" s="1">
        <f t="array" ref="B1507">MMULT(Returns!B1507:K1507,Resume!$B$38:$B$47)</f>
        <v>0</v>
      </c>
    </row>
    <row r="1508" spans="1:2">
      <c r="A1508" s="11">
        <f>Returns!A1508</f>
        <v>0</v>
      </c>
      <c r="B1508" s="1">
        <f t="array" ref="B1508">MMULT(Returns!B1508:K1508,Resume!$B$38:$B$47)</f>
        <v>0</v>
      </c>
    </row>
    <row r="1509" spans="1:2">
      <c r="A1509" s="11">
        <f>Returns!A1509</f>
        <v>0</v>
      </c>
      <c r="B1509" s="1">
        <f t="array" ref="B1509">MMULT(Returns!B1509:K1509,Resume!$B$38:$B$47)</f>
        <v>0</v>
      </c>
    </row>
    <row r="1510" spans="1:2">
      <c r="A1510" s="11">
        <f>Returns!A1510</f>
        <v>0</v>
      </c>
      <c r="B1510" s="1">
        <f t="array" ref="B1510">MMULT(Returns!B1510:K1510,Resume!$B$38:$B$47)</f>
        <v>0</v>
      </c>
    </row>
    <row r="1511" spans="1:2">
      <c r="A1511" s="11">
        <f>Returns!A1511</f>
        <v>0</v>
      </c>
      <c r="B1511" s="1">
        <f t="array" ref="B1511">MMULT(Returns!B1511:K1511,Resume!$B$38:$B$47)</f>
        <v>0</v>
      </c>
    </row>
    <row r="1512" spans="1:2">
      <c r="A1512" s="11">
        <f>Returns!A1512</f>
        <v>0</v>
      </c>
      <c r="B1512" s="1">
        <f t="array" ref="B1512">MMULT(Returns!B1512:K1512,Resume!$B$38:$B$47)</f>
        <v>0</v>
      </c>
    </row>
    <row r="1513" spans="1:2">
      <c r="A1513" s="11">
        <f>Returns!A1513</f>
        <v>0</v>
      </c>
      <c r="B1513" s="1">
        <f t="array" ref="B1513">MMULT(Returns!B1513:K1513,Resume!$B$38:$B$47)</f>
        <v>0</v>
      </c>
    </row>
    <row r="1514" spans="1:2">
      <c r="A1514" s="11">
        <f>Returns!A1514</f>
        <v>0</v>
      </c>
      <c r="B1514" s="1">
        <f t="array" ref="B1514">MMULT(Returns!B1514:K1514,Resume!$B$38:$B$47)</f>
        <v>0</v>
      </c>
    </row>
    <row r="1515" spans="1:2">
      <c r="A1515" s="11">
        <f>Returns!A1515</f>
        <v>0</v>
      </c>
      <c r="B1515" s="1">
        <f t="array" ref="B1515">MMULT(Returns!B1515:K1515,Resume!$B$38:$B$47)</f>
        <v>0</v>
      </c>
    </row>
    <row r="1516" spans="1:2">
      <c r="A1516" s="11">
        <f>Returns!A1516</f>
        <v>0</v>
      </c>
      <c r="B1516" s="1">
        <f t="array" ref="B1516">MMULT(Returns!B1516:K1516,Resume!$B$38:$B$47)</f>
        <v>0</v>
      </c>
    </row>
    <row r="1517" spans="1:2">
      <c r="A1517" s="11">
        <f>Returns!A1517</f>
        <v>0</v>
      </c>
      <c r="B1517" s="1">
        <f t="array" ref="B1517">MMULT(Returns!B1517:K1517,Resume!$B$38:$B$47)</f>
        <v>0</v>
      </c>
    </row>
    <row r="1518" spans="1:2">
      <c r="A1518" s="11">
        <f>Returns!A1518</f>
        <v>0</v>
      </c>
      <c r="B1518" s="1">
        <f t="array" ref="B1518">MMULT(Returns!B1518:K1518,Resume!$B$38:$B$47)</f>
        <v>0</v>
      </c>
    </row>
    <row r="1519" spans="1:2">
      <c r="A1519" s="11">
        <f>Returns!A1519</f>
        <v>0</v>
      </c>
      <c r="B1519" s="1">
        <f t="array" ref="B1519">MMULT(Returns!B1519:K1519,Resume!$B$38:$B$47)</f>
        <v>0</v>
      </c>
    </row>
    <row r="1520" spans="1:2">
      <c r="A1520" s="11">
        <f>Returns!A1520</f>
        <v>0</v>
      </c>
      <c r="B1520" s="1">
        <f t="array" ref="B1520">MMULT(Returns!B1520:K1520,Resume!$B$38:$B$47)</f>
        <v>0</v>
      </c>
    </row>
    <row r="1521" spans="1:2">
      <c r="A1521" s="11">
        <f>Returns!A1521</f>
        <v>0</v>
      </c>
      <c r="B1521" s="1">
        <f t="array" ref="B1521">MMULT(Returns!B1521:K1521,Resume!$B$38:$B$47)</f>
        <v>0</v>
      </c>
    </row>
    <row r="1522" spans="1:2">
      <c r="A1522" s="11">
        <f>Returns!A1522</f>
        <v>0</v>
      </c>
      <c r="B1522" s="1">
        <f t="array" ref="B1522">MMULT(Returns!B1522:K1522,Resume!$B$38:$B$47)</f>
        <v>0</v>
      </c>
    </row>
    <row r="1523" spans="1:2">
      <c r="A1523" s="11">
        <f>Returns!A1523</f>
        <v>0</v>
      </c>
      <c r="B1523" s="1">
        <f t="array" ref="B1523">MMULT(Returns!B1523:K1523,Resume!$B$38:$B$47)</f>
        <v>0</v>
      </c>
    </row>
    <row r="1524" spans="1:2">
      <c r="A1524" s="11">
        <f>Returns!A1524</f>
        <v>0</v>
      </c>
      <c r="B1524" s="1">
        <f t="array" ref="B1524">MMULT(Returns!B1524:K1524,Resume!$B$38:$B$47)</f>
        <v>0</v>
      </c>
    </row>
    <row r="1525" spans="1:2">
      <c r="A1525" s="11">
        <f>Returns!A1525</f>
        <v>0</v>
      </c>
      <c r="B1525" s="1">
        <f t="array" ref="B1525">MMULT(Returns!B1525:K1525,Resume!$B$38:$B$47)</f>
        <v>0</v>
      </c>
    </row>
    <row r="1526" spans="1:2">
      <c r="A1526" s="11">
        <f>Returns!A1526</f>
        <v>0</v>
      </c>
      <c r="B1526" s="1">
        <f t="array" ref="B1526">MMULT(Returns!B1526:K1526,Resume!$B$38:$B$47)</f>
        <v>0</v>
      </c>
    </row>
    <row r="1527" spans="1:2">
      <c r="A1527" s="11">
        <f>Returns!A1527</f>
        <v>0</v>
      </c>
      <c r="B1527" s="1">
        <f t="array" ref="B1527">MMULT(Returns!B1527:K1527,Resume!$B$38:$B$47)</f>
        <v>0</v>
      </c>
    </row>
    <row r="1528" spans="1:2">
      <c r="A1528" s="11">
        <f>Returns!A1528</f>
        <v>0</v>
      </c>
      <c r="B1528" s="1">
        <f t="array" ref="B1528">MMULT(Returns!B1528:K1528,Resume!$B$38:$B$47)</f>
        <v>0</v>
      </c>
    </row>
    <row r="1529" spans="1:2">
      <c r="A1529" s="11">
        <f>Returns!A1529</f>
        <v>0</v>
      </c>
      <c r="B1529" s="1">
        <f t="array" ref="B1529">MMULT(Returns!B1529:K1529,Resume!$B$38:$B$47)</f>
        <v>0</v>
      </c>
    </row>
    <row r="1530" spans="1:2">
      <c r="A1530" s="11">
        <f>Returns!A1530</f>
        <v>0</v>
      </c>
      <c r="B1530" s="1">
        <f t="array" ref="B1530">MMULT(Returns!B1530:K1530,Resume!$B$38:$B$47)</f>
        <v>0</v>
      </c>
    </row>
    <row r="1531" spans="1:2">
      <c r="A1531" s="11">
        <f>Returns!A1531</f>
        <v>0</v>
      </c>
      <c r="B1531" s="1">
        <f t="array" ref="B1531">MMULT(Returns!B1531:K1531,Resume!$B$38:$B$47)</f>
        <v>0</v>
      </c>
    </row>
    <row r="1532" spans="1:2">
      <c r="A1532" s="11">
        <f>Returns!A1532</f>
        <v>0</v>
      </c>
      <c r="B1532" s="1">
        <f t="array" ref="B1532">MMULT(Returns!B1532:K1532,Resume!$B$38:$B$47)</f>
        <v>0</v>
      </c>
    </row>
    <row r="1533" spans="1:2">
      <c r="A1533" s="11">
        <f>Returns!A1533</f>
        <v>0</v>
      </c>
      <c r="B1533" s="1">
        <f t="array" ref="B1533">MMULT(Returns!B1533:K1533,Resume!$B$38:$B$47)</f>
        <v>0</v>
      </c>
    </row>
    <row r="1534" spans="1:2">
      <c r="A1534" s="11">
        <f>Returns!A1534</f>
        <v>0</v>
      </c>
      <c r="B1534" s="1">
        <f t="array" ref="B1534">MMULT(Returns!B1534:K1534,Resume!$B$38:$B$47)</f>
        <v>0</v>
      </c>
    </row>
    <row r="1535" spans="1:2">
      <c r="A1535" s="11">
        <f>Returns!A1535</f>
        <v>0</v>
      </c>
      <c r="B1535" s="1">
        <f t="array" ref="B1535">MMULT(Returns!B1535:K1535,Resume!$B$38:$B$47)</f>
        <v>0</v>
      </c>
    </row>
    <row r="1536" spans="1:2">
      <c r="A1536" s="11">
        <f>Returns!A1536</f>
        <v>0</v>
      </c>
      <c r="B1536" s="1">
        <f t="array" ref="B1536">MMULT(Returns!B1536:K1536,Resume!$B$38:$B$47)</f>
        <v>0</v>
      </c>
    </row>
    <row r="1537" spans="1:2">
      <c r="A1537" s="11">
        <f>Returns!A1537</f>
        <v>0</v>
      </c>
      <c r="B1537" s="1">
        <f t="array" ref="B1537">MMULT(Returns!B1537:K1537,Resume!$B$38:$B$47)</f>
        <v>0</v>
      </c>
    </row>
    <row r="1538" spans="1:2">
      <c r="A1538" s="11">
        <f>Returns!A1538</f>
        <v>0</v>
      </c>
      <c r="B1538" s="1">
        <f t="array" ref="B1538">MMULT(Returns!B1538:K1538,Resume!$B$38:$B$47)</f>
        <v>0</v>
      </c>
    </row>
    <row r="1539" spans="1:2">
      <c r="A1539" s="11">
        <f>Returns!A1539</f>
        <v>0</v>
      </c>
      <c r="B1539" s="1">
        <f t="array" ref="B1539">MMULT(Returns!B1539:K1539,Resume!$B$38:$B$47)</f>
        <v>0</v>
      </c>
    </row>
    <row r="1540" spans="1:2">
      <c r="A1540" s="11">
        <f>Returns!A1540</f>
        <v>0</v>
      </c>
      <c r="B1540" s="1">
        <f t="array" ref="B1540">MMULT(Returns!B1540:K1540,Resume!$B$38:$B$47)</f>
        <v>0</v>
      </c>
    </row>
    <row r="1541" spans="1:2">
      <c r="A1541" s="11">
        <f>Returns!A1541</f>
        <v>0</v>
      </c>
      <c r="B1541" s="1">
        <f t="array" ref="B1541">MMULT(Returns!B1541:K1541,Resume!$B$38:$B$47)</f>
        <v>0</v>
      </c>
    </row>
    <row r="1542" spans="1:2">
      <c r="A1542" s="11">
        <f>Returns!A1542</f>
        <v>0</v>
      </c>
      <c r="B1542" s="1">
        <f t="array" ref="B1542">MMULT(Returns!B1542:K1542,Resume!$B$38:$B$47)</f>
        <v>0</v>
      </c>
    </row>
    <row r="1543" spans="1:2">
      <c r="A1543" s="11">
        <f>Returns!A1543</f>
        <v>0</v>
      </c>
      <c r="B1543" s="1">
        <f t="array" ref="B1543">MMULT(Returns!B1543:K1543,Resume!$B$38:$B$47)</f>
        <v>0</v>
      </c>
    </row>
    <row r="1544" spans="1:2">
      <c r="A1544" s="11">
        <f>Returns!A1544</f>
        <v>0</v>
      </c>
      <c r="B1544" s="1">
        <f t="array" ref="B1544">MMULT(Returns!B1544:K1544,Resume!$B$38:$B$47)</f>
        <v>0</v>
      </c>
    </row>
    <row r="1545" spans="1:2">
      <c r="A1545" s="11">
        <f>Returns!A1545</f>
        <v>0</v>
      </c>
      <c r="B1545" s="1">
        <f t="array" ref="B1545">MMULT(Returns!B1545:K1545,Resume!$B$38:$B$47)</f>
        <v>0</v>
      </c>
    </row>
    <row r="1546" spans="1:2">
      <c r="A1546" s="11">
        <f>Returns!A1546</f>
        <v>0</v>
      </c>
      <c r="B1546" s="1">
        <f t="array" ref="B1546">MMULT(Returns!B1546:K1546,Resume!$B$38:$B$47)</f>
        <v>0</v>
      </c>
    </row>
    <row r="1547" spans="1:2">
      <c r="A1547" s="11">
        <f>Returns!A1547</f>
        <v>0</v>
      </c>
      <c r="B1547" s="1">
        <f t="array" ref="B1547">MMULT(Returns!B1547:K1547,Resume!$B$38:$B$47)</f>
        <v>0</v>
      </c>
    </row>
    <row r="1548" spans="1:2">
      <c r="A1548" s="11">
        <f>Returns!A1548</f>
        <v>0</v>
      </c>
      <c r="B1548" s="1">
        <f t="array" ref="B1548">MMULT(Returns!B1548:K1548,Resume!$B$38:$B$47)</f>
        <v>0</v>
      </c>
    </row>
    <row r="1549" spans="1:2">
      <c r="A1549" s="11">
        <f>Returns!A1549</f>
        <v>0</v>
      </c>
      <c r="B1549" s="1">
        <f t="array" ref="B1549">MMULT(Returns!B1549:K1549,Resume!$B$38:$B$47)</f>
        <v>0</v>
      </c>
    </row>
    <row r="1550" spans="1:2">
      <c r="A1550" s="11">
        <f>Returns!A1550</f>
        <v>0</v>
      </c>
      <c r="B1550" s="1">
        <f t="array" ref="B1550">MMULT(Returns!B1550:K1550,Resume!$B$38:$B$47)</f>
        <v>0</v>
      </c>
    </row>
    <row r="1551" spans="1:2">
      <c r="A1551" s="11">
        <f>Returns!A1551</f>
        <v>0</v>
      </c>
      <c r="B1551" s="1">
        <f t="array" ref="B1551">MMULT(Returns!B1551:K1551,Resume!$B$38:$B$47)</f>
        <v>0</v>
      </c>
    </row>
    <row r="1552" spans="1:2">
      <c r="A1552" s="11">
        <f>Returns!A1552</f>
        <v>0</v>
      </c>
      <c r="B1552" s="1">
        <f t="array" ref="B1552">MMULT(Returns!B1552:K1552,Resume!$B$38:$B$47)</f>
        <v>0</v>
      </c>
    </row>
    <row r="1553" spans="1:2">
      <c r="A1553" s="11">
        <f>Returns!A1553</f>
        <v>0</v>
      </c>
      <c r="B1553" s="1">
        <f t="array" ref="B1553">MMULT(Returns!B1553:K1553,Resume!$B$38:$B$47)</f>
        <v>0</v>
      </c>
    </row>
    <row r="1554" spans="1:2">
      <c r="A1554" s="11">
        <f>Returns!A1554</f>
        <v>0</v>
      </c>
      <c r="B1554" s="1">
        <f t="array" ref="B1554">MMULT(Returns!B1554:K1554,Resume!$B$38:$B$47)</f>
        <v>0</v>
      </c>
    </row>
    <row r="1555" spans="1:2">
      <c r="A1555" s="11">
        <f>Returns!A1555</f>
        <v>0</v>
      </c>
      <c r="B1555" s="1">
        <f t="array" ref="B1555">MMULT(Returns!B1555:K1555,Resume!$B$38:$B$47)</f>
        <v>0</v>
      </c>
    </row>
    <row r="1556" spans="1:2">
      <c r="A1556" s="11">
        <f>Returns!A1556</f>
        <v>0</v>
      </c>
      <c r="B1556" s="1">
        <f t="array" ref="B1556">MMULT(Returns!B1556:K1556,Resume!$B$38:$B$47)</f>
        <v>0</v>
      </c>
    </row>
    <row r="1557" spans="1:2">
      <c r="A1557" s="11">
        <f>Returns!A1557</f>
        <v>0</v>
      </c>
      <c r="B1557" s="1">
        <f t="array" ref="B1557">MMULT(Returns!B1557:K1557,Resume!$B$38:$B$47)</f>
        <v>0</v>
      </c>
    </row>
    <row r="1558" spans="1:2">
      <c r="A1558" s="11">
        <f>Returns!A1558</f>
        <v>0</v>
      </c>
      <c r="B1558" s="1">
        <f t="array" ref="B1558">MMULT(Returns!B1558:K1558,Resume!$B$38:$B$47)</f>
        <v>0</v>
      </c>
    </row>
    <row r="1559" spans="1:2">
      <c r="A1559" s="11">
        <f>Returns!A1559</f>
        <v>0</v>
      </c>
      <c r="B1559" s="1">
        <f t="array" ref="B1559">MMULT(Returns!B1559:K1559,Resume!$B$38:$B$47)</f>
        <v>0</v>
      </c>
    </row>
    <row r="1560" spans="1:2">
      <c r="A1560" s="11">
        <f>Returns!A1560</f>
        <v>0</v>
      </c>
      <c r="B1560" s="1">
        <f t="array" ref="B1560">MMULT(Returns!B1560:K1560,Resume!$B$38:$B$47)</f>
        <v>0</v>
      </c>
    </row>
    <row r="1561" spans="1:2">
      <c r="A1561" s="11">
        <f>Returns!A1561</f>
        <v>0</v>
      </c>
      <c r="B1561" s="1">
        <f t="array" ref="B1561">MMULT(Returns!B1561:K1561,Resume!$B$38:$B$47)</f>
        <v>0</v>
      </c>
    </row>
    <row r="1562" spans="1:2">
      <c r="A1562" s="11">
        <f>Returns!A1562</f>
        <v>0</v>
      </c>
      <c r="B1562" s="1">
        <f t="array" ref="B1562">MMULT(Returns!B1562:K1562,Resume!$B$38:$B$47)</f>
        <v>0</v>
      </c>
    </row>
    <row r="1563" spans="1:2">
      <c r="A1563" s="11">
        <f>Returns!A1563</f>
        <v>0</v>
      </c>
      <c r="B1563" s="1">
        <f t="array" ref="B1563">MMULT(Returns!B1563:K1563,Resume!$B$38:$B$47)</f>
        <v>0</v>
      </c>
    </row>
    <row r="1564" spans="1:2">
      <c r="A1564" s="11">
        <f>Returns!A1564</f>
        <v>0</v>
      </c>
      <c r="B1564" s="1">
        <f t="array" ref="B1564">MMULT(Returns!B1564:K1564,Resume!$B$38:$B$47)</f>
        <v>0</v>
      </c>
    </row>
    <row r="1565" spans="1:2">
      <c r="A1565" s="11">
        <f>Returns!A1565</f>
        <v>0</v>
      </c>
      <c r="B1565" s="1">
        <f t="array" ref="B1565">MMULT(Returns!B1565:K1565,Resume!$B$38:$B$47)</f>
        <v>0</v>
      </c>
    </row>
    <row r="1566" spans="1:2">
      <c r="A1566" s="11">
        <f>Returns!A1566</f>
        <v>0</v>
      </c>
      <c r="B1566" s="1">
        <f t="array" ref="B1566">MMULT(Returns!B1566:K1566,Resume!$B$38:$B$47)</f>
        <v>0</v>
      </c>
    </row>
    <row r="1567" spans="1:2">
      <c r="A1567" s="11">
        <f>Returns!A1567</f>
        <v>0</v>
      </c>
      <c r="B1567" s="1">
        <f t="array" ref="B1567">MMULT(Returns!B1567:K1567,Resume!$B$38:$B$47)</f>
        <v>0</v>
      </c>
    </row>
    <row r="1568" spans="1:2">
      <c r="A1568" s="11">
        <f>Returns!A1568</f>
        <v>0</v>
      </c>
      <c r="B1568" s="1">
        <f t="array" ref="B1568">MMULT(Returns!B1568:K1568,Resume!$B$38:$B$47)</f>
        <v>0</v>
      </c>
    </row>
    <row r="1569" spans="1:2">
      <c r="A1569" s="11">
        <f>Returns!A1569</f>
        <v>0</v>
      </c>
      <c r="B1569" s="1">
        <f t="array" ref="B1569">MMULT(Returns!B1569:K1569,Resume!$B$38:$B$47)</f>
        <v>0</v>
      </c>
    </row>
    <row r="1570" spans="1:2">
      <c r="A1570" s="11">
        <f>Returns!A1570</f>
        <v>0</v>
      </c>
      <c r="B1570" s="1">
        <f t="array" ref="B1570">MMULT(Returns!B1570:K1570,Resume!$B$38:$B$47)</f>
        <v>0</v>
      </c>
    </row>
    <row r="1571" spans="1:2">
      <c r="A1571" s="11">
        <f>Returns!A1571</f>
        <v>0</v>
      </c>
      <c r="B1571" s="1">
        <f t="array" ref="B1571">MMULT(Returns!B1571:K1571,Resume!$B$38:$B$47)</f>
        <v>0</v>
      </c>
    </row>
    <row r="1572" spans="1:2">
      <c r="A1572" s="11">
        <f>Returns!A1572</f>
        <v>0</v>
      </c>
      <c r="B1572" s="1">
        <f t="array" ref="B1572">MMULT(Returns!B1572:K1572,Resume!$B$38:$B$47)</f>
        <v>0</v>
      </c>
    </row>
    <row r="1573" spans="1:2">
      <c r="A1573" s="11">
        <f>Returns!A1573</f>
        <v>0</v>
      </c>
      <c r="B1573" s="1">
        <f t="array" ref="B1573">MMULT(Returns!B1573:K1573,Resume!$B$38:$B$47)</f>
        <v>0</v>
      </c>
    </row>
    <row r="1574" spans="1:2">
      <c r="A1574" s="11">
        <f>Returns!A1574</f>
        <v>0</v>
      </c>
      <c r="B1574" s="1">
        <f t="array" ref="B1574">MMULT(Returns!B1574:K1574,Resume!$B$38:$B$47)</f>
        <v>0</v>
      </c>
    </row>
    <row r="1575" spans="1:2">
      <c r="A1575" s="11">
        <f>Returns!A1575</f>
        <v>0</v>
      </c>
      <c r="B1575" s="1">
        <f t="array" ref="B1575">MMULT(Returns!B1575:K1575,Resume!$B$38:$B$47)</f>
        <v>0</v>
      </c>
    </row>
    <row r="1576" spans="1:2">
      <c r="A1576" s="11">
        <f>Returns!A1576</f>
        <v>0</v>
      </c>
      <c r="B1576" s="1">
        <f t="array" ref="B1576">MMULT(Returns!B1576:K1576,Resume!$B$38:$B$47)</f>
        <v>0</v>
      </c>
    </row>
    <row r="1577" spans="1:2">
      <c r="A1577" s="11">
        <f>Returns!A1577</f>
        <v>0</v>
      </c>
      <c r="B1577" s="1">
        <f t="array" ref="B1577">MMULT(Returns!B1577:K1577,Resume!$B$38:$B$47)</f>
        <v>0</v>
      </c>
    </row>
    <row r="1578" spans="1:2">
      <c r="A1578" s="11">
        <f>Returns!A1578</f>
        <v>0</v>
      </c>
      <c r="B1578" s="1">
        <f t="array" ref="B1578">MMULT(Returns!B1578:K1578,Resume!$B$38:$B$47)</f>
        <v>0</v>
      </c>
    </row>
    <row r="1579" spans="1:2">
      <c r="A1579" s="11">
        <f>Returns!A1579</f>
        <v>0</v>
      </c>
      <c r="B1579" s="1">
        <f t="array" ref="B1579">MMULT(Returns!B1579:K1579,Resume!$B$38:$B$47)</f>
        <v>0</v>
      </c>
    </row>
    <row r="1580" spans="1:2">
      <c r="A1580" s="11">
        <f>Returns!A1580</f>
        <v>0</v>
      </c>
      <c r="B1580" s="1">
        <f t="array" ref="B1580">MMULT(Returns!B1580:K1580,Resume!$B$38:$B$47)</f>
        <v>0</v>
      </c>
    </row>
    <row r="1581" spans="1:2">
      <c r="A1581" s="11">
        <f>Returns!A1581</f>
        <v>0</v>
      </c>
      <c r="B1581" s="1">
        <f t="array" ref="B1581">MMULT(Returns!B1581:K1581,Resume!$B$38:$B$47)</f>
        <v>0</v>
      </c>
    </row>
    <row r="1582" spans="1:2">
      <c r="A1582" s="11">
        <f>Returns!A1582</f>
        <v>0</v>
      </c>
      <c r="B1582" s="1">
        <f t="array" ref="B1582">MMULT(Returns!B1582:K1582,Resume!$B$38:$B$47)</f>
        <v>0</v>
      </c>
    </row>
    <row r="1583" spans="1:2">
      <c r="A1583" s="11">
        <f>Returns!A1583</f>
        <v>0</v>
      </c>
      <c r="B1583" s="1">
        <f t="array" ref="B1583">MMULT(Returns!B1583:K1583,Resume!$B$38:$B$47)</f>
        <v>0</v>
      </c>
    </row>
    <row r="1584" spans="1:2">
      <c r="A1584" s="11">
        <f>Returns!A1584</f>
        <v>0</v>
      </c>
      <c r="B1584" s="1">
        <f t="array" ref="B1584">MMULT(Returns!B1584:K1584,Resume!$B$38:$B$47)</f>
        <v>0</v>
      </c>
    </row>
    <row r="1585" spans="1:2">
      <c r="A1585" s="11">
        <f>Returns!A1585</f>
        <v>0</v>
      </c>
      <c r="B1585" s="1">
        <f t="array" ref="B1585">MMULT(Returns!B1585:K1585,Resume!$B$38:$B$47)</f>
        <v>0</v>
      </c>
    </row>
    <row r="1586" spans="1:2">
      <c r="A1586" s="11">
        <f>Returns!A1586</f>
        <v>0</v>
      </c>
      <c r="B1586" s="1">
        <f t="array" ref="B1586">MMULT(Returns!B1586:K1586,Resume!$B$38:$B$47)</f>
        <v>0</v>
      </c>
    </row>
    <row r="1587" spans="1:2">
      <c r="A1587" s="11">
        <f>Returns!A1587</f>
        <v>0</v>
      </c>
      <c r="B1587" s="1">
        <f t="array" ref="B1587">MMULT(Returns!B1587:K1587,Resume!$B$38:$B$47)</f>
        <v>0</v>
      </c>
    </row>
    <row r="1588" spans="1:2">
      <c r="A1588" s="11">
        <f>Returns!A1588</f>
        <v>0</v>
      </c>
      <c r="B1588" s="1">
        <f t="array" ref="B1588">MMULT(Returns!B1588:K1588,Resume!$B$38:$B$47)</f>
        <v>0</v>
      </c>
    </row>
    <row r="1589" spans="1:2">
      <c r="A1589" s="11">
        <f>Returns!A1589</f>
        <v>0</v>
      </c>
      <c r="B1589" s="1">
        <f t="array" ref="B1589">MMULT(Returns!B1589:K1589,Resume!$B$38:$B$47)</f>
        <v>0</v>
      </c>
    </row>
    <row r="1590" spans="1:2">
      <c r="A1590" s="11">
        <f>Returns!A1590</f>
        <v>0</v>
      </c>
      <c r="B1590" s="1">
        <f t="array" ref="B1590">MMULT(Returns!B1590:K1590,Resume!$B$38:$B$47)</f>
        <v>0</v>
      </c>
    </row>
    <row r="1591" spans="1:2">
      <c r="A1591" s="11">
        <f>Returns!A1591</f>
        <v>0</v>
      </c>
      <c r="B1591" s="1">
        <f t="array" ref="B1591">MMULT(Returns!B1591:K1591,Resume!$B$38:$B$47)</f>
        <v>0</v>
      </c>
    </row>
    <row r="1592" spans="1:2">
      <c r="A1592" s="11">
        <f>Returns!A1592</f>
        <v>0</v>
      </c>
      <c r="B1592" s="1">
        <f t="array" ref="B1592">MMULT(Returns!B1592:K1592,Resume!$B$38:$B$47)</f>
        <v>0</v>
      </c>
    </row>
    <row r="1593" spans="1:2">
      <c r="A1593" s="11">
        <f>Returns!A1593</f>
        <v>0</v>
      </c>
      <c r="B1593" s="1">
        <f t="array" ref="B1593">MMULT(Returns!B1593:K1593,Resume!$B$38:$B$47)</f>
        <v>0</v>
      </c>
    </row>
    <row r="1594" spans="1:2">
      <c r="A1594" s="11">
        <f>Returns!A1594</f>
        <v>0</v>
      </c>
      <c r="B1594" s="1">
        <f t="array" ref="B1594">MMULT(Returns!B1594:K1594,Resume!$B$38:$B$47)</f>
        <v>0</v>
      </c>
    </row>
    <row r="1595" spans="1:2">
      <c r="A1595" s="11">
        <f>Returns!A1595</f>
        <v>0</v>
      </c>
      <c r="B1595" s="1">
        <f t="array" ref="B1595">MMULT(Returns!B1595:K1595,Resume!$B$38:$B$47)</f>
        <v>0</v>
      </c>
    </row>
    <row r="1596" spans="1:2">
      <c r="A1596" s="11">
        <f>Returns!A1596</f>
        <v>0</v>
      </c>
      <c r="B1596" s="1">
        <f t="array" ref="B1596">MMULT(Returns!B1596:K1596,Resume!$B$38:$B$47)</f>
        <v>0</v>
      </c>
    </row>
    <row r="1597" spans="1:2">
      <c r="A1597" s="11">
        <f>Returns!A1597</f>
        <v>0</v>
      </c>
      <c r="B1597" s="1">
        <f t="array" ref="B1597">MMULT(Returns!B1597:K1597,Resume!$B$38:$B$47)</f>
        <v>0</v>
      </c>
    </row>
    <row r="1598" spans="1:2">
      <c r="A1598" s="11">
        <f>Returns!A1598</f>
        <v>0</v>
      </c>
      <c r="B1598" s="1">
        <f t="array" ref="B1598">MMULT(Returns!B1598:K1598,Resume!$B$38:$B$47)</f>
        <v>0</v>
      </c>
    </row>
    <row r="1599" spans="1:2">
      <c r="A1599" s="11">
        <f>Returns!A1599</f>
        <v>0</v>
      </c>
      <c r="B1599" s="1">
        <f t="array" ref="B1599">MMULT(Returns!B1599:K1599,Resume!$B$38:$B$47)</f>
        <v>0</v>
      </c>
    </row>
    <row r="1600" spans="1:2">
      <c r="A1600" s="11">
        <f>Returns!A1600</f>
        <v>0</v>
      </c>
      <c r="B1600" s="1">
        <f t="array" ref="B1600">MMULT(Returns!B1600:K1600,Resume!$B$38:$B$47)</f>
        <v>0</v>
      </c>
    </row>
    <row r="1601" spans="1:2">
      <c r="A1601" s="11">
        <f>Returns!A1601</f>
        <v>0</v>
      </c>
      <c r="B1601" s="1">
        <f t="array" ref="B1601">MMULT(Returns!B1601:K1601,Resume!$B$38:$B$47)</f>
        <v>0</v>
      </c>
    </row>
    <row r="1602" spans="1:2">
      <c r="A1602" s="11">
        <f>Returns!A1602</f>
        <v>0</v>
      </c>
      <c r="B1602" s="1">
        <f t="array" ref="B1602">MMULT(Returns!B1602:K1602,Resume!$B$38:$B$47)</f>
        <v>0</v>
      </c>
    </row>
    <row r="1603" spans="1:2">
      <c r="A1603" s="11">
        <f>Returns!A1603</f>
        <v>0</v>
      </c>
      <c r="B1603" s="1">
        <f t="array" ref="B1603">MMULT(Returns!B1603:K1603,Resume!$B$38:$B$47)</f>
        <v>0</v>
      </c>
    </row>
    <row r="1604" spans="1:2">
      <c r="A1604" s="11">
        <f>Returns!A1604</f>
        <v>0</v>
      </c>
      <c r="B1604" s="1">
        <f t="array" ref="B1604">MMULT(Returns!B1604:K1604,Resume!$B$38:$B$47)</f>
        <v>0</v>
      </c>
    </row>
    <row r="1605" spans="1:2">
      <c r="A1605" s="11">
        <f>Returns!A1605</f>
        <v>0</v>
      </c>
      <c r="B1605" s="1">
        <f t="array" ref="B1605">MMULT(Returns!B1605:K1605,Resume!$B$38:$B$47)</f>
        <v>0</v>
      </c>
    </row>
    <row r="1606" spans="1:2">
      <c r="A1606" s="11">
        <f>Returns!A1606</f>
        <v>0</v>
      </c>
      <c r="B1606" s="1">
        <f t="array" ref="B1606">MMULT(Returns!B1606:K1606,Resume!$B$38:$B$47)</f>
        <v>0</v>
      </c>
    </row>
    <row r="1607" spans="1:2">
      <c r="A1607" s="11">
        <f>Returns!A1607</f>
        <v>0</v>
      </c>
      <c r="B1607" s="1">
        <f t="array" ref="B1607">MMULT(Returns!B1607:K1607,Resume!$B$38:$B$47)</f>
        <v>0</v>
      </c>
    </row>
    <row r="1608" spans="1:2">
      <c r="A1608" s="11">
        <f>Returns!A1608</f>
        <v>0</v>
      </c>
      <c r="B1608" s="1">
        <f t="array" ref="B1608">MMULT(Returns!B1608:K1608,Resume!$B$38:$B$47)</f>
        <v>0</v>
      </c>
    </row>
    <row r="1609" spans="1:2">
      <c r="A1609" s="11">
        <f>Returns!A1609</f>
        <v>0</v>
      </c>
      <c r="B1609" s="1">
        <f t="array" ref="B1609">MMULT(Returns!B1609:K1609,Resume!$B$38:$B$47)</f>
        <v>0</v>
      </c>
    </row>
    <row r="1610" spans="1:2">
      <c r="A1610" s="11">
        <f>Returns!A1610</f>
        <v>0</v>
      </c>
      <c r="B1610" s="1">
        <f t="array" ref="B1610">MMULT(Returns!B1610:K1610,Resume!$B$38:$B$47)</f>
        <v>0</v>
      </c>
    </row>
    <row r="1611" spans="1:2">
      <c r="A1611" s="11">
        <f>Returns!A1611</f>
        <v>0</v>
      </c>
      <c r="B1611" s="1">
        <f t="array" ref="B1611">MMULT(Returns!B1611:K1611,Resume!$B$38:$B$47)</f>
        <v>0</v>
      </c>
    </row>
    <row r="1612" spans="1:2">
      <c r="A1612" s="11">
        <f>Returns!A1612</f>
        <v>0</v>
      </c>
      <c r="B1612" s="1">
        <f t="array" ref="B1612">MMULT(Returns!B1612:K1612,Resume!$B$38:$B$47)</f>
        <v>0</v>
      </c>
    </row>
    <row r="1613" spans="1:2">
      <c r="A1613" s="11">
        <f>Returns!A1613</f>
        <v>0</v>
      </c>
      <c r="B1613" s="1">
        <f t="array" ref="B1613">MMULT(Returns!B1613:K1613,Resume!$B$38:$B$47)</f>
        <v>0</v>
      </c>
    </row>
    <row r="1614" spans="1:2">
      <c r="A1614" s="11">
        <f>Returns!A1614</f>
        <v>0</v>
      </c>
      <c r="B1614" s="1">
        <f t="array" ref="B1614">MMULT(Returns!B1614:K1614,Resume!$B$38:$B$47)</f>
        <v>0</v>
      </c>
    </row>
    <row r="1615" spans="1:2">
      <c r="A1615" s="11">
        <f>Returns!A1615</f>
        <v>0</v>
      </c>
      <c r="B1615" s="1">
        <f t="array" ref="B1615">MMULT(Returns!B1615:K1615,Resume!$B$38:$B$47)</f>
        <v>0</v>
      </c>
    </row>
    <row r="1616" spans="1:2">
      <c r="A1616" s="11">
        <f>Returns!A1616</f>
        <v>0</v>
      </c>
      <c r="B1616" s="1">
        <f t="array" ref="B1616">MMULT(Returns!B1616:K1616,Resume!$B$38:$B$47)</f>
        <v>0</v>
      </c>
    </row>
    <row r="1617" spans="1:2">
      <c r="A1617" s="11">
        <f>Returns!A1617</f>
        <v>0</v>
      </c>
      <c r="B1617" s="1">
        <f t="array" ref="B1617">MMULT(Returns!B1617:K1617,Resume!$B$38:$B$47)</f>
        <v>0</v>
      </c>
    </row>
    <row r="1618" spans="1:2">
      <c r="A1618" s="11">
        <f>Returns!A1618</f>
        <v>0</v>
      </c>
      <c r="B1618" s="1">
        <f t="array" ref="B1618">MMULT(Returns!B1618:K1618,Resume!$B$38:$B$47)</f>
        <v>0</v>
      </c>
    </row>
    <row r="1619" spans="1:2">
      <c r="A1619" s="11">
        <f>Returns!A1619</f>
        <v>0</v>
      </c>
      <c r="B1619" s="1">
        <f t="array" ref="B1619">MMULT(Returns!B1619:K1619,Resume!$B$38:$B$47)</f>
        <v>0</v>
      </c>
    </row>
    <row r="1620" spans="1:2">
      <c r="A1620" s="11">
        <f>Returns!A1620</f>
        <v>0</v>
      </c>
      <c r="B1620" s="1">
        <f t="array" ref="B1620">MMULT(Returns!B1620:K1620,Resume!$B$38:$B$47)</f>
        <v>0</v>
      </c>
    </row>
    <row r="1621" spans="1:2">
      <c r="A1621" s="11">
        <f>Returns!A1621</f>
        <v>0</v>
      </c>
      <c r="B1621" s="1">
        <f t="array" ref="B1621">MMULT(Returns!B1621:K1621,Resume!$B$38:$B$47)</f>
        <v>0</v>
      </c>
    </row>
    <row r="1622" spans="1:2">
      <c r="A1622" s="11">
        <f>Returns!A1622</f>
        <v>0</v>
      </c>
      <c r="B1622" s="1">
        <f t="array" ref="B1622">MMULT(Returns!B1622:K1622,Resume!$B$38:$B$47)</f>
        <v>0</v>
      </c>
    </row>
    <row r="1623" spans="1:2">
      <c r="A1623" s="11">
        <f>Returns!A1623</f>
        <v>0</v>
      </c>
      <c r="B1623" s="1">
        <f t="array" ref="B1623">MMULT(Returns!B1623:K1623,Resume!$B$38:$B$47)</f>
        <v>0</v>
      </c>
    </row>
    <row r="1624" spans="1:2">
      <c r="A1624" s="11">
        <f>Returns!A1624</f>
        <v>0</v>
      </c>
      <c r="B1624" s="1">
        <f t="array" ref="B1624">MMULT(Returns!B1624:K1624,Resume!$B$38:$B$47)</f>
        <v>0</v>
      </c>
    </row>
    <row r="1625" spans="1:2">
      <c r="A1625" s="11">
        <f>Returns!A1625</f>
        <v>0</v>
      </c>
      <c r="B1625" s="1">
        <f t="array" ref="B1625">MMULT(Returns!B1625:K1625,Resume!$B$38:$B$47)</f>
        <v>0</v>
      </c>
    </row>
    <row r="1626" spans="1:2">
      <c r="A1626" s="11">
        <f>Returns!A1626</f>
        <v>0</v>
      </c>
      <c r="B1626" s="1">
        <f t="array" ref="B1626">MMULT(Returns!B1626:K1626,Resume!$B$38:$B$47)</f>
        <v>0</v>
      </c>
    </row>
    <row r="1627" spans="1:2">
      <c r="A1627" s="11">
        <f>Returns!A1627</f>
        <v>0</v>
      </c>
      <c r="B1627" s="1">
        <f t="array" ref="B1627">MMULT(Returns!B1627:K1627,Resume!$B$38:$B$47)</f>
        <v>0</v>
      </c>
    </row>
    <row r="1628" spans="1:2">
      <c r="A1628" s="11">
        <f>Returns!A1628</f>
        <v>0</v>
      </c>
      <c r="B1628" s="1">
        <f t="array" ref="B1628">MMULT(Returns!B1628:K1628,Resume!$B$38:$B$47)</f>
        <v>0</v>
      </c>
    </row>
    <row r="1629" spans="1:2">
      <c r="A1629" s="11">
        <f>Returns!A1629</f>
        <v>0</v>
      </c>
      <c r="B1629" s="1">
        <f t="array" ref="B1629">MMULT(Returns!B1629:K1629,Resume!$B$38:$B$47)</f>
        <v>0</v>
      </c>
    </row>
    <row r="1630" spans="1:2">
      <c r="A1630" s="11">
        <f>Returns!A1630</f>
        <v>0</v>
      </c>
      <c r="B1630" s="1">
        <f t="array" ref="B1630">MMULT(Returns!B1630:K1630,Resume!$B$38:$B$47)</f>
        <v>0</v>
      </c>
    </row>
    <row r="1631" spans="1:2">
      <c r="A1631" s="11">
        <f>Returns!A1631</f>
        <v>0</v>
      </c>
      <c r="B1631" s="1">
        <f t="array" ref="B1631">MMULT(Returns!B1631:K1631,Resume!$B$38:$B$47)</f>
        <v>0</v>
      </c>
    </row>
    <row r="1632" spans="1:2">
      <c r="A1632" s="11">
        <f>Returns!A1632</f>
        <v>0</v>
      </c>
      <c r="B1632" s="1">
        <f t="array" ref="B1632">MMULT(Returns!B1632:K1632,Resume!$B$38:$B$47)</f>
        <v>0</v>
      </c>
    </row>
    <row r="1633" spans="1:2">
      <c r="A1633" s="11">
        <f>Returns!A1633</f>
        <v>0</v>
      </c>
      <c r="B1633" s="1">
        <f t="array" ref="B1633">MMULT(Returns!B1633:K1633,Resume!$B$38:$B$47)</f>
        <v>0</v>
      </c>
    </row>
    <row r="1634" spans="1:2">
      <c r="A1634" s="11">
        <f>Returns!A1634</f>
        <v>0</v>
      </c>
      <c r="B1634" s="1">
        <f t="array" ref="B1634">MMULT(Returns!B1634:K1634,Resume!$B$38:$B$47)</f>
        <v>0</v>
      </c>
    </row>
    <row r="1635" spans="1:2">
      <c r="A1635" s="11">
        <f>Returns!A1635</f>
        <v>0</v>
      </c>
      <c r="B1635" s="1">
        <f t="array" ref="B1635">MMULT(Returns!B1635:K1635,Resume!$B$38:$B$47)</f>
        <v>0</v>
      </c>
    </row>
    <row r="1636" spans="1:2">
      <c r="A1636" s="11">
        <f>Returns!A1636</f>
        <v>0</v>
      </c>
      <c r="B1636" s="1">
        <f t="array" ref="B1636">MMULT(Returns!B1636:K1636,Resume!$B$38:$B$47)</f>
        <v>0</v>
      </c>
    </row>
    <row r="1637" spans="1:2">
      <c r="A1637" s="11">
        <f>Returns!A1637</f>
        <v>0</v>
      </c>
      <c r="B1637" s="1">
        <f t="array" ref="B1637">MMULT(Returns!B1637:K1637,Resume!$B$38:$B$47)</f>
        <v>0</v>
      </c>
    </row>
    <row r="1638" spans="1:2">
      <c r="A1638" s="11">
        <f>Returns!A1638</f>
        <v>0</v>
      </c>
      <c r="B1638" s="1">
        <f t="array" ref="B1638">MMULT(Returns!B1638:K1638,Resume!$B$38:$B$47)</f>
        <v>0</v>
      </c>
    </row>
    <row r="1639" spans="1:2">
      <c r="A1639" s="11">
        <f>Returns!A1639</f>
        <v>0</v>
      </c>
      <c r="B1639" s="1">
        <f t="array" ref="B1639">MMULT(Returns!B1639:K1639,Resume!$B$38:$B$47)</f>
        <v>0</v>
      </c>
    </row>
    <row r="1640" spans="1:2">
      <c r="A1640" s="11">
        <f>Returns!A1640</f>
        <v>0</v>
      </c>
      <c r="B1640" s="1">
        <f t="array" ref="B1640">MMULT(Returns!B1640:K1640,Resume!$B$38:$B$47)</f>
        <v>0</v>
      </c>
    </row>
    <row r="1641" spans="1:2">
      <c r="A1641" s="11">
        <f>Returns!A1641</f>
        <v>0</v>
      </c>
      <c r="B1641" s="1">
        <f t="array" ref="B1641">MMULT(Returns!B1641:K1641,Resume!$B$38:$B$47)</f>
        <v>0</v>
      </c>
    </row>
    <row r="1642" spans="1:2">
      <c r="A1642" s="11">
        <f>Returns!A1642</f>
        <v>0</v>
      </c>
      <c r="B1642" s="1">
        <f t="array" ref="B1642">MMULT(Returns!B1642:K1642,Resume!$B$38:$B$47)</f>
        <v>0</v>
      </c>
    </row>
    <row r="1643" spans="1:2">
      <c r="A1643" s="11">
        <f>Returns!A1643</f>
        <v>0</v>
      </c>
      <c r="B1643" s="1">
        <f t="array" ref="B1643">MMULT(Returns!B1643:K1643,Resume!$B$38:$B$47)</f>
        <v>0</v>
      </c>
    </row>
    <row r="1644" spans="1:2">
      <c r="A1644" s="11">
        <f>Returns!A1644</f>
        <v>0</v>
      </c>
      <c r="B1644" s="1">
        <f t="array" ref="B1644">MMULT(Returns!B1644:K1644,Resume!$B$38:$B$47)</f>
        <v>0</v>
      </c>
    </row>
    <row r="1645" spans="1:2">
      <c r="A1645" s="11">
        <f>Returns!A1645</f>
        <v>0</v>
      </c>
      <c r="B1645" s="1">
        <f t="array" ref="B1645">MMULT(Returns!B1645:K1645,Resume!$B$38:$B$47)</f>
        <v>0</v>
      </c>
    </row>
    <row r="1646" spans="1:2">
      <c r="A1646" s="11">
        <f>Returns!A1646</f>
        <v>0</v>
      </c>
      <c r="B1646" s="1">
        <f t="array" ref="B1646">MMULT(Returns!B1646:K1646,Resume!$B$38:$B$47)</f>
        <v>0</v>
      </c>
    </row>
    <row r="1647" spans="1:2">
      <c r="A1647" s="11">
        <f>Returns!A1647</f>
        <v>0</v>
      </c>
      <c r="B1647" s="1">
        <f t="array" ref="B1647">MMULT(Returns!B1647:K1647,Resume!$B$38:$B$47)</f>
        <v>0</v>
      </c>
    </row>
    <row r="1648" spans="1:2">
      <c r="A1648" s="11">
        <f>Returns!A1648</f>
        <v>0</v>
      </c>
      <c r="B1648" s="1">
        <f t="array" ref="B1648">MMULT(Returns!B1648:K1648,Resume!$B$38:$B$47)</f>
        <v>0</v>
      </c>
    </row>
    <row r="1649" spans="1:2">
      <c r="A1649" s="11">
        <f>Returns!A1649</f>
        <v>0</v>
      </c>
      <c r="B1649" s="1">
        <f t="array" ref="B1649">MMULT(Returns!B1649:K1649,Resume!$B$38:$B$47)</f>
        <v>0</v>
      </c>
    </row>
    <row r="1650" spans="1:2">
      <c r="A1650" s="11">
        <f>Returns!A1650</f>
        <v>0</v>
      </c>
      <c r="B1650" s="1">
        <f t="array" ref="B1650">MMULT(Returns!B1650:K1650,Resume!$B$38:$B$47)</f>
        <v>0</v>
      </c>
    </row>
    <row r="1651" spans="1:2">
      <c r="A1651" s="11">
        <f>Returns!A1651</f>
        <v>0</v>
      </c>
      <c r="B1651" s="1">
        <f t="array" ref="B1651">MMULT(Returns!B1651:K1651,Resume!$B$38:$B$47)</f>
        <v>0</v>
      </c>
    </row>
    <row r="1652" spans="1:2">
      <c r="A1652" s="11">
        <f>Returns!A1652</f>
        <v>0</v>
      </c>
      <c r="B1652" s="1">
        <f t="array" ref="B1652">MMULT(Returns!B1652:K1652,Resume!$B$38:$B$47)</f>
        <v>0</v>
      </c>
    </row>
    <row r="1653" spans="1:2">
      <c r="A1653" s="11">
        <f>Returns!A1653</f>
        <v>0</v>
      </c>
      <c r="B1653" s="1">
        <f t="array" ref="B1653">MMULT(Returns!B1653:K1653,Resume!$B$38:$B$47)</f>
        <v>0</v>
      </c>
    </row>
    <row r="1654" spans="1:2">
      <c r="A1654" s="11">
        <f>Returns!A1654</f>
        <v>0</v>
      </c>
      <c r="B1654" s="1">
        <f t="array" ref="B1654">MMULT(Returns!B1654:K1654,Resume!$B$38:$B$47)</f>
        <v>0</v>
      </c>
    </row>
    <row r="1655" spans="1:2">
      <c r="A1655" s="11">
        <f>Returns!A1655</f>
        <v>0</v>
      </c>
      <c r="B1655" s="1">
        <f t="array" ref="B1655">MMULT(Returns!B1655:K1655,Resume!$B$38:$B$47)</f>
        <v>0</v>
      </c>
    </row>
    <row r="1656" spans="1:2">
      <c r="A1656" s="11">
        <f>Returns!A1656</f>
        <v>0</v>
      </c>
      <c r="B1656" s="1">
        <f t="array" ref="B1656">MMULT(Returns!B1656:K1656,Resume!$B$38:$B$47)</f>
        <v>0</v>
      </c>
    </row>
    <row r="1657" spans="1:2">
      <c r="A1657" s="11">
        <f>Returns!A1657</f>
        <v>0</v>
      </c>
      <c r="B1657" s="1">
        <f t="array" ref="B1657">MMULT(Returns!B1657:K1657,Resume!$B$38:$B$47)</f>
        <v>0</v>
      </c>
    </row>
    <row r="1658" spans="1:2">
      <c r="A1658" s="11">
        <f>Returns!A1658</f>
        <v>0</v>
      </c>
      <c r="B1658" s="1">
        <f t="array" ref="B1658">MMULT(Returns!B1658:K1658,Resume!$B$38:$B$47)</f>
        <v>0</v>
      </c>
    </row>
    <row r="1659" spans="1:2">
      <c r="A1659" s="11">
        <f>Returns!A1659</f>
        <v>0</v>
      </c>
      <c r="B1659" s="1">
        <f t="array" ref="B1659">MMULT(Returns!B1659:K1659,Resume!$B$38:$B$47)</f>
        <v>0</v>
      </c>
    </row>
    <row r="1660" spans="1:2">
      <c r="A1660" s="11">
        <f>Returns!A1660</f>
        <v>0</v>
      </c>
      <c r="B1660" s="1">
        <f t="array" ref="B1660">MMULT(Returns!B1660:K1660,Resume!$B$38:$B$47)</f>
        <v>0</v>
      </c>
    </row>
    <row r="1661" spans="1:2">
      <c r="A1661" s="11">
        <f>Returns!A1661</f>
        <v>0</v>
      </c>
      <c r="B1661" s="1">
        <f t="array" ref="B1661">MMULT(Returns!B1661:K1661,Resume!$B$38:$B$47)</f>
        <v>0</v>
      </c>
    </row>
    <row r="1662" spans="1:2">
      <c r="A1662" s="11">
        <f>Returns!A1662</f>
        <v>0</v>
      </c>
      <c r="B1662" s="1">
        <f t="array" ref="B1662">MMULT(Returns!B1662:K1662,Resume!$B$38:$B$47)</f>
        <v>0</v>
      </c>
    </row>
    <row r="1663" spans="1:2">
      <c r="A1663" s="11">
        <f>Returns!A1663</f>
        <v>0</v>
      </c>
      <c r="B1663" s="1">
        <f t="array" ref="B1663">MMULT(Returns!B1663:K1663,Resume!$B$38:$B$47)</f>
        <v>0</v>
      </c>
    </row>
    <row r="1664" spans="1:2">
      <c r="A1664" s="11">
        <f>Returns!A1664</f>
        <v>0</v>
      </c>
      <c r="B1664" s="1">
        <f t="array" ref="B1664">MMULT(Returns!B1664:K1664,Resume!$B$38:$B$47)</f>
        <v>0</v>
      </c>
    </row>
    <row r="1665" spans="1:2">
      <c r="A1665" s="11">
        <f>Returns!A1665</f>
        <v>0</v>
      </c>
      <c r="B1665" s="1">
        <f t="array" ref="B1665">MMULT(Returns!B1665:K1665,Resume!$B$38:$B$47)</f>
        <v>0</v>
      </c>
    </row>
    <row r="1666" spans="1:2">
      <c r="A1666" s="11">
        <f>Returns!A1666</f>
        <v>0</v>
      </c>
      <c r="B1666" s="1">
        <f t="array" ref="B1666">MMULT(Returns!B1666:K1666,Resume!$B$38:$B$47)</f>
        <v>0</v>
      </c>
    </row>
    <row r="1667" spans="1:2">
      <c r="A1667" s="11">
        <f>Returns!A1667</f>
        <v>0</v>
      </c>
      <c r="B1667" s="1">
        <f t="array" ref="B1667">MMULT(Returns!B1667:K1667,Resume!$B$38:$B$47)</f>
        <v>0</v>
      </c>
    </row>
    <row r="1668" spans="1:2">
      <c r="A1668" s="11">
        <f>Returns!A1668</f>
        <v>0</v>
      </c>
      <c r="B1668" s="1">
        <f t="array" ref="B1668">MMULT(Returns!B1668:K1668,Resume!$B$38:$B$47)</f>
        <v>0</v>
      </c>
    </row>
    <row r="1669" spans="1:2">
      <c r="A1669" s="11">
        <f>Returns!A1669</f>
        <v>0</v>
      </c>
      <c r="B1669" s="1">
        <f t="array" ref="B1669">MMULT(Returns!B1669:K1669,Resume!$B$38:$B$47)</f>
        <v>0</v>
      </c>
    </row>
    <row r="1670" spans="1:2">
      <c r="A1670" s="11">
        <f>Returns!A1670</f>
        <v>0</v>
      </c>
      <c r="B1670" s="1">
        <f t="array" ref="B1670">MMULT(Returns!B1670:K1670,Resume!$B$38:$B$47)</f>
        <v>0</v>
      </c>
    </row>
    <row r="1671" spans="1:2">
      <c r="A1671" s="11">
        <f>Returns!A1671</f>
        <v>0</v>
      </c>
      <c r="B1671" s="1">
        <f t="array" ref="B1671">MMULT(Returns!B1671:K1671,Resume!$B$38:$B$47)</f>
        <v>0</v>
      </c>
    </row>
    <row r="1672" spans="1:2">
      <c r="A1672" s="11">
        <f>Returns!A1672</f>
        <v>0</v>
      </c>
      <c r="B1672" s="1">
        <f t="array" ref="B1672">MMULT(Returns!B1672:K1672,Resume!$B$38:$B$47)</f>
        <v>0</v>
      </c>
    </row>
    <row r="1673" spans="1:2">
      <c r="A1673" s="11">
        <f>Returns!A1673</f>
        <v>0</v>
      </c>
      <c r="B1673" s="1">
        <f t="array" ref="B1673">MMULT(Returns!B1673:K1673,Resume!$B$38:$B$47)</f>
        <v>0</v>
      </c>
    </row>
    <row r="1674" spans="1:2">
      <c r="A1674" s="11">
        <f>Returns!A1674</f>
        <v>0</v>
      </c>
      <c r="B1674" s="1">
        <f t="array" ref="B1674">MMULT(Returns!B1674:K1674,Resume!$B$38:$B$47)</f>
        <v>0</v>
      </c>
    </row>
    <row r="1675" spans="1:2">
      <c r="A1675" s="11">
        <f>Returns!A1675</f>
        <v>0</v>
      </c>
      <c r="B1675" s="1">
        <f t="array" ref="B1675">MMULT(Returns!B1675:K1675,Resume!$B$38:$B$47)</f>
        <v>0</v>
      </c>
    </row>
    <row r="1676" spans="1:2">
      <c r="A1676" s="11">
        <f>Returns!A1676</f>
        <v>0</v>
      </c>
      <c r="B1676" s="1">
        <f t="array" ref="B1676">MMULT(Returns!B1676:K1676,Resume!$B$38:$B$47)</f>
        <v>0</v>
      </c>
    </row>
    <row r="1677" spans="1:2">
      <c r="A1677" s="11">
        <f>Returns!A1677</f>
        <v>0</v>
      </c>
      <c r="B1677" s="1">
        <f t="array" ref="B1677">MMULT(Returns!B1677:K1677,Resume!$B$38:$B$47)</f>
        <v>0</v>
      </c>
    </row>
    <row r="1678" spans="1:2">
      <c r="A1678" s="11">
        <f>Returns!A1678</f>
        <v>0</v>
      </c>
      <c r="B1678" s="1">
        <f t="array" ref="B1678">MMULT(Returns!B1678:K1678,Resume!$B$38:$B$47)</f>
        <v>0</v>
      </c>
    </row>
    <row r="1679" spans="1:2">
      <c r="A1679" s="11">
        <f>Returns!A1679</f>
        <v>0</v>
      </c>
      <c r="B1679" s="1">
        <f t="array" ref="B1679">MMULT(Returns!B1679:K1679,Resume!$B$38:$B$47)</f>
        <v>0</v>
      </c>
    </row>
    <row r="1680" spans="1:2">
      <c r="A1680" s="11">
        <f>Returns!A1680</f>
        <v>0</v>
      </c>
      <c r="B1680" s="1">
        <f t="array" ref="B1680">MMULT(Returns!B1680:K1680,Resume!$B$38:$B$47)</f>
        <v>0</v>
      </c>
    </row>
    <row r="1681" spans="1:2">
      <c r="A1681" s="11">
        <f>Returns!A1681</f>
        <v>0</v>
      </c>
      <c r="B1681" s="1">
        <f t="array" ref="B1681">MMULT(Returns!B1681:K1681,Resume!$B$38:$B$47)</f>
        <v>0</v>
      </c>
    </row>
    <row r="1682" spans="1:2">
      <c r="A1682" s="11">
        <f>Returns!A1682</f>
        <v>0</v>
      </c>
      <c r="B1682" s="1">
        <f t="array" ref="B1682">MMULT(Returns!B1682:K1682,Resume!$B$38:$B$47)</f>
        <v>0</v>
      </c>
    </row>
    <row r="1683" spans="1:2">
      <c r="A1683" s="11">
        <f>Returns!A1683</f>
        <v>0</v>
      </c>
      <c r="B1683" s="1">
        <f t="array" ref="B1683">MMULT(Returns!B1683:K1683,Resume!$B$38:$B$47)</f>
        <v>0</v>
      </c>
    </row>
    <row r="1684" spans="1:2">
      <c r="A1684" s="11">
        <f>Returns!A1684</f>
        <v>0</v>
      </c>
      <c r="B1684" s="1">
        <f t="array" ref="B1684">MMULT(Returns!B1684:K1684,Resume!$B$38:$B$47)</f>
        <v>0</v>
      </c>
    </row>
    <row r="1685" spans="1:2">
      <c r="A1685" s="11">
        <f>Returns!A1685</f>
        <v>0</v>
      </c>
      <c r="B1685" s="1">
        <f t="array" ref="B1685">MMULT(Returns!B1685:K1685,Resume!$B$38:$B$47)</f>
        <v>0</v>
      </c>
    </row>
    <row r="1686" spans="1:2">
      <c r="A1686" s="11">
        <f>Returns!A1686</f>
        <v>0</v>
      </c>
      <c r="B1686" s="1">
        <f t="array" ref="B1686">MMULT(Returns!B1686:K1686,Resume!$B$38:$B$47)</f>
        <v>0</v>
      </c>
    </row>
    <row r="1687" spans="1:2">
      <c r="A1687" s="11">
        <f>Returns!A1687</f>
        <v>0</v>
      </c>
      <c r="B1687" s="1">
        <f t="array" ref="B1687">MMULT(Returns!B1687:K1687,Resume!$B$38:$B$47)</f>
        <v>0</v>
      </c>
    </row>
    <row r="1688" spans="1:2">
      <c r="A1688" s="11">
        <f>Returns!A1688</f>
        <v>0</v>
      </c>
      <c r="B1688" s="1">
        <f t="array" ref="B1688">MMULT(Returns!B1688:K1688,Resume!$B$38:$B$47)</f>
        <v>0</v>
      </c>
    </row>
    <row r="1689" spans="1:2">
      <c r="A1689" s="11">
        <f>Returns!A1689</f>
        <v>0</v>
      </c>
      <c r="B1689" s="1">
        <f t="array" ref="B1689">MMULT(Returns!B1689:K1689,Resume!$B$38:$B$47)</f>
        <v>0</v>
      </c>
    </row>
    <row r="1690" spans="1:2">
      <c r="A1690" s="11">
        <f>Returns!A1690</f>
        <v>0</v>
      </c>
      <c r="B1690" s="1">
        <f t="array" ref="B1690">MMULT(Returns!B1690:K1690,Resume!$B$38:$B$47)</f>
        <v>0</v>
      </c>
    </row>
    <row r="1691" spans="1:2">
      <c r="A1691" s="11">
        <f>Returns!A1691</f>
        <v>0</v>
      </c>
      <c r="B1691" s="1">
        <f t="array" ref="B1691">MMULT(Returns!B1691:K1691,Resume!$B$38:$B$47)</f>
        <v>0</v>
      </c>
    </row>
    <row r="1692" spans="1:2">
      <c r="A1692" s="11">
        <f>Returns!A1692</f>
        <v>0</v>
      </c>
      <c r="B1692" s="1">
        <f t="array" ref="B1692">MMULT(Returns!B1692:K1692,Resume!$B$38:$B$47)</f>
        <v>0</v>
      </c>
    </row>
    <row r="1693" spans="1:2">
      <c r="A1693" s="11">
        <f>Returns!A1693</f>
        <v>0</v>
      </c>
      <c r="B1693" s="1">
        <f t="array" ref="B1693">MMULT(Returns!B1693:K1693,Resume!$B$38:$B$47)</f>
        <v>0</v>
      </c>
    </row>
    <row r="1694" spans="1:2">
      <c r="A1694" s="11">
        <f>Returns!A1694</f>
        <v>0</v>
      </c>
      <c r="B1694" s="1">
        <f t="array" ref="B1694">MMULT(Returns!B1694:K1694,Resume!$B$38:$B$47)</f>
        <v>0</v>
      </c>
    </row>
    <row r="1695" spans="1:2">
      <c r="A1695" s="11">
        <f>Returns!A1695</f>
        <v>0</v>
      </c>
      <c r="B1695" s="1">
        <f t="array" ref="B1695">MMULT(Returns!B1695:K1695,Resume!$B$38:$B$47)</f>
        <v>0</v>
      </c>
    </row>
    <row r="1696" spans="1:2">
      <c r="A1696" s="11">
        <f>Returns!A1696</f>
        <v>0</v>
      </c>
      <c r="B1696" s="1">
        <f t="array" ref="B1696">MMULT(Returns!B1696:K1696,Resume!$B$38:$B$47)</f>
        <v>0</v>
      </c>
    </row>
    <row r="1697" spans="1:2">
      <c r="A1697" s="11">
        <f>Returns!A1697</f>
        <v>0</v>
      </c>
      <c r="B1697" s="1">
        <f t="array" ref="B1697">MMULT(Returns!B1697:K1697,Resume!$B$38:$B$47)</f>
        <v>0</v>
      </c>
    </row>
    <row r="1698" spans="1:2">
      <c r="A1698" s="11">
        <f>Returns!A1698</f>
        <v>0</v>
      </c>
      <c r="B1698" s="1">
        <f t="array" ref="B1698">MMULT(Returns!B1698:K1698,Resume!$B$38:$B$47)</f>
        <v>0</v>
      </c>
    </row>
    <row r="1699" spans="1:2">
      <c r="A1699" s="11">
        <f>Returns!A1699</f>
        <v>0</v>
      </c>
      <c r="B1699" s="1">
        <f t="array" ref="B1699">MMULT(Returns!B1699:K1699,Resume!$B$38:$B$47)</f>
        <v>0</v>
      </c>
    </row>
    <row r="1700" spans="1:2">
      <c r="A1700" s="11">
        <f>Returns!A1700</f>
        <v>0</v>
      </c>
      <c r="B1700" s="1">
        <f t="array" ref="B1700">MMULT(Returns!B1700:K1700,Resume!$B$38:$B$47)</f>
        <v>0</v>
      </c>
    </row>
    <row r="1701" spans="1:2">
      <c r="A1701" s="11">
        <f>Returns!A1701</f>
        <v>0</v>
      </c>
      <c r="B1701" s="1">
        <f t="array" ref="B1701">MMULT(Returns!B1701:K1701,Resume!$B$38:$B$47)</f>
        <v>0</v>
      </c>
    </row>
    <row r="1702" spans="1:2">
      <c r="A1702" s="11">
        <f>Returns!A1702</f>
        <v>0</v>
      </c>
      <c r="B1702" s="1">
        <f t="array" ref="B1702">MMULT(Returns!B1702:K1702,Resume!$B$38:$B$47)</f>
        <v>0</v>
      </c>
    </row>
    <row r="1703" spans="1:2">
      <c r="A1703" s="11">
        <f>Returns!A1703</f>
        <v>0</v>
      </c>
      <c r="B1703" s="1">
        <f t="array" ref="B1703">MMULT(Returns!B1703:K1703,Resume!$B$38:$B$47)</f>
        <v>0</v>
      </c>
    </row>
    <row r="1704" spans="1:2">
      <c r="A1704" s="11">
        <f>Returns!A1704</f>
        <v>0</v>
      </c>
      <c r="B1704" s="1">
        <f t="array" ref="B1704">MMULT(Returns!B1704:K1704,Resume!$B$38:$B$47)</f>
        <v>0</v>
      </c>
    </row>
    <row r="1705" spans="1:2">
      <c r="A1705" s="11">
        <f>Returns!A1705</f>
        <v>0</v>
      </c>
      <c r="B1705" s="1">
        <f t="array" ref="B1705">MMULT(Returns!B1705:K1705,Resume!$B$38:$B$47)</f>
        <v>0</v>
      </c>
    </row>
    <row r="1706" spans="1:2">
      <c r="A1706" s="11">
        <f>Returns!A1706</f>
        <v>0</v>
      </c>
      <c r="B1706" s="1">
        <f t="array" ref="B1706">MMULT(Returns!B1706:K1706,Resume!$B$38:$B$47)</f>
        <v>0</v>
      </c>
    </row>
    <row r="1707" spans="1:2">
      <c r="A1707" s="11">
        <f>Returns!A1707</f>
        <v>0</v>
      </c>
      <c r="B1707" s="1">
        <f t="array" ref="B1707">MMULT(Returns!B1707:K1707,Resume!$B$38:$B$47)</f>
        <v>0</v>
      </c>
    </row>
    <row r="1708" spans="1:2">
      <c r="A1708" s="11">
        <f>Returns!A1708</f>
        <v>0</v>
      </c>
      <c r="B1708" s="1">
        <f t="array" ref="B1708">MMULT(Returns!B1708:K1708,Resume!$B$38:$B$47)</f>
        <v>0</v>
      </c>
    </row>
    <row r="1709" spans="1:2">
      <c r="A1709" s="11">
        <f>Returns!A1709</f>
        <v>0</v>
      </c>
      <c r="B1709" s="1">
        <f t="array" ref="B1709">MMULT(Returns!B1709:K1709,Resume!$B$38:$B$47)</f>
        <v>0</v>
      </c>
    </row>
    <row r="1710" spans="1:2">
      <c r="A1710" s="11">
        <f>Returns!A1710</f>
        <v>0</v>
      </c>
      <c r="B1710" s="1">
        <f t="array" ref="B1710">MMULT(Returns!B1710:K1710,Resume!$B$38:$B$47)</f>
        <v>0</v>
      </c>
    </row>
    <row r="1711" spans="1:2">
      <c r="A1711" s="11">
        <f>Returns!A1711</f>
        <v>0</v>
      </c>
      <c r="B1711" s="1">
        <f t="array" ref="B1711">MMULT(Returns!B1711:K1711,Resume!$B$38:$B$47)</f>
        <v>0</v>
      </c>
    </row>
    <row r="1712" spans="1:2">
      <c r="A1712" s="11">
        <f>Returns!A1712</f>
        <v>0</v>
      </c>
      <c r="B1712" s="1">
        <f t="array" ref="B1712">MMULT(Returns!B1712:K1712,Resume!$B$38:$B$47)</f>
        <v>0</v>
      </c>
    </row>
    <row r="1713" spans="1:2">
      <c r="A1713" s="11">
        <f>Returns!A1713</f>
        <v>0</v>
      </c>
      <c r="B1713" s="1">
        <f t="array" ref="B1713">MMULT(Returns!B1713:K1713,Resume!$B$38:$B$47)</f>
        <v>0</v>
      </c>
    </row>
    <row r="1714" spans="1:2">
      <c r="A1714" s="11">
        <f>Returns!A1714</f>
        <v>0</v>
      </c>
      <c r="B1714" s="1">
        <f t="array" ref="B1714">MMULT(Returns!B1714:K1714,Resume!$B$38:$B$47)</f>
        <v>0</v>
      </c>
    </row>
    <row r="1715" spans="1:2">
      <c r="A1715" s="11">
        <f>Returns!A1715</f>
        <v>0</v>
      </c>
      <c r="B1715" s="1">
        <f t="array" ref="B1715">MMULT(Returns!B1715:K1715,Resume!$B$38:$B$47)</f>
        <v>0</v>
      </c>
    </row>
    <row r="1716" spans="1:2">
      <c r="A1716" s="11">
        <f>Returns!A1716</f>
        <v>0</v>
      </c>
      <c r="B1716" s="1">
        <f t="array" ref="B1716">MMULT(Returns!B1716:K1716,Resume!$B$38:$B$47)</f>
        <v>0</v>
      </c>
    </row>
    <row r="1717" spans="1:2">
      <c r="A1717" s="11">
        <f>Returns!A1717</f>
        <v>0</v>
      </c>
      <c r="B1717" s="1">
        <f t="array" ref="B1717">MMULT(Returns!B1717:K1717,Resume!$B$38:$B$47)</f>
        <v>0</v>
      </c>
    </row>
    <row r="1718" spans="1:2">
      <c r="A1718" s="11">
        <f>Returns!A1718</f>
        <v>0</v>
      </c>
      <c r="B1718" s="1">
        <f t="array" ref="B1718">MMULT(Returns!B1718:K1718,Resume!$B$38:$B$47)</f>
        <v>0</v>
      </c>
    </row>
    <row r="1719" spans="1:2">
      <c r="A1719" s="11">
        <f>Returns!A1719</f>
        <v>0</v>
      </c>
      <c r="B1719" s="1">
        <f t="array" ref="B1719">MMULT(Returns!B1719:K1719,Resume!$B$38:$B$47)</f>
        <v>0</v>
      </c>
    </row>
    <row r="1720" spans="1:2">
      <c r="A1720" s="11">
        <f>Returns!A1720</f>
        <v>0</v>
      </c>
      <c r="B1720" s="1">
        <f t="array" ref="B1720">MMULT(Returns!B1720:K1720,Resume!$B$38:$B$47)</f>
        <v>0</v>
      </c>
    </row>
    <row r="1721" spans="1:2">
      <c r="A1721" s="11">
        <f>Returns!A1721</f>
        <v>0</v>
      </c>
      <c r="B1721" s="1">
        <f t="array" ref="B1721">MMULT(Returns!B1721:K1721,Resume!$B$38:$B$47)</f>
        <v>0</v>
      </c>
    </row>
    <row r="1722" spans="1:2">
      <c r="A1722" s="11">
        <f>Returns!A1722</f>
        <v>0</v>
      </c>
      <c r="B1722" s="1">
        <f t="array" ref="B1722">MMULT(Returns!B1722:K1722,Resume!$B$38:$B$47)</f>
        <v>0</v>
      </c>
    </row>
    <row r="1723" spans="1:2">
      <c r="A1723" s="11">
        <f>Returns!A1723</f>
        <v>0</v>
      </c>
      <c r="B1723" s="1">
        <f t="array" ref="B1723">MMULT(Returns!B1723:K1723,Resume!$B$38:$B$47)</f>
        <v>0</v>
      </c>
    </row>
    <row r="1724" spans="1:2">
      <c r="A1724" s="11">
        <f>Returns!A1724</f>
        <v>0</v>
      </c>
      <c r="B1724" s="1">
        <f t="array" ref="B1724">MMULT(Returns!B1724:K1724,Resume!$B$38:$B$47)</f>
        <v>0</v>
      </c>
    </row>
    <row r="1725" spans="1:2">
      <c r="A1725" s="11">
        <f>Returns!A1725</f>
        <v>0</v>
      </c>
      <c r="B1725" s="1">
        <f t="array" ref="B1725">MMULT(Returns!B1725:K1725,Resume!$B$38:$B$47)</f>
        <v>0</v>
      </c>
    </row>
    <row r="1726" spans="1:2">
      <c r="A1726" s="11">
        <f>Returns!A1726</f>
        <v>0</v>
      </c>
      <c r="B1726" s="1">
        <f t="array" ref="B1726">MMULT(Returns!B1726:K1726,Resume!$B$38:$B$47)</f>
        <v>0</v>
      </c>
    </row>
    <row r="1727" spans="1:2">
      <c r="A1727" s="11">
        <f>Returns!A1727</f>
        <v>0</v>
      </c>
      <c r="B1727" s="1">
        <f t="array" ref="B1727">MMULT(Returns!B1727:K1727,Resume!$B$38:$B$47)</f>
        <v>0</v>
      </c>
    </row>
    <row r="1728" spans="1:2">
      <c r="A1728" s="11">
        <f>Returns!A1728</f>
        <v>0</v>
      </c>
      <c r="B1728" s="1">
        <f t="array" ref="B1728">MMULT(Returns!B1728:K1728,Resume!$B$38:$B$47)</f>
        <v>0</v>
      </c>
    </row>
    <row r="1729" spans="1:2">
      <c r="A1729" s="11">
        <f>Returns!A1729</f>
        <v>0</v>
      </c>
      <c r="B1729" s="1">
        <f t="array" ref="B1729">MMULT(Returns!B1729:K1729,Resume!$B$38:$B$47)</f>
        <v>0</v>
      </c>
    </row>
    <row r="1730" spans="1:2">
      <c r="A1730" s="11">
        <f>Returns!A1730</f>
        <v>0</v>
      </c>
      <c r="B1730" s="1">
        <f t="array" ref="B1730">MMULT(Returns!B1730:K1730,Resume!$B$38:$B$47)</f>
        <v>0</v>
      </c>
    </row>
    <row r="1731" spans="1:2">
      <c r="A1731" s="11">
        <f>Returns!A1731</f>
        <v>0</v>
      </c>
      <c r="B1731" s="1">
        <f t="array" ref="B1731">MMULT(Returns!B1731:K1731,Resume!$B$38:$B$47)</f>
        <v>0</v>
      </c>
    </row>
    <row r="1732" spans="1:2">
      <c r="A1732" s="11">
        <f>Returns!A1732</f>
        <v>0</v>
      </c>
      <c r="B1732" s="1">
        <f t="array" ref="B1732">MMULT(Returns!B1732:K1732,Resume!$B$38:$B$47)</f>
        <v>0</v>
      </c>
    </row>
    <row r="1733" spans="1:2">
      <c r="A1733" s="11">
        <f>Returns!A1733</f>
        <v>0</v>
      </c>
      <c r="B1733" s="1">
        <f t="array" ref="B1733">MMULT(Returns!B1733:K1733,Resume!$B$38:$B$47)</f>
        <v>0</v>
      </c>
    </row>
    <row r="1734" spans="1:2">
      <c r="A1734" s="11">
        <f>Returns!A1734</f>
        <v>0</v>
      </c>
      <c r="B1734" s="1">
        <f t="array" ref="B1734">MMULT(Returns!B1734:K1734,Resume!$B$38:$B$47)</f>
        <v>0</v>
      </c>
    </row>
    <row r="1735" spans="1:2">
      <c r="A1735" s="11">
        <f>Returns!A1735</f>
        <v>0</v>
      </c>
      <c r="B1735" s="1">
        <f t="array" ref="B1735">MMULT(Returns!B1735:K1735,Resume!$B$38:$B$47)</f>
        <v>0</v>
      </c>
    </row>
    <row r="1736" spans="1:2">
      <c r="A1736" s="11">
        <f>Returns!A1736</f>
        <v>0</v>
      </c>
      <c r="B1736" s="1">
        <f t="array" ref="B1736">MMULT(Returns!B1736:K1736,Resume!$B$38:$B$47)</f>
        <v>0</v>
      </c>
    </row>
    <row r="1737" spans="1:2">
      <c r="A1737" s="11">
        <f>Returns!A1737</f>
        <v>0</v>
      </c>
      <c r="B1737" s="1">
        <f t="array" ref="B1737">MMULT(Returns!B1737:K1737,Resume!$B$38:$B$47)</f>
        <v>0</v>
      </c>
    </row>
    <row r="1738" spans="1:2">
      <c r="A1738" s="11">
        <f>Returns!A1738</f>
        <v>0</v>
      </c>
      <c r="B1738" s="1">
        <f t="array" ref="B1738">MMULT(Returns!B1738:K1738,Resume!$B$38:$B$47)</f>
        <v>0</v>
      </c>
    </row>
    <row r="1739" spans="1:2">
      <c r="A1739" s="11">
        <f>Returns!A1739</f>
        <v>0</v>
      </c>
      <c r="B1739" s="1">
        <f t="array" ref="B1739">MMULT(Returns!B1739:K1739,Resume!$B$38:$B$47)</f>
        <v>0</v>
      </c>
    </row>
    <row r="1740" spans="1:2">
      <c r="A1740" s="11">
        <f>Returns!A1740</f>
        <v>0</v>
      </c>
      <c r="B1740" s="1">
        <f t="array" ref="B1740">MMULT(Returns!B1740:K1740,Resume!$B$38:$B$47)</f>
        <v>0</v>
      </c>
    </row>
    <row r="1741" spans="1:2">
      <c r="A1741" s="11">
        <f>Returns!A1741</f>
        <v>0</v>
      </c>
      <c r="B1741" s="1">
        <f t="array" ref="B1741">MMULT(Returns!B1741:K1741,Resume!$B$38:$B$47)</f>
        <v>0</v>
      </c>
    </row>
    <row r="1742" spans="1:2">
      <c r="A1742" s="11">
        <f>Returns!A1742</f>
        <v>0</v>
      </c>
      <c r="B1742" s="1">
        <f t="array" ref="B1742">MMULT(Returns!B1742:K1742,Resume!$B$38:$B$47)</f>
        <v>0</v>
      </c>
    </row>
    <row r="1743" spans="1:2">
      <c r="A1743" s="11">
        <f>Returns!A1743</f>
        <v>0</v>
      </c>
      <c r="B1743" s="1">
        <f t="array" ref="B1743">MMULT(Returns!B1743:K1743,Resume!$B$38:$B$47)</f>
        <v>0</v>
      </c>
    </row>
    <row r="1744" spans="1:2">
      <c r="A1744" s="11">
        <f>Returns!A1744</f>
        <v>0</v>
      </c>
      <c r="B1744" s="1">
        <f t="array" ref="B1744">MMULT(Returns!B1744:K1744,Resume!$B$38:$B$47)</f>
        <v>0</v>
      </c>
    </row>
    <row r="1745" spans="1:2">
      <c r="A1745" s="11">
        <f>Returns!A1745</f>
        <v>0</v>
      </c>
      <c r="B1745" s="1">
        <f t="array" ref="B1745">MMULT(Returns!B1745:K1745,Resume!$B$38:$B$47)</f>
        <v>0</v>
      </c>
    </row>
    <row r="1746" spans="1:2">
      <c r="A1746" s="11">
        <f>Returns!A1746</f>
        <v>0</v>
      </c>
      <c r="B1746" s="1">
        <f t="array" ref="B1746">MMULT(Returns!B1746:K1746,Resume!$B$38:$B$47)</f>
        <v>0</v>
      </c>
    </row>
    <row r="1747" spans="1:2">
      <c r="A1747" s="11">
        <f>Returns!A1747</f>
        <v>0</v>
      </c>
      <c r="B1747" s="1">
        <f t="array" ref="B1747">MMULT(Returns!B1747:K1747,Resume!$B$38:$B$47)</f>
        <v>0</v>
      </c>
    </row>
    <row r="1748" spans="1:2">
      <c r="A1748" s="11">
        <f>Returns!A1748</f>
        <v>0</v>
      </c>
      <c r="B1748" s="1">
        <f t="array" ref="B1748">MMULT(Returns!B1748:K1748,Resume!$B$38:$B$47)</f>
        <v>0</v>
      </c>
    </row>
    <row r="1749" spans="1:2">
      <c r="A1749" s="11">
        <f>Returns!A1749</f>
        <v>0</v>
      </c>
      <c r="B1749" s="1">
        <f t="array" ref="B1749">MMULT(Returns!B1749:K1749,Resume!$B$38:$B$47)</f>
        <v>0</v>
      </c>
    </row>
    <row r="1750" spans="1:2">
      <c r="A1750" s="11">
        <f>Returns!A1750</f>
        <v>0</v>
      </c>
      <c r="B1750" s="1">
        <f t="array" ref="B1750">MMULT(Returns!B1750:K1750,Resume!$B$38:$B$47)</f>
        <v>0</v>
      </c>
    </row>
    <row r="1751" spans="1:2">
      <c r="A1751" s="11">
        <f>Returns!A1751</f>
        <v>0</v>
      </c>
      <c r="B1751" s="1">
        <f t="array" ref="B1751">MMULT(Returns!B1751:K1751,Resume!$B$38:$B$47)</f>
        <v>0</v>
      </c>
    </row>
    <row r="1752" spans="1:2">
      <c r="A1752" s="11">
        <f>Returns!A1752</f>
        <v>0</v>
      </c>
      <c r="B1752" s="1">
        <f t="array" ref="B1752">MMULT(Returns!B1752:K1752,Resume!$B$38:$B$47)</f>
        <v>0</v>
      </c>
    </row>
    <row r="1753" spans="1:2">
      <c r="A1753" s="11">
        <f>Returns!A1753</f>
        <v>0</v>
      </c>
      <c r="B1753" s="1">
        <f t="array" ref="B1753">MMULT(Returns!B1753:K1753,Resume!$B$38:$B$47)</f>
        <v>0</v>
      </c>
    </row>
    <row r="1754" spans="1:2">
      <c r="A1754" s="11">
        <f>Returns!A1754</f>
        <v>0</v>
      </c>
      <c r="B1754" s="1">
        <f t="array" ref="B1754">MMULT(Returns!B1754:K1754,Resume!$B$38:$B$47)</f>
        <v>0</v>
      </c>
    </row>
    <row r="1755" spans="1:2">
      <c r="A1755" s="11">
        <f>Returns!A1755</f>
        <v>0</v>
      </c>
      <c r="B1755" s="1">
        <f t="array" ref="B1755">MMULT(Returns!B1755:K1755,Resume!$B$38:$B$47)</f>
        <v>0</v>
      </c>
    </row>
    <row r="1756" spans="1:2">
      <c r="A1756" s="11">
        <f>Returns!A1756</f>
        <v>0</v>
      </c>
      <c r="B1756" s="1">
        <f t="array" ref="B1756">MMULT(Returns!B1756:K1756,Resume!$B$38:$B$47)</f>
        <v>0</v>
      </c>
    </row>
    <row r="1757" spans="1:2">
      <c r="A1757" s="11">
        <f>Returns!A1757</f>
        <v>0</v>
      </c>
      <c r="B1757" s="1">
        <f t="array" ref="B1757">MMULT(Returns!B1757:K1757,Resume!$B$38:$B$47)</f>
        <v>0</v>
      </c>
    </row>
    <row r="1758" spans="1:2">
      <c r="A1758" s="11">
        <f>Returns!A1758</f>
        <v>0</v>
      </c>
      <c r="B1758" s="1">
        <f t="array" ref="B1758">MMULT(Returns!B1758:K1758,Resume!$B$38:$B$47)</f>
        <v>0</v>
      </c>
    </row>
    <row r="1759" spans="1:2">
      <c r="A1759" s="11">
        <f>Returns!A1759</f>
        <v>0</v>
      </c>
      <c r="B1759" s="1">
        <f t="array" ref="B1759">MMULT(Returns!B1759:K1759,Resume!$B$38:$B$47)</f>
        <v>0</v>
      </c>
    </row>
    <row r="1760" spans="1:2">
      <c r="A1760" s="11">
        <f>Returns!A1760</f>
        <v>0</v>
      </c>
      <c r="B1760" s="1">
        <f t="array" ref="B1760">MMULT(Returns!B1760:K1760,Resume!$B$38:$B$47)</f>
        <v>0</v>
      </c>
    </row>
    <row r="1761" spans="1:2">
      <c r="A1761" s="11">
        <f>Returns!A1761</f>
        <v>0</v>
      </c>
      <c r="B1761" s="1">
        <f t="array" ref="B1761">MMULT(Returns!B1761:K1761,Resume!$B$38:$B$47)</f>
        <v>0</v>
      </c>
    </row>
    <row r="1762" spans="1:2">
      <c r="A1762" s="11">
        <f>Returns!A1762</f>
        <v>0</v>
      </c>
      <c r="B1762" s="1">
        <f t="array" ref="B1762">MMULT(Returns!B1762:K1762,Resume!$B$38:$B$47)</f>
        <v>0</v>
      </c>
    </row>
    <row r="1763" spans="1:2">
      <c r="A1763" s="11">
        <f>Returns!A1763</f>
        <v>0</v>
      </c>
      <c r="B1763" s="1">
        <f t="array" ref="B1763">MMULT(Returns!B1763:K1763,Resume!$B$38:$B$47)</f>
        <v>0</v>
      </c>
    </row>
    <row r="1764" spans="1:2">
      <c r="A1764" s="11">
        <f>Returns!A1764</f>
        <v>0</v>
      </c>
      <c r="B1764" s="1">
        <f t="array" ref="B1764">MMULT(Returns!B1764:K1764,Resume!$B$38:$B$47)</f>
        <v>0</v>
      </c>
    </row>
    <row r="1765" spans="1:2">
      <c r="A1765" s="11">
        <f>Returns!A1765</f>
        <v>0</v>
      </c>
      <c r="B1765" s="1">
        <f t="array" ref="B1765">MMULT(Returns!B1765:K1765,Resume!$B$38:$B$47)</f>
        <v>0</v>
      </c>
    </row>
    <row r="1766" spans="1:2">
      <c r="A1766" s="11">
        <f>Returns!A1766</f>
        <v>0</v>
      </c>
      <c r="B1766" s="1">
        <f t="array" ref="B1766">MMULT(Returns!B1766:K1766,Resume!$B$38:$B$47)</f>
        <v>0</v>
      </c>
    </row>
    <row r="1767" spans="1:2">
      <c r="A1767" s="11">
        <f>Returns!A1767</f>
        <v>0</v>
      </c>
      <c r="B1767" s="1">
        <f t="array" ref="B1767">MMULT(Returns!B1767:K1767,Resume!$B$38:$B$47)</f>
        <v>0</v>
      </c>
    </row>
    <row r="1768" spans="1:2">
      <c r="A1768" s="11">
        <f>Returns!A1768</f>
        <v>0</v>
      </c>
      <c r="B1768" s="1">
        <f t="array" ref="B1768">MMULT(Returns!B1768:K1768,Resume!$B$38:$B$47)</f>
        <v>0</v>
      </c>
    </row>
    <row r="1769" spans="1:2">
      <c r="A1769" s="11">
        <f>Returns!A1769</f>
        <v>0</v>
      </c>
      <c r="B1769" s="1">
        <f t="array" ref="B1769">MMULT(Returns!B1769:K1769,Resume!$B$38:$B$47)</f>
        <v>0</v>
      </c>
    </row>
    <row r="1770" spans="1:2">
      <c r="A1770" s="11">
        <f>Returns!A1770</f>
        <v>0</v>
      </c>
      <c r="B1770" s="1">
        <f t="array" ref="B1770">MMULT(Returns!B1770:K1770,Resume!$B$38:$B$47)</f>
        <v>0</v>
      </c>
    </row>
    <row r="1771" spans="1:2">
      <c r="A1771" s="11">
        <f>Returns!A1771</f>
        <v>0</v>
      </c>
      <c r="B1771" s="1">
        <f t="array" ref="B1771">MMULT(Returns!B1771:K1771,Resume!$B$38:$B$47)</f>
        <v>0</v>
      </c>
    </row>
    <row r="1772" spans="1:2">
      <c r="A1772" s="11">
        <f>Returns!A1772</f>
        <v>0</v>
      </c>
      <c r="B1772" s="1">
        <f t="array" ref="B1772">MMULT(Returns!B1772:K1772,Resume!$B$38:$B$47)</f>
        <v>0</v>
      </c>
    </row>
    <row r="1773" spans="1:2">
      <c r="A1773" s="11">
        <f>Returns!A1773</f>
        <v>0</v>
      </c>
      <c r="B1773" s="1">
        <f t="array" ref="B1773">MMULT(Returns!B1773:K1773,Resume!$B$38:$B$47)</f>
        <v>0</v>
      </c>
    </row>
    <row r="1774" spans="1:2">
      <c r="A1774" s="11">
        <f>Returns!A1774</f>
        <v>0</v>
      </c>
      <c r="B1774" s="1">
        <f t="array" ref="B1774">MMULT(Returns!B1774:K1774,Resume!$B$38:$B$47)</f>
        <v>0</v>
      </c>
    </row>
    <row r="1775" spans="1:2">
      <c r="A1775" s="11">
        <f>Returns!A1775</f>
        <v>0</v>
      </c>
      <c r="B1775" s="1">
        <f t="array" ref="B1775">MMULT(Returns!B1775:K1775,Resume!$B$38:$B$47)</f>
        <v>0</v>
      </c>
    </row>
    <row r="1776" spans="1:2">
      <c r="A1776" s="11">
        <f>Returns!A1776</f>
        <v>0</v>
      </c>
      <c r="B1776" s="1">
        <f t="array" ref="B1776">MMULT(Returns!B1776:K1776,Resume!$B$38:$B$47)</f>
        <v>0</v>
      </c>
    </row>
    <row r="1777" spans="1:2">
      <c r="A1777" s="11">
        <f>Returns!A1777</f>
        <v>0</v>
      </c>
      <c r="B1777" s="1">
        <f t="array" ref="B1777">MMULT(Returns!B1777:K1777,Resume!$B$38:$B$47)</f>
        <v>0</v>
      </c>
    </row>
    <row r="1778" spans="1:2">
      <c r="A1778" s="11">
        <f>Returns!A1778</f>
        <v>0</v>
      </c>
      <c r="B1778" s="1">
        <f t="array" ref="B1778">MMULT(Returns!B1778:K1778,Resume!$B$38:$B$47)</f>
        <v>0</v>
      </c>
    </row>
    <row r="1779" spans="1:2">
      <c r="A1779" s="11">
        <f>Returns!A1779</f>
        <v>0</v>
      </c>
      <c r="B1779" s="1">
        <f t="array" ref="B1779">MMULT(Returns!B1779:K1779,Resume!$B$38:$B$47)</f>
        <v>0</v>
      </c>
    </row>
    <row r="1780" spans="1:2">
      <c r="A1780" s="11">
        <f>Returns!A1780</f>
        <v>0</v>
      </c>
      <c r="B1780" s="1">
        <f t="array" ref="B1780">MMULT(Returns!B1780:K1780,Resume!$B$38:$B$47)</f>
        <v>0</v>
      </c>
    </row>
    <row r="1781" spans="1:2">
      <c r="A1781" s="11">
        <f>Returns!A1781</f>
        <v>0</v>
      </c>
      <c r="B1781" s="1">
        <f t="array" ref="B1781">MMULT(Returns!B1781:K1781,Resume!$B$38:$B$47)</f>
        <v>0</v>
      </c>
    </row>
    <row r="1782" spans="1:2">
      <c r="A1782" s="11">
        <f>Returns!A1782</f>
        <v>0</v>
      </c>
      <c r="B1782" s="1">
        <f t="array" ref="B1782">MMULT(Returns!B1782:K1782,Resume!$B$38:$B$47)</f>
        <v>0</v>
      </c>
    </row>
    <row r="1783" spans="1:2">
      <c r="A1783" s="11">
        <f>Returns!A1783</f>
        <v>0</v>
      </c>
      <c r="B1783" s="1">
        <f t="array" ref="B1783">MMULT(Returns!B1783:K1783,Resume!$B$38:$B$47)</f>
        <v>0</v>
      </c>
    </row>
    <row r="1784" spans="1:2">
      <c r="A1784" s="11">
        <f>Returns!A1784</f>
        <v>0</v>
      </c>
      <c r="B1784" s="1">
        <f t="array" ref="B1784">MMULT(Returns!B1784:K1784,Resume!$B$38:$B$47)</f>
        <v>0</v>
      </c>
    </row>
    <row r="1785" spans="1:2">
      <c r="A1785" s="11">
        <f>Returns!A1785</f>
        <v>0</v>
      </c>
      <c r="B1785" s="1">
        <f t="array" ref="B1785">MMULT(Returns!B1785:K1785,Resume!$B$38:$B$47)</f>
        <v>0</v>
      </c>
    </row>
    <row r="1786" spans="1:2">
      <c r="A1786" s="11">
        <f>Returns!A1786</f>
        <v>0</v>
      </c>
      <c r="B1786" s="1">
        <f t="array" ref="B1786">MMULT(Returns!B1786:K1786,Resume!$B$38:$B$47)</f>
        <v>0</v>
      </c>
    </row>
    <row r="1787" spans="1:2">
      <c r="A1787" s="11">
        <f>Returns!A1787</f>
        <v>0</v>
      </c>
      <c r="B1787" s="1">
        <f t="array" ref="B1787">MMULT(Returns!B1787:K1787,Resume!$B$38:$B$47)</f>
        <v>0</v>
      </c>
    </row>
    <row r="1788" spans="1:2">
      <c r="A1788" s="11">
        <f>Returns!A1788</f>
        <v>0</v>
      </c>
      <c r="B1788" s="1">
        <f t="array" ref="B1788">MMULT(Returns!B1788:K1788,Resume!$B$38:$B$47)</f>
        <v>0</v>
      </c>
    </row>
    <row r="1789" spans="1:2">
      <c r="A1789" s="11">
        <f>Returns!A1789</f>
        <v>0</v>
      </c>
      <c r="B1789" s="1">
        <f t="array" ref="B1789">MMULT(Returns!B1789:K1789,Resume!$B$38:$B$47)</f>
        <v>0</v>
      </c>
    </row>
    <row r="1790" spans="1:2">
      <c r="A1790" s="11">
        <f>Returns!A1790</f>
        <v>0</v>
      </c>
      <c r="B1790" s="1">
        <f t="array" ref="B1790">MMULT(Returns!B1790:K1790,Resume!$B$38:$B$47)</f>
        <v>0</v>
      </c>
    </row>
    <row r="1791" spans="1:2">
      <c r="A1791" s="11">
        <f>Returns!A1791</f>
        <v>0</v>
      </c>
      <c r="B1791" s="1">
        <f t="array" ref="B1791">MMULT(Returns!B1791:K1791,Resume!$B$38:$B$47)</f>
        <v>0</v>
      </c>
    </row>
    <row r="1792" spans="1:2">
      <c r="A1792" s="11">
        <f>Returns!A1792</f>
        <v>0</v>
      </c>
      <c r="B1792" s="1">
        <f t="array" ref="B1792">MMULT(Returns!B1792:K1792,Resume!$B$38:$B$47)</f>
        <v>0</v>
      </c>
    </row>
    <row r="1793" spans="1:2">
      <c r="A1793" s="11">
        <f>Returns!A1793</f>
        <v>0</v>
      </c>
      <c r="B1793" s="1">
        <f t="array" ref="B1793">MMULT(Returns!B1793:K1793,Resume!$B$38:$B$47)</f>
        <v>0</v>
      </c>
    </row>
    <row r="1794" spans="1:2">
      <c r="A1794" s="11">
        <f>Returns!A1794</f>
        <v>0</v>
      </c>
      <c r="B1794" s="1">
        <f t="array" ref="B1794">MMULT(Returns!B1794:K1794,Resume!$B$38:$B$47)</f>
        <v>0</v>
      </c>
    </row>
    <row r="1795" spans="1:2">
      <c r="A1795" s="11">
        <f>Returns!A1795</f>
        <v>0</v>
      </c>
      <c r="B1795" s="1">
        <f t="array" ref="B1795">MMULT(Returns!B1795:K1795,Resume!$B$38:$B$47)</f>
        <v>0</v>
      </c>
    </row>
    <row r="1796" spans="1:2">
      <c r="A1796" s="11">
        <f>Returns!A1796</f>
        <v>0</v>
      </c>
      <c r="B1796" s="1">
        <f t="array" ref="B1796">MMULT(Returns!B1796:K1796,Resume!$B$38:$B$47)</f>
        <v>0</v>
      </c>
    </row>
    <row r="1797" spans="1:2">
      <c r="A1797" s="11">
        <f>Returns!A1797</f>
        <v>0</v>
      </c>
      <c r="B1797" s="1">
        <f t="array" ref="B1797">MMULT(Returns!B1797:K1797,Resume!$B$38:$B$47)</f>
        <v>0</v>
      </c>
    </row>
    <row r="1798" spans="1:2">
      <c r="A1798" s="11">
        <f>Returns!A1798</f>
        <v>0</v>
      </c>
      <c r="B1798" s="1">
        <f t="array" ref="B1798">MMULT(Returns!B1798:K1798,Resume!$B$38:$B$47)</f>
        <v>0</v>
      </c>
    </row>
    <row r="1799" spans="1:2">
      <c r="A1799" s="11">
        <f>Returns!A1799</f>
        <v>0</v>
      </c>
      <c r="B1799" s="1">
        <f t="array" ref="B1799">MMULT(Returns!B1799:K1799,Resume!$B$38:$B$47)</f>
        <v>0</v>
      </c>
    </row>
    <row r="1800" spans="1:2">
      <c r="A1800" s="11">
        <f>Returns!A1800</f>
        <v>0</v>
      </c>
      <c r="B1800" s="1">
        <f t="array" ref="B1800">MMULT(Returns!B1800:K1800,Resume!$B$38:$B$47)</f>
        <v>0</v>
      </c>
    </row>
    <row r="1801" spans="1:2">
      <c r="A1801" s="11">
        <f>Returns!A1801</f>
        <v>0</v>
      </c>
      <c r="B1801" s="1">
        <f t="array" ref="B1801">MMULT(Returns!B1801:K1801,Resume!$B$38:$B$47)</f>
        <v>0</v>
      </c>
    </row>
    <row r="1802" spans="1:2">
      <c r="A1802" s="11">
        <f>Returns!A1802</f>
        <v>0</v>
      </c>
      <c r="B1802" s="1">
        <f t="array" ref="B1802">MMULT(Returns!B1802:K1802,Resume!$B$38:$B$47)</f>
        <v>0</v>
      </c>
    </row>
    <row r="1803" spans="1:2">
      <c r="A1803" s="11">
        <f>Returns!A1803</f>
        <v>0</v>
      </c>
      <c r="B1803" s="1">
        <f t="array" ref="B1803">MMULT(Returns!B1803:K1803,Resume!$B$38:$B$47)</f>
        <v>0</v>
      </c>
    </row>
    <row r="1804" spans="1:2">
      <c r="A1804" s="11">
        <f>Returns!A1804</f>
        <v>0</v>
      </c>
      <c r="B1804" s="1">
        <f t="array" ref="B1804">MMULT(Returns!B1804:K1804,Resume!$B$38:$B$47)</f>
        <v>0</v>
      </c>
    </row>
    <row r="1805" spans="1:2">
      <c r="A1805" s="11">
        <f>Returns!A1805</f>
        <v>0</v>
      </c>
      <c r="B1805" s="1">
        <f t="array" ref="B1805">MMULT(Returns!B1805:K1805,Resume!$B$38:$B$47)</f>
        <v>0</v>
      </c>
    </row>
    <row r="1806" spans="1:2">
      <c r="A1806" s="11">
        <f>Returns!A1806</f>
        <v>0</v>
      </c>
      <c r="B1806" s="1">
        <f t="array" ref="B1806">MMULT(Returns!B1806:K1806,Resume!$B$38:$B$47)</f>
        <v>0</v>
      </c>
    </row>
    <row r="1807" spans="1:2">
      <c r="A1807" s="11">
        <f>Returns!A1807</f>
        <v>0</v>
      </c>
      <c r="B1807" s="1">
        <f t="array" ref="B1807">MMULT(Returns!B1807:K1807,Resume!$B$38:$B$47)</f>
        <v>0</v>
      </c>
    </row>
    <row r="1808" spans="1:2">
      <c r="A1808" s="11">
        <f>Returns!A1808</f>
        <v>0</v>
      </c>
      <c r="B1808" s="1">
        <f t="array" ref="B1808">MMULT(Returns!B1808:K1808,Resume!$B$38:$B$47)</f>
        <v>0</v>
      </c>
    </row>
    <row r="1809" spans="1:2">
      <c r="A1809" s="11">
        <f>Returns!A1809</f>
        <v>0</v>
      </c>
      <c r="B1809" s="1">
        <f t="array" ref="B1809">MMULT(Returns!B1809:K1809,Resume!$B$38:$B$47)</f>
        <v>0</v>
      </c>
    </row>
    <row r="1810" spans="1:2">
      <c r="A1810" s="11">
        <f>Returns!A1810</f>
        <v>0</v>
      </c>
      <c r="B1810" s="1">
        <f t="array" ref="B1810">MMULT(Returns!B1810:K1810,Resume!$B$38:$B$47)</f>
        <v>0</v>
      </c>
    </row>
    <row r="1811" spans="1:2">
      <c r="A1811" s="11">
        <f>Returns!A1811</f>
        <v>0</v>
      </c>
      <c r="B1811" s="1">
        <f t="array" ref="B1811">MMULT(Returns!B1811:K1811,Resume!$B$38:$B$47)</f>
        <v>0</v>
      </c>
    </row>
    <row r="1812" spans="1:2">
      <c r="A1812" s="11">
        <f>Returns!A1812</f>
        <v>0</v>
      </c>
      <c r="B1812" s="1">
        <f t="array" ref="B1812">MMULT(Returns!B1812:K1812,Resume!$B$38:$B$47)</f>
        <v>0</v>
      </c>
    </row>
    <row r="1813" spans="1:2">
      <c r="A1813" s="11">
        <f>Returns!A1813</f>
        <v>0</v>
      </c>
      <c r="B1813" s="1">
        <f t="array" ref="B1813">MMULT(Returns!B1813:K1813,Resume!$B$38:$B$47)</f>
        <v>0</v>
      </c>
    </row>
    <row r="1814" spans="1:2">
      <c r="A1814" s="11">
        <f>Returns!A1814</f>
        <v>0</v>
      </c>
      <c r="B1814" s="1">
        <f t="array" ref="B1814">MMULT(Returns!B1814:K1814,Resume!$B$38:$B$47)</f>
        <v>0</v>
      </c>
    </row>
    <row r="1815" spans="1:2">
      <c r="A1815" s="11">
        <f>Returns!A1815</f>
        <v>0</v>
      </c>
      <c r="B1815" s="1">
        <f t="array" ref="B1815">MMULT(Returns!B1815:K1815,Resume!$B$38:$B$47)</f>
        <v>0</v>
      </c>
    </row>
    <row r="1816" spans="1:2">
      <c r="A1816" s="11">
        <f>Returns!A1816</f>
        <v>0</v>
      </c>
      <c r="B1816" s="1">
        <f t="array" ref="B1816">MMULT(Returns!B1816:K1816,Resume!$B$38:$B$47)</f>
        <v>0</v>
      </c>
    </row>
    <row r="1817" spans="1:2">
      <c r="A1817" s="11">
        <f>Returns!A1817</f>
        <v>0</v>
      </c>
      <c r="B1817" s="1">
        <f t="array" ref="B1817">MMULT(Returns!B1817:K1817,Resume!$B$38:$B$47)</f>
        <v>0</v>
      </c>
    </row>
    <row r="1818" spans="1:2">
      <c r="A1818" s="11">
        <f>Returns!A1818</f>
        <v>0</v>
      </c>
      <c r="B1818" s="1">
        <f t="array" ref="B1818">MMULT(Returns!B1818:K1818,Resume!$B$38:$B$47)</f>
        <v>0</v>
      </c>
    </row>
    <row r="1819" spans="1:2">
      <c r="A1819" s="11">
        <f>Returns!A1819</f>
        <v>0</v>
      </c>
      <c r="B1819" s="1">
        <f t="array" ref="B1819">MMULT(Returns!B1819:K1819,Resume!$B$38:$B$47)</f>
        <v>0</v>
      </c>
    </row>
    <row r="1820" spans="1:2">
      <c r="A1820" s="11">
        <f>Returns!A1820</f>
        <v>0</v>
      </c>
      <c r="B1820" s="1">
        <f t="array" ref="B1820">MMULT(Returns!B1820:K1820,Resume!$B$38:$B$47)</f>
        <v>0</v>
      </c>
    </row>
    <row r="1821" spans="1:2">
      <c r="A1821" s="11">
        <f>Returns!A1821</f>
        <v>0</v>
      </c>
      <c r="B1821" s="1">
        <f t="array" ref="B1821">MMULT(Returns!B1821:K1821,Resume!$B$38:$B$47)</f>
        <v>0</v>
      </c>
    </row>
    <row r="1822" spans="1:2">
      <c r="A1822" s="11">
        <f>Returns!A1822</f>
        <v>0</v>
      </c>
      <c r="B1822" s="1">
        <f t="array" ref="B1822">MMULT(Returns!B1822:K1822,Resume!$B$38:$B$47)</f>
        <v>0</v>
      </c>
    </row>
    <row r="1823" spans="1:2">
      <c r="A1823" s="11">
        <f>Returns!A1823</f>
        <v>0</v>
      </c>
      <c r="B1823" s="1">
        <f t="array" ref="B1823">MMULT(Returns!B1823:K1823,Resume!$B$38:$B$47)</f>
        <v>0</v>
      </c>
    </row>
    <row r="1824" spans="1:2">
      <c r="A1824" s="11">
        <f>Returns!A1824</f>
        <v>0</v>
      </c>
      <c r="B1824" s="1">
        <f t="array" ref="B1824">MMULT(Returns!B1824:K1824,Resume!$B$38:$B$47)</f>
        <v>0</v>
      </c>
    </row>
    <row r="1825" spans="1:2">
      <c r="A1825" s="11">
        <f>Returns!A1825</f>
        <v>0</v>
      </c>
      <c r="B1825" s="1">
        <f t="array" ref="B1825">MMULT(Returns!B1825:K1825,Resume!$B$38:$B$47)</f>
        <v>0</v>
      </c>
    </row>
    <row r="1826" spans="1:2">
      <c r="A1826" s="11">
        <f>Returns!A1826</f>
        <v>0</v>
      </c>
      <c r="B1826" s="1">
        <f t="array" ref="B1826">MMULT(Returns!B1826:K1826,Resume!$B$38:$B$47)</f>
        <v>0</v>
      </c>
    </row>
    <row r="1827" spans="1:2">
      <c r="A1827" s="11">
        <f>Returns!A1827</f>
        <v>0</v>
      </c>
      <c r="B1827" s="1">
        <f t="array" ref="B1827">MMULT(Returns!B1827:K1827,Resume!$B$38:$B$47)</f>
        <v>0</v>
      </c>
    </row>
    <row r="1828" spans="1:2">
      <c r="A1828" s="11">
        <f>Returns!A1828</f>
        <v>0</v>
      </c>
      <c r="B1828" s="1">
        <f t="array" ref="B1828">MMULT(Returns!B1828:K1828,Resume!$B$38:$B$47)</f>
        <v>0</v>
      </c>
    </row>
    <row r="1829" spans="1:2">
      <c r="A1829" s="11">
        <f>Returns!A1829</f>
        <v>0</v>
      </c>
      <c r="B1829" s="1">
        <f t="array" ref="B1829">MMULT(Returns!B1829:K1829,Resume!$B$38:$B$47)</f>
        <v>0</v>
      </c>
    </row>
    <row r="1830" spans="1:2">
      <c r="A1830" s="11">
        <f>Returns!A1830</f>
        <v>0</v>
      </c>
      <c r="B1830" s="1">
        <f t="array" ref="B1830">MMULT(Returns!B1830:K1830,Resume!$B$38:$B$47)</f>
        <v>0</v>
      </c>
    </row>
    <row r="1831" spans="1:2">
      <c r="A1831" s="11">
        <f>Returns!A1831</f>
        <v>0</v>
      </c>
      <c r="B1831" s="1">
        <f t="array" ref="B1831">MMULT(Returns!B1831:K1831,Resume!$B$38:$B$47)</f>
        <v>0</v>
      </c>
    </row>
    <row r="1832" spans="1:2">
      <c r="A1832" s="11">
        <f>Returns!A1832</f>
        <v>0</v>
      </c>
      <c r="B1832" s="1">
        <f t="array" ref="B1832">MMULT(Returns!B1832:K1832,Resume!$B$38:$B$47)</f>
        <v>0</v>
      </c>
    </row>
    <row r="1833" spans="1:2">
      <c r="A1833" s="11">
        <f>Returns!A1833</f>
        <v>0</v>
      </c>
      <c r="B1833" s="1">
        <f t="array" ref="B1833">MMULT(Returns!B1833:K1833,Resume!$B$38:$B$47)</f>
        <v>0</v>
      </c>
    </row>
    <row r="1834" spans="1:2">
      <c r="A1834" s="11">
        <f>Returns!A1834</f>
        <v>0</v>
      </c>
      <c r="B1834" s="1">
        <f t="array" ref="B1834">MMULT(Returns!B1834:K1834,Resume!$B$38:$B$47)</f>
        <v>0</v>
      </c>
    </row>
    <row r="1835" spans="1:2">
      <c r="A1835" s="11">
        <f>Returns!A1835</f>
        <v>0</v>
      </c>
      <c r="B1835" s="1">
        <f t="array" ref="B1835">MMULT(Returns!B1835:K1835,Resume!$B$38:$B$47)</f>
        <v>0</v>
      </c>
    </row>
    <row r="1836" spans="1:2">
      <c r="A1836" s="11">
        <f>Returns!A1836</f>
        <v>0</v>
      </c>
      <c r="B1836" s="1">
        <f t="array" ref="B1836">MMULT(Returns!B1836:K1836,Resume!$B$38:$B$47)</f>
        <v>0</v>
      </c>
    </row>
    <row r="1837" spans="1:2">
      <c r="A1837" s="11">
        <f>Returns!A1837</f>
        <v>0</v>
      </c>
      <c r="B1837" s="1">
        <f t="array" ref="B1837">MMULT(Returns!B1837:K1837,Resume!$B$38:$B$47)</f>
        <v>0</v>
      </c>
    </row>
    <row r="1838" spans="1:2">
      <c r="A1838" s="11">
        <f>Returns!A1838</f>
        <v>0</v>
      </c>
      <c r="B1838" s="1">
        <f t="array" ref="B1838">MMULT(Returns!B1838:K1838,Resume!$B$38:$B$47)</f>
        <v>0</v>
      </c>
    </row>
    <row r="1839" spans="1:2">
      <c r="A1839" s="11">
        <f>Returns!A1839</f>
        <v>0</v>
      </c>
      <c r="B1839" s="1">
        <f t="array" ref="B1839">MMULT(Returns!B1839:K1839,Resume!$B$38:$B$47)</f>
        <v>0</v>
      </c>
    </row>
    <row r="1840" spans="1:2">
      <c r="A1840" s="11">
        <f>Returns!A1840</f>
        <v>0</v>
      </c>
      <c r="B1840" s="1">
        <f t="array" ref="B1840">MMULT(Returns!B1840:K1840,Resume!$B$38:$B$47)</f>
        <v>0</v>
      </c>
    </row>
    <row r="1841" spans="1:2">
      <c r="A1841" s="11">
        <f>Returns!A1841</f>
        <v>0</v>
      </c>
      <c r="B1841" s="1">
        <f t="array" ref="B1841">MMULT(Returns!B1841:K1841,Resume!$B$38:$B$47)</f>
        <v>0</v>
      </c>
    </row>
    <row r="1842" spans="1:2">
      <c r="A1842" s="11">
        <f>Returns!A1842</f>
        <v>0</v>
      </c>
      <c r="B1842" s="1">
        <f t="array" ref="B1842">MMULT(Returns!B1842:K1842,Resume!$B$38:$B$47)</f>
        <v>0</v>
      </c>
    </row>
    <row r="1843" spans="1:2">
      <c r="A1843" s="11">
        <f>Returns!A1843</f>
        <v>0</v>
      </c>
      <c r="B1843" s="1">
        <f t="array" ref="B1843">MMULT(Returns!B1843:K1843,Resume!$B$38:$B$47)</f>
        <v>0</v>
      </c>
    </row>
    <row r="1844" spans="1:2">
      <c r="A1844" s="11">
        <f>Returns!A1844</f>
        <v>0</v>
      </c>
      <c r="B1844" s="1">
        <f t="array" ref="B1844">MMULT(Returns!B1844:K1844,Resume!$B$38:$B$47)</f>
        <v>0</v>
      </c>
    </row>
    <row r="1845" spans="1:2">
      <c r="A1845" s="11">
        <f>Returns!A1845</f>
        <v>0</v>
      </c>
      <c r="B1845" s="1">
        <f t="array" ref="B1845">MMULT(Returns!B1845:K1845,Resume!$B$38:$B$47)</f>
        <v>0</v>
      </c>
    </row>
    <row r="1846" spans="1:2">
      <c r="A1846" s="11">
        <f>Returns!A1846</f>
        <v>0</v>
      </c>
      <c r="B1846" s="1">
        <f t="array" ref="B1846">MMULT(Returns!B1846:K1846,Resume!$B$38:$B$47)</f>
        <v>0</v>
      </c>
    </row>
    <row r="1847" spans="1:2">
      <c r="A1847" s="11">
        <f>Returns!A1847</f>
        <v>0</v>
      </c>
      <c r="B1847" s="1">
        <f t="array" ref="B1847">MMULT(Returns!B1847:K1847,Resume!$B$38:$B$47)</f>
        <v>0</v>
      </c>
    </row>
    <row r="1848" spans="1:2">
      <c r="A1848" s="11">
        <f>Returns!A1848</f>
        <v>0</v>
      </c>
      <c r="B1848" s="1">
        <f t="array" ref="B1848">MMULT(Returns!B1848:K1848,Resume!$B$38:$B$47)</f>
        <v>0</v>
      </c>
    </row>
    <row r="1849" spans="1:2">
      <c r="A1849" s="11">
        <f>Returns!A1849</f>
        <v>0</v>
      </c>
      <c r="B1849" s="1">
        <f t="array" ref="B1849">MMULT(Returns!B1849:K1849,Resume!$B$38:$B$47)</f>
        <v>0</v>
      </c>
    </row>
    <row r="1850" spans="1:2">
      <c r="A1850" s="11">
        <f>Returns!A1850</f>
        <v>0</v>
      </c>
      <c r="B1850" s="1">
        <f t="array" ref="B1850">MMULT(Returns!B1850:K1850,Resume!$B$38:$B$47)</f>
        <v>0</v>
      </c>
    </row>
    <row r="1851" spans="1:2">
      <c r="A1851" s="11">
        <f>Returns!A1851</f>
        <v>0</v>
      </c>
      <c r="B1851" s="1">
        <f t="array" ref="B1851">MMULT(Returns!B1851:K1851,Resume!$B$38:$B$47)</f>
        <v>0</v>
      </c>
    </row>
    <row r="1852" spans="1:2">
      <c r="A1852" s="11">
        <f>Returns!A1852</f>
        <v>0</v>
      </c>
      <c r="B1852" s="1">
        <f t="array" ref="B1852">MMULT(Returns!B1852:K1852,Resume!$B$38:$B$47)</f>
        <v>0</v>
      </c>
    </row>
    <row r="1853" spans="1:2">
      <c r="A1853" s="11">
        <f>Returns!A1853</f>
        <v>0</v>
      </c>
      <c r="B1853" s="1">
        <f t="array" ref="B1853">MMULT(Returns!B1853:K1853,Resume!$B$38:$B$47)</f>
        <v>0</v>
      </c>
    </row>
    <row r="1854" spans="1:2">
      <c r="A1854" s="11">
        <f>Returns!A1854</f>
        <v>0</v>
      </c>
      <c r="B1854" s="1">
        <f t="array" ref="B1854">MMULT(Returns!B1854:K1854,Resume!$B$38:$B$47)</f>
        <v>0</v>
      </c>
    </row>
    <row r="1855" spans="1:2">
      <c r="A1855" s="11">
        <f>Returns!A1855</f>
        <v>0</v>
      </c>
      <c r="B1855" s="1">
        <f t="array" ref="B1855">MMULT(Returns!B1855:K1855,Resume!$B$38:$B$47)</f>
        <v>0</v>
      </c>
    </row>
    <row r="1856" spans="1:2">
      <c r="A1856" s="11">
        <f>Returns!A1856</f>
        <v>0</v>
      </c>
      <c r="B1856" s="1">
        <f t="array" ref="B1856">MMULT(Returns!B1856:K1856,Resume!$B$38:$B$47)</f>
        <v>0</v>
      </c>
    </row>
    <row r="1857" spans="1:2">
      <c r="A1857" s="11">
        <f>Returns!A1857</f>
        <v>0</v>
      </c>
      <c r="B1857" s="1">
        <f t="array" ref="B1857">MMULT(Returns!B1857:K1857,Resume!$B$38:$B$47)</f>
        <v>0</v>
      </c>
    </row>
    <row r="1858" spans="1:2">
      <c r="A1858" s="11">
        <f>Returns!A1858</f>
        <v>0</v>
      </c>
      <c r="B1858" s="1">
        <f t="array" ref="B1858">MMULT(Returns!B1858:K1858,Resume!$B$38:$B$47)</f>
        <v>0</v>
      </c>
    </row>
    <row r="1859" spans="1:2">
      <c r="A1859" s="11">
        <f>Returns!A1859</f>
        <v>0</v>
      </c>
      <c r="B1859" s="1">
        <f t="array" ref="B1859">MMULT(Returns!B1859:K1859,Resume!$B$38:$B$47)</f>
        <v>0</v>
      </c>
    </row>
    <row r="1860" spans="1:2">
      <c r="A1860" s="11">
        <f>Returns!A1860</f>
        <v>0</v>
      </c>
      <c r="B1860" s="1">
        <f t="array" ref="B1860">MMULT(Returns!B1860:K1860,Resume!$B$38:$B$47)</f>
        <v>0</v>
      </c>
    </row>
    <row r="1861" spans="1:2">
      <c r="A1861" s="11">
        <f>Returns!A1861</f>
        <v>0</v>
      </c>
      <c r="B1861" s="1">
        <f t="array" ref="B1861">MMULT(Returns!B1861:K1861,Resume!$B$38:$B$47)</f>
        <v>0</v>
      </c>
    </row>
    <row r="1862" spans="1:2">
      <c r="A1862" s="11">
        <f>Returns!A1862</f>
        <v>0</v>
      </c>
      <c r="B1862" s="1">
        <f t="array" ref="B1862">MMULT(Returns!B1862:K1862,Resume!$B$38:$B$47)</f>
        <v>0</v>
      </c>
    </row>
    <row r="1863" spans="1:2">
      <c r="A1863" s="11">
        <f>Returns!A1863</f>
        <v>0</v>
      </c>
      <c r="B1863" s="1">
        <f t="array" ref="B1863">MMULT(Returns!B1863:K1863,Resume!$B$38:$B$47)</f>
        <v>0</v>
      </c>
    </row>
    <row r="1864" spans="1:2">
      <c r="A1864" s="11">
        <f>Returns!A1864</f>
        <v>0</v>
      </c>
      <c r="B1864" s="1">
        <f t="array" ref="B1864">MMULT(Returns!B1864:K1864,Resume!$B$38:$B$47)</f>
        <v>0</v>
      </c>
    </row>
    <row r="1865" spans="1:2">
      <c r="A1865" s="11">
        <f>Returns!A1865</f>
        <v>0</v>
      </c>
      <c r="B1865" s="1">
        <f t="array" ref="B1865">MMULT(Returns!B1865:K1865,Resume!$B$38:$B$47)</f>
        <v>0</v>
      </c>
    </row>
    <row r="1866" spans="1:2">
      <c r="A1866" s="11">
        <f>Returns!A1866</f>
        <v>0</v>
      </c>
      <c r="B1866" s="1">
        <f t="array" ref="B1866">MMULT(Returns!B1866:K1866,Resume!$B$38:$B$47)</f>
        <v>0</v>
      </c>
    </row>
    <row r="1867" spans="1:2">
      <c r="A1867" s="11">
        <f>Returns!A1867</f>
        <v>0</v>
      </c>
      <c r="B1867" s="1">
        <f t="array" ref="B1867">MMULT(Returns!B1867:K1867,Resume!$B$38:$B$47)</f>
        <v>0</v>
      </c>
    </row>
    <row r="1868" spans="1:2">
      <c r="A1868" s="11">
        <f>Returns!A1868</f>
        <v>0</v>
      </c>
      <c r="B1868" s="1">
        <f t="array" ref="B1868">MMULT(Returns!B1868:K1868,Resume!$B$38:$B$47)</f>
        <v>0</v>
      </c>
    </row>
    <row r="1869" spans="1:2">
      <c r="A1869" s="11">
        <f>Returns!A1869</f>
        <v>0</v>
      </c>
      <c r="B1869" s="1">
        <f t="array" ref="B1869">MMULT(Returns!B1869:K1869,Resume!$B$38:$B$47)</f>
        <v>0</v>
      </c>
    </row>
    <row r="1870" spans="1:2">
      <c r="A1870" s="11">
        <f>Returns!A1870</f>
        <v>0</v>
      </c>
      <c r="B1870" s="1">
        <f t="array" ref="B1870">MMULT(Returns!B1870:K1870,Resume!$B$38:$B$47)</f>
        <v>0</v>
      </c>
    </row>
    <row r="1871" spans="1:2">
      <c r="A1871" s="11">
        <f>Returns!A1871</f>
        <v>0</v>
      </c>
      <c r="B1871" s="1">
        <f t="array" ref="B1871">MMULT(Returns!B1871:K1871,Resume!$B$38:$B$47)</f>
        <v>0</v>
      </c>
    </row>
    <row r="1872" spans="1:2">
      <c r="A1872" s="11">
        <f>Returns!A1872</f>
        <v>0</v>
      </c>
      <c r="B1872" s="1">
        <f t="array" ref="B1872">MMULT(Returns!B1872:K1872,Resume!$B$38:$B$47)</f>
        <v>0</v>
      </c>
    </row>
    <row r="1873" spans="1:2">
      <c r="A1873" s="11">
        <f>Returns!A1873</f>
        <v>0</v>
      </c>
      <c r="B1873" s="1">
        <f t="array" ref="B1873">MMULT(Returns!B1873:K1873,Resume!$B$38:$B$47)</f>
        <v>0</v>
      </c>
    </row>
    <row r="1874" spans="1:2">
      <c r="A1874" s="11">
        <f>Returns!A1874</f>
        <v>0</v>
      </c>
      <c r="B1874" s="1">
        <f t="array" ref="B1874">MMULT(Returns!B1874:K1874,Resume!$B$38:$B$47)</f>
        <v>0</v>
      </c>
    </row>
    <row r="1875" spans="1:2">
      <c r="A1875" s="11">
        <f>Returns!A1875</f>
        <v>0</v>
      </c>
      <c r="B1875" s="1">
        <f t="array" ref="B1875">MMULT(Returns!B1875:K1875,Resume!$B$38:$B$47)</f>
        <v>0</v>
      </c>
    </row>
    <row r="1876" spans="1:2">
      <c r="A1876" s="11">
        <f>Returns!A1876</f>
        <v>0</v>
      </c>
      <c r="B1876" s="1">
        <f t="array" ref="B1876">MMULT(Returns!B1876:K1876,Resume!$B$38:$B$47)</f>
        <v>0</v>
      </c>
    </row>
    <row r="1877" spans="1:2">
      <c r="A1877" s="11">
        <f>Returns!A1877</f>
        <v>0</v>
      </c>
      <c r="B1877" s="1">
        <f t="array" ref="B1877">MMULT(Returns!B1877:K1877,Resume!$B$38:$B$47)</f>
        <v>0</v>
      </c>
    </row>
    <row r="1878" spans="1:2">
      <c r="A1878" s="11">
        <f>Returns!A1878</f>
        <v>0</v>
      </c>
      <c r="B1878" s="1">
        <f t="array" ref="B1878">MMULT(Returns!B1878:K1878,Resume!$B$38:$B$47)</f>
        <v>0</v>
      </c>
    </row>
    <row r="1879" spans="1:2">
      <c r="A1879" s="11">
        <f>Returns!A1879</f>
        <v>0</v>
      </c>
      <c r="B1879" s="1">
        <f t="array" ref="B1879">MMULT(Returns!B1879:K1879,Resume!$B$38:$B$47)</f>
        <v>0</v>
      </c>
    </row>
    <row r="1880" spans="1:2">
      <c r="A1880" s="11">
        <f>Returns!A1880</f>
        <v>0</v>
      </c>
      <c r="B1880" s="1">
        <f t="array" ref="B1880">MMULT(Returns!B1880:K1880,Resume!$B$38:$B$47)</f>
        <v>0</v>
      </c>
    </row>
    <row r="1881" spans="1:2">
      <c r="A1881" s="11">
        <f>Returns!A1881</f>
        <v>0</v>
      </c>
      <c r="B1881" s="1">
        <f t="array" ref="B1881">MMULT(Returns!B1881:K1881,Resume!$B$38:$B$47)</f>
        <v>0</v>
      </c>
    </row>
    <row r="1882" spans="1:2">
      <c r="A1882" s="11">
        <f>Returns!A1882</f>
        <v>0</v>
      </c>
      <c r="B1882" s="1">
        <f t="array" ref="B1882">MMULT(Returns!B1882:K1882,Resume!$B$38:$B$47)</f>
        <v>0</v>
      </c>
    </row>
    <row r="1883" spans="1:2">
      <c r="A1883" s="11">
        <f>Returns!A1883</f>
        <v>0</v>
      </c>
      <c r="B1883" s="1">
        <f t="array" ref="B1883">MMULT(Returns!B1883:K1883,Resume!$B$38:$B$47)</f>
        <v>0</v>
      </c>
    </row>
    <row r="1884" spans="1:2">
      <c r="A1884" s="11">
        <f>Returns!A1884</f>
        <v>0</v>
      </c>
      <c r="B1884" s="1">
        <f t="array" ref="B1884">MMULT(Returns!B1884:K1884,Resume!$B$38:$B$47)</f>
        <v>0</v>
      </c>
    </row>
    <row r="1885" spans="1:2">
      <c r="A1885" s="11">
        <f>Returns!A1885</f>
        <v>0</v>
      </c>
      <c r="B1885" s="1">
        <f t="array" ref="B1885">MMULT(Returns!B1885:K1885,Resume!$B$38:$B$47)</f>
        <v>0</v>
      </c>
    </row>
    <row r="1886" spans="1:2">
      <c r="A1886" s="11">
        <f>Returns!A1886</f>
        <v>0</v>
      </c>
      <c r="B1886" s="1">
        <f t="array" ref="B1886">MMULT(Returns!B1886:K1886,Resume!$B$38:$B$47)</f>
        <v>0</v>
      </c>
    </row>
    <row r="1887" spans="1:2">
      <c r="A1887" s="11">
        <f>Returns!A1887</f>
        <v>0</v>
      </c>
      <c r="B1887" s="1">
        <f t="array" ref="B1887">MMULT(Returns!B1887:K1887,Resume!$B$38:$B$47)</f>
        <v>0</v>
      </c>
    </row>
    <row r="1888" spans="1:2">
      <c r="A1888" s="11">
        <f>Returns!A1888</f>
        <v>0</v>
      </c>
      <c r="B1888" s="1">
        <f t="array" ref="B1888">MMULT(Returns!B1888:K1888,Resume!$B$38:$B$47)</f>
        <v>0</v>
      </c>
    </row>
    <row r="1889" spans="1:2">
      <c r="A1889" s="11">
        <f>Returns!A1889</f>
        <v>0</v>
      </c>
      <c r="B1889" s="1">
        <f t="array" ref="B1889">MMULT(Returns!B1889:K1889,Resume!$B$38:$B$47)</f>
        <v>0</v>
      </c>
    </row>
    <row r="1890" spans="1:2">
      <c r="A1890" s="11">
        <f>Returns!A1890</f>
        <v>0</v>
      </c>
      <c r="B1890" s="1">
        <f t="array" ref="B1890">MMULT(Returns!B1890:K1890,Resume!$B$38:$B$47)</f>
        <v>0</v>
      </c>
    </row>
    <row r="1891" spans="1:2">
      <c r="A1891" s="11">
        <f>Returns!A1891</f>
        <v>0</v>
      </c>
      <c r="B1891" s="1">
        <f t="array" ref="B1891">MMULT(Returns!B1891:K1891,Resume!$B$38:$B$47)</f>
        <v>0</v>
      </c>
    </row>
    <row r="1892" spans="1:2">
      <c r="A1892" s="11">
        <f>Returns!A1892</f>
        <v>0</v>
      </c>
      <c r="B1892" s="1">
        <f t="array" ref="B1892">MMULT(Returns!B1892:K1892,Resume!$B$38:$B$47)</f>
        <v>0</v>
      </c>
    </row>
    <row r="1893" spans="1:2">
      <c r="A1893" s="11">
        <f>Returns!A1893</f>
        <v>0</v>
      </c>
      <c r="B1893" s="1">
        <f t="array" ref="B1893">MMULT(Returns!B1893:K1893,Resume!$B$38:$B$47)</f>
        <v>0</v>
      </c>
    </row>
    <row r="1894" spans="1:2">
      <c r="A1894" s="11">
        <f>Returns!A1894</f>
        <v>0</v>
      </c>
      <c r="B1894" s="1">
        <f t="array" ref="B1894">MMULT(Returns!B1894:K1894,Resume!$B$38:$B$47)</f>
        <v>0</v>
      </c>
    </row>
    <row r="1895" spans="1:2">
      <c r="A1895" s="11">
        <f>Returns!A1895</f>
        <v>0</v>
      </c>
      <c r="B1895" s="1">
        <f t="array" ref="B1895">MMULT(Returns!B1895:K1895,Resume!$B$38:$B$47)</f>
        <v>0</v>
      </c>
    </row>
    <row r="1896" spans="1:2">
      <c r="A1896" s="11">
        <f>Returns!A1896</f>
        <v>0</v>
      </c>
      <c r="B1896" s="1">
        <f t="array" ref="B1896">MMULT(Returns!B1896:K1896,Resume!$B$38:$B$47)</f>
        <v>0</v>
      </c>
    </row>
    <row r="1897" spans="1:2">
      <c r="A1897" s="11">
        <f>Returns!A1897</f>
        <v>0</v>
      </c>
      <c r="B1897" s="1">
        <f t="array" ref="B1897">MMULT(Returns!B1897:K1897,Resume!$B$38:$B$47)</f>
        <v>0</v>
      </c>
    </row>
    <row r="1898" spans="1:2">
      <c r="A1898" s="11">
        <f>Returns!A1898</f>
        <v>0</v>
      </c>
      <c r="B1898" s="1">
        <f t="array" ref="B1898">MMULT(Returns!B1898:K1898,Resume!$B$38:$B$47)</f>
        <v>0</v>
      </c>
    </row>
    <row r="1899" spans="1:2">
      <c r="A1899" s="11">
        <f>Returns!A1899</f>
        <v>0</v>
      </c>
      <c r="B1899" s="1">
        <f t="array" ref="B1899">MMULT(Returns!B1899:K1899,Resume!$B$38:$B$47)</f>
        <v>0</v>
      </c>
    </row>
    <row r="1900" spans="1:2">
      <c r="A1900" s="11">
        <f>Returns!A1900</f>
        <v>0</v>
      </c>
      <c r="B1900" s="1">
        <f t="array" ref="B1900">MMULT(Returns!B1900:K1900,Resume!$B$38:$B$47)</f>
        <v>0</v>
      </c>
    </row>
    <row r="1901" spans="1:2">
      <c r="A1901" s="11">
        <f>Returns!A1901</f>
        <v>0</v>
      </c>
      <c r="B1901" s="1">
        <f t="array" ref="B1901">MMULT(Returns!B1901:K1901,Resume!$B$38:$B$47)</f>
        <v>0</v>
      </c>
    </row>
    <row r="1902" spans="1:2">
      <c r="A1902" s="11">
        <f>Returns!A1902</f>
        <v>0</v>
      </c>
      <c r="B1902" s="1">
        <f t="array" ref="B1902">MMULT(Returns!B1902:K1902,Resume!$B$38:$B$47)</f>
        <v>0</v>
      </c>
    </row>
    <row r="1903" spans="1:2">
      <c r="A1903" s="11">
        <f>Returns!A1903</f>
        <v>0</v>
      </c>
      <c r="B1903" s="1">
        <f t="array" ref="B1903">MMULT(Returns!B1903:K1903,Resume!$B$38:$B$47)</f>
        <v>0</v>
      </c>
    </row>
    <row r="1904" spans="1:2">
      <c r="A1904" s="11">
        <f>Returns!A1904</f>
        <v>0</v>
      </c>
      <c r="B1904" s="1">
        <f t="array" ref="B1904">MMULT(Returns!B1904:K1904,Resume!$B$38:$B$47)</f>
        <v>0</v>
      </c>
    </row>
    <row r="1905" spans="1:2">
      <c r="A1905" s="11">
        <f>Returns!A1905</f>
        <v>0</v>
      </c>
      <c r="B1905" s="1">
        <f t="array" ref="B1905">MMULT(Returns!B1905:K1905,Resume!$B$38:$B$47)</f>
        <v>0</v>
      </c>
    </row>
    <row r="1906" spans="1:2">
      <c r="A1906" s="11">
        <f>Returns!A1906</f>
        <v>0</v>
      </c>
      <c r="B1906" s="1">
        <f t="array" ref="B1906">MMULT(Returns!B1906:K1906,Resume!$B$38:$B$47)</f>
        <v>0</v>
      </c>
    </row>
    <row r="1907" spans="1:2">
      <c r="A1907" s="11">
        <f>Returns!A1907</f>
        <v>0</v>
      </c>
      <c r="B1907" s="1">
        <f t="array" ref="B1907">MMULT(Returns!B1907:K1907,Resume!$B$38:$B$47)</f>
        <v>0</v>
      </c>
    </row>
    <row r="1908" spans="1:2">
      <c r="A1908" s="11">
        <f>Returns!A1908</f>
        <v>0</v>
      </c>
      <c r="B1908" s="1">
        <f t="array" ref="B1908">MMULT(Returns!B1908:K1908,Resume!$B$38:$B$47)</f>
        <v>0</v>
      </c>
    </row>
    <row r="1909" spans="1:2">
      <c r="A1909" s="11">
        <f>Returns!A1909</f>
        <v>0</v>
      </c>
      <c r="B1909" s="1">
        <f t="array" ref="B1909">MMULT(Returns!B1909:K1909,Resume!$B$38:$B$47)</f>
        <v>0</v>
      </c>
    </row>
    <row r="1910" spans="1:2">
      <c r="A1910" s="11">
        <f>Returns!A1910</f>
        <v>0</v>
      </c>
      <c r="B1910" s="1">
        <f t="array" ref="B1910">MMULT(Returns!B1910:K1910,Resume!$B$38:$B$47)</f>
        <v>0</v>
      </c>
    </row>
    <row r="1911" spans="1:2">
      <c r="A1911" s="11">
        <f>Returns!A1911</f>
        <v>0</v>
      </c>
      <c r="B1911" s="1">
        <f t="array" ref="B1911">MMULT(Returns!B1911:K1911,Resume!$B$38:$B$47)</f>
        <v>0</v>
      </c>
    </row>
    <row r="1912" spans="1:2">
      <c r="A1912" s="11">
        <f>Returns!A1912</f>
        <v>0</v>
      </c>
      <c r="B1912" s="1">
        <f t="array" ref="B1912">MMULT(Returns!B1912:K1912,Resume!$B$38:$B$47)</f>
        <v>0</v>
      </c>
    </row>
    <row r="1913" spans="1:2">
      <c r="A1913" s="11">
        <f>Returns!A1913</f>
        <v>0</v>
      </c>
      <c r="B1913" s="1">
        <f t="array" ref="B1913">MMULT(Returns!B1913:K1913,Resume!$B$38:$B$47)</f>
        <v>0</v>
      </c>
    </row>
    <row r="1914" spans="1:2">
      <c r="A1914" s="11">
        <f>Returns!A1914</f>
        <v>0</v>
      </c>
      <c r="B1914" s="1">
        <f t="array" ref="B1914">MMULT(Returns!B1914:K1914,Resume!$B$38:$B$47)</f>
        <v>0</v>
      </c>
    </row>
    <row r="1915" spans="1:2">
      <c r="A1915" s="11">
        <f>Returns!A1915</f>
        <v>0</v>
      </c>
      <c r="B1915" s="1">
        <f t="array" ref="B1915">MMULT(Returns!B1915:K1915,Resume!$B$38:$B$47)</f>
        <v>0</v>
      </c>
    </row>
    <row r="1916" spans="1:2">
      <c r="A1916" s="11">
        <f>Returns!A1916</f>
        <v>0</v>
      </c>
      <c r="B1916" s="1">
        <f t="array" ref="B1916">MMULT(Returns!B1916:K1916,Resume!$B$38:$B$47)</f>
        <v>0</v>
      </c>
    </row>
    <row r="1917" spans="1:2">
      <c r="A1917" s="11">
        <f>Returns!A1917</f>
        <v>0</v>
      </c>
      <c r="B1917" s="1">
        <f t="array" ref="B1917">MMULT(Returns!B1917:K1917,Resume!$B$38:$B$47)</f>
        <v>0</v>
      </c>
    </row>
    <row r="1918" spans="1:2">
      <c r="A1918" s="11">
        <f>Returns!A1918</f>
        <v>0</v>
      </c>
      <c r="B1918" s="1">
        <f t="array" ref="B1918">MMULT(Returns!B1918:K1918,Resume!$B$38:$B$47)</f>
        <v>0</v>
      </c>
    </row>
    <row r="1919" spans="1:2">
      <c r="A1919" s="11">
        <f>Returns!A1919</f>
        <v>0</v>
      </c>
      <c r="B1919" s="1">
        <f t="array" ref="B1919">MMULT(Returns!B1919:K1919,Resume!$B$38:$B$47)</f>
        <v>0</v>
      </c>
    </row>
    <row r="1920" spans="1:2">
      <c r="A1920" s="11">
        <f>Returns!A1920</f>
        <v>0</v>
      </c>
      <c r="B1920" s="1">
        <f t="array" ref="B1920">MMULT(Returns!B1920:K1920,Resume!$B$38:$B$47)</f>
        <v>0</v>
      </c>
    </row>
    <row r="1921" spans="1:2">
      <c r="A1921" s="11">
        <f>Returns!A1921</f>
        <v>0</v>
      </c>
      <c r="B1921" s="1">
        <f t="array" ref="B1921">MMULT(Returns!B1921:K1921,Resume!$B$38:$B$47)</f>
        <v>0</v>
      </c>
    </row>
    <row r="1922" spans="1:2">
      <c r="A1922" s="11">
        <f>Returns!A1922</f>
        <v>0</v>
      </c>
      <c r="B1922" s="1">
        <f t="array" ref="B1922">MMULT(Returns!B1922:K1922,Resume!$B$38:$B$47)</f>
        <v>0</v>
      </c>
    </row>
    <row r="1923" spans="1:2">
      <c r="A1923" s="11">
        <f>Returns!A1923</f>
        <v>0</v>
      </c>
      <c r="B1923" s="1">
        <f t="array" ref="B1923">MMULT(Returns!B1923:K1923,Resume!$B$38:$B$47)</f>
        <v>0</v>
      </c>
    </row>
    <row r="1924" spans="1:2">
      <c r="A1924" s="11">
        <f>Returns!A1924</f>
        <v>0</v>
      </c>
      <c r="B1924" s="1">
        <f t="array" ref="B1924">MMULT(Returns!B1924:K1924,Resume!$B$38:$B$47)</f>
        <v>0</v>
      </c>
    </row>
    <row r="1925" spans="1:2">
      <c r="A1925" s="11">
        <f>Returns!A1925</f>
        <v>0</v>
      </c>
      <c r="B1925" s="1">
        <f t="array" ref="B1925">MMULT(Returns!B1925:K1925,Resume!$B$38:$B$47)</f>
        <v>0</v>
      </c>
    </row>
    <row r="1926" spans="1:2">
      <c r="A1926" s="11">
        <f>Returns!A1926</f>
        <v>0</v>
      </c>
      <c r="B1926" s="1">
        <f t="array" ref="B1926">MMULT(Returns!B1926:K1926,Resume!$B$38:$B$47)</f>
        <v>0</v>
      </c>
    </row>
    <row r="1927" spans="1:2">
      <c r="A1927" s="11">
        <f>Returns!A1927</f>
        <v>0</v>
      </c>
      <c r="B1927" s="1">
        <f t="array" ref="B1927">MMULT(Returns!B1927:K1927,Resume!$B$38:$B$47)</f>
        <v>0</v>
      </c>
    </row>
    <row r="1928" spans="1:2">
      <c r="A1928" s="11">
        <f>Returns!A1928</f>
        <v>0</v>
      </c>
      <c r="B1928" s="1">
        <f t="array" ref="B1928">MMULT(Returns!B1928:K1928,Resume!$B$38:$B$47)</f>
        <v>0</v>
      </c>
    </row>
    <row r="1929" spans="1:2">
      <c r="A1929" s="11">
        <f>Returns!A1929</f>
        <v>0</v>
      </c>
      <c r="B1929" s="1">
        <f t="array" ref="B1929">MMULT(Returns!B1929:K1929,Resume!$B$38:$B$47)</f>
        <v>0</v>
      </c>
    </row>
    <row r="1930" spans="1:2">
      <c r="A1930" s="11">
        <f>Returns!A1930</f>
        <v>0</v>
      </c>
      <c r="B1930" s="1">
        <f t="array" ref="B1930">MMULT(Returns!B1930:K1930,Resume!$B$38:$B$47)</f>
        <v>0</v>
      </c>
    </row>
    <row r="1931" spans="1:2">
      <c r="A1931" s="11">
        <f>Returns!A1931</f>
        <v>0</v>
      </c>
      <c r="B1931" s="1">
        <f t="array" ref="B1931">MMULT(Returns!B1931:K1931,Resume!$B$38:$B$47)</f>
        <v>0</v>
      </c>
    </row>
    <row r="1932" spans="1:2">
      <c r="A1932" s="11">
        <f>Returns!A1932</f>
        <v>0</v>
      </c>
      <c r="B1932" s="1">
        <f t="array" ref="B1932">MMULT(Returns!B1932:K1932,Resume!$B$38:$B$47)</f>
        <v>0</v>
      </c>
    </row>
    <row r="1933" spans="1:2">
      <c r="A1933" s="11">
        <f>Returns!A1933</f>
        <v>0</v>
      </c>
      <c r="B1933" s="1">
        <f t="array" ref="B1933">MMULT(Returns!B1933:K1933,Resume!$B$38:$B$47)</f>
        <v>0</v>
      </c>
    </row>
    <row r="1934" spans="1:2">
      <c r="A1934" s="11">
        <f>Returns!A1934</f>
        <v>0</v>
      </c>
      <c r="B1934" s="1">
        <f t="array" ref="B1934">MMULT(Returns!B1934:K1934,Resume!$B$38:$B$47)</f>
        <v>0</v>
      </c>
    </row>
    <row r="1935" spans="1:2">
      <c r="A1935" s="11">
        <f>Returns!A1935</f>
        <v>0</v>
      </c>
      <c r="B1935" s="1">
        <f t="array" ref="B1935">MMULT(Returns!B1935:K1935,Resume!$B$38:$B$47)</f>
        <v>0</v>
      </c>
    </row>
    <row r="1936" spans="1:2">
      <c r="A1936" s="11">
        <f>Returns!A1936</f>
        <v>0</v>
      </c>
      <c r="B1936" s="1">
        <f t="array" ref="B1936">MMULT(Returns!B1936:K1936,Resume!$B$38:$B$47)</f>
        <v>0</v>
      </c>
    </row>
    <row r="1937" spans="1:2">
      <c r="A1937" s="11">
        <f>Returns!A1937</f>
        <v>0</v>
      </c>
      <c r="B1937" s="1">
        <f t="array" ref="B1937">MMULT(Returns!B1937:K1937,Resume!$B$38:$B$47)</f>
        <v>0</v>
      </c>
    </row>
    <row r="1938" spans="1:2">
      <c r="A1938" s="11">
        <f>Returns!A1938</f>
        <v>0</v>
      </c>
      <c r="B1938" s="1">
        <f t="array" ref="B1938">MMULT(Returns!B1938:K1938,Resume!$B$38:$B$47)</f>
        <v>0</v>
      </c>
    </row>
    <row r="1939" spans="1:2">
      <c r="A1939" s="11">
        <f>Returns!A1939</f>
        <v>0</v>
      </c>
      <c r="B1939" s="1">
        <f t="array" ref="B1939">MMULT(Returns!B1939:K1939,Resume!$B$38:$B$47)</f>
        <v>0</v>
      </c>
    </row>
    <row r="1940" spans="1:2">
      <c r="A1940" s="11">
        <f>Returns!A1940</f>
        <v>0</v>
      </c>
      <c r="B1940" s="1">
        <f t="array" ref="B1940">MMULT(Returns!B1940:K1940,Resume!$B$38:$B$47)</f>
        <v>0</v>
      </c>
    </row>
    <row r="1941" spans="1:2">
      <c r="A1941" s="11">
        <f>Returns!A1941</f>
        <v>0</v>
      </c>
      <c r="B1941" s="1">
        <f t="array" ref="B1941">MMULT(Returns!B1941:K1941,Resume!$B$38:$B$47)</f>
        <v>0</v>
      </c>
    </row>
    <row r="1942" spans="1:2">
      <c r="A1942" s="11">
        <f>Returns!A1942</f>
        <v>0</v>
      </c>
      <c r="B1942" s="1">
        <f t="array" ref="B1942">MMULT(Returns!B1942:K1942,Resume!$B$38:$B$47)</f>
        <v>0</v>
      </c>
    </row>
    <row r="1943" spans="1:2">
      <c r="A1943" s="11">
        <f>Returns!A1943</f>
        <v>0</v>
      </c>
      <c r="B1943" s="1">
        <f t="array" ref="B1943">MMULT(Returns!B1943:K1943,Resume!$B$38:$B$47)</f>
        <v>0</v>
      </c>
    </row>
    <row r="1944" spans="1:2">
      <c r="A1944" s="11">
        <f>Returns!A1944</f>
        <v>0</v>
      </c>
      <c r="B1944" s="1">
        <f t="array" ref="B1944">MMULT(Returns!B1944:K1944,Resume!$B$38:$B$47)</f>
        <v>0</v>
      </c>
    </row>
    <row r="1945" spans="1:2">
      <c r="A1945" s="11">
        <f>Returns!A1945</f>
        <v>0</v>
      </c>
      <c r="B1945" s="1">
        <f t="array" ref="B1945">MMULT(Returns!B1945:K1945,Resume!$B$38:$B$47)</f>
        <v>0</v>
      </c>
    </row>
    <row r="1946" spans="1:2">
      <c r="A1946" s="11">
        <f>Returns!A1946</f>
        <v>0</v>
      </c>
      <c r="B1946" s="1">
        <f t="array" ref="B1946">MMULT(Returns!B1946:K1946,Resume!$B$38:$B$47)</f>
        <v>0</v>
      </c>
    </row>
    <row r="1947" spans="1:2">
      <c r="A1947" s="11">
        <f>Returns!A1947</f>
        <v>0</v>
      </c>
      <c r="B1947" s="1">
        <f t="array" ref="B1947">MMULT(Returns!B1947:K1947,Resume!$B$38:$B$47)</f>
        <v>0</v>
      </c>
    </row>
    <row r="1948" spans="1:2">
      <c r="A1948" s="11">
        <f>Returns!A1948</f>
        <v>0</v>
      </c>
      <c r="B1948" s="1">
        <f t="array" ref="B1948">MMULT(Returns!B1948:K1948,Resume!$B$38:$B$47)</f>
        <v>0</v>
      </c>
    </row>
    <row r="1949" spans="1:2">
      <c r="A1949" s="11">
        <f>Returns!A1949</f>
        <v>0</v>
      </c>
      <c r="B1949" s="1">
        <f t="array" ref="B1949">MMULT(Returns!B1949:K1949,Resume!$B$38:$B$47)</f>
        <v>0</v>
      </c>
    </row>
    <row r="1950" spans="1:2">
      <c r="A1950" s="11">
        <f>Returns!A1950</f>
        <v>0</v>
      </c>
      <c r="B1950" s="1">
        <f t="array" ref="B1950">MMULT(Returns!B1950:K1950,Resume!$B$38:$B$47)</f>
        <v>0</v>
      </c>
    </row>
    <row r="1951" spans="1:2">
      <c r="A1951" s="11">
        <f>Returns!A1951</f>
        <v>0</v>
      </c>
      <c r="B1951" s="1">
        <f t="array" ref="B1951">MMULT(Returns!B1951:K1951,Resume!$B$38:$B$47)</f>
        <v>0</v>
      </c>
    </row>
    <row r="1952" spans="1:2">
      <c r="A1952" s="11">
        <f>Returns!A1952</f>
        <v>0</v>
      </c>
      <c r="B1952" s="1">
        <f t="array" ref="B1952">MMULT(Returns!B1952:K1952,Resume!$B$38:$B$47)</f>
        <v>0</v>
      </c>
    </row>
    <row r="1953" spans="1:2">
      <c r="A1953" s="11">
        <f>Returns!A1953</f>
        <v>0</v>
      </c>
      <c r="B1953" s="1">
        <f t="array" ref="B1953">MMULT(Returns!B1953:K1953,Resume!$B$38:$B$47)</f>
        <v>0</v>
      </c>
    </row>
    <row r="1954" spans="1:2">
      <c r="A1954" s="11">
        <f>Returns!A1954</f>
        <v>0</v>
      </c>
      <c r="B1954" s="1">
        <f t="array" ref="B1954">MMULT(Returns!B1954:K1954,Resume!$B$38:$B$47)</f>
        <v>0</v>
      </c>
    </row>
    <row r="1955" spans="1:2">
      <c r="A1955" s="11">
        <f>Returns!A1955</f>
        <v>0</v>
      </c>
      <c r="B1955" s="1">
        <f t="array" ref="B1955">MMULT(Returns!B1955:K1955,Resume!$B$38:$B$47)</f>
        <v>0</v>
      </c>
    </row>
    <row r="1956" spans="1:2">
      <c r="A1956" s="11">
        <f>Returns!A1956</f>
        <v>0</v>
      </c>
      <c r="B1956" s="1">
        <f t="array" ref="B1956">MMULT(Returns!B1956:K1956,Resume!$B$38:$B$47)</f>
        <v>0</v>
      </c>
    </row>
    <row r="1957" spans="1:2">
      <c r="A1957" s="11">
        <f>Returns!A1957</f>
        <v>0</v>
      </c>
      <c r="B1957" s="1">
        <f t="array" ref="B1957">MMULT(Returns!B1957:K1957,Resume!$B$38:$B$47)</f>
        <v>0</v>
      </c>
    </row>
    <row r="1958" spans="1:2">
      <c r="A1958" s="11">
        <f>Returns!A1958</f>
        <v>0</v>
      </c>
      <c r="B1958" s="1">
        <f t="array" ref="B1958">MMULT(Returns!B1958:K1958,Resume!$B$38:$B$47)</f>
        <v>0</v>
      </c>
    </row>
    <row r="1959" spans="1:2">
      <c r="A1959" s="11">
        <f>Returns!A1959</f>
        <v>0</v>
      </c>
      <c r="B1959" s="1">
        <f t="array" ref="B1959">MMULT(Returns!B1959:K1959,Resume!$B$38:$B$47)</f>
        <v>0</v>
      </c>
    </row>
    <row r="1960" spans="1:2">
      <c r="A1960" s="11">
        <f>Returns!A1960</f>
        <v>0</v>
      </c>
      <c r="B1960" s="1">
        <f t="array" ref="B1960">MMULT(Returns!B1960:K1960,Resume!$B$38:$B$47)</f>
        <v>0</v>
      </c>
    </row>
    <row r="1961" spans="1:2">
      <c r="A1961" s="11">
        <f>Returns!A1961</f>
        <v>0</v>
      </c>
      <c r="B1961" s="1">
        <f t="array" ref="B1961">MMULT(Returns!B1961:K1961,Resume!$B$38:$B$47)</f>
        <v>0</v>
      </c>
    </row>
    <row r="1962" spans="1:2">
      <c r="A1962" s="11">
        <f>Returns!A1962</f>
        <v>0</v>
      </c>
      <c r="B1962" s="1">
        <f t="array" ref="B1962">MMULT(Returns!B1962:K1962,Resume!$B$38:$B$47)</f>
        <v>0</v>
      </c>
    </row>
    <row r="1963" spans="1:2">
      <c r="A1963" s="11">
        <f>Returns!A1963</f>
        <v>0</v>
      </c>
      <c r="B1963" s="1">
        <f t="array" ref="B1963">MMULT(Returns!B1963:K1963,Resume!$B$38:$B$47)</f>
        <v>0</v>
      </c>
    </row>
    <row r="1964" spans="1:2">
      <c r="A1964" s="11">
        <f>Returns!A1964</f>
        <v>0</v>
      </c>
      <c r="B1964" s="1">
        <f t="array" ref="B1964">MMULT(Returns!B1964:K1964,Resume!$B$38:$B$47)</f>
        <v>0</v>
      </c>
    </row>
    <row r="1965" spans="1:2">
      <c r="A1965" s="11">
        <f>Returns!A1965</f>
        <v>0</v>
      </c>
      <c r="B1965" s="1">
        <f t="array" ref="B1965">MMULT(Returns!B1965:K1965,Resume!$B$38:$B$47)</f>
        <v>0</v>
      </c>
    </row>
    <row r="1966" spans="1:2">
      <c r="A1966" s="11">
        <f>Returns!A1966</f>
        <v>0</v>
      </c>
      <c r="B1966" s="1">
        <f t="array" ref="B1966">MMULT(Returns!B1966:K1966,Resume!$B$38:$B$47)</f>
        <v>0</v>
      </c>
    </row>
    <row r="1967" spans="1:2">
      <c r="A1967" s="11">
        <f>Returns!A1967</f>
        <v>0</v>
      </c>
      <c r="B1967" s="1">
        <f t="array" ref="B1967">MMULT(Returns!B1967:K1967,Resume!$B$38:$B$47)</f>
        <v>0</v>
      </c>
    </row>
    <row r="1968" spans="1:2">
      <c r="A1968" s="11">
        <f>Returns!A1968</f>
        <v>0</v>
      </c>
      <c r="B1968" s="1">
        <f t="array" ref="B1968">MMULT(Returns!B1968:K1968,Resume!$B$38:$B$47)</f>
        <v>0</v>
      </c>
    </row>
    <row r="1969" spans="1:2">
      <c r="A1969" s="11">
        <f>Returns!A1969</f>
        <v>0</v>
      </c>
      <c r="B1969" s="1">
        <f t="array" ref="B1969">MMULT(Returns!B1969:K1969,Resume!$B$38:$B$47)</f>
        <v>0</v>
      </c>
    </row>
    <row r="1970" spans="1:2">
      <c r="A1970" s="11">
        <f>Returns!A1970</f>
        <v>0</v>
      </c>
      <c r="B1970" s="1">
        <f t="array" ref="B1970">MMULT(Returns!B1970:K1970,Resume!$B$38:$B$47)</f>
        <v>0</v>
      </c>
    </row>
    <row r="1971" spans="1:2">
      <c r="A1971" s="11">
        <f>Returns!A1971</f>
        <v>0</v>
      </c>
      <c r="B1971" s="1">
        <f t="array" ref="B1971">MMULT(Returns!B1971:K1971,Resume!$B$38:$B$47)</f>
        <v>0</v>
      </c>
    </row>
    <row r="1972" spans="1:2">
      <c r="A1972" s="11">
        <f>Returns!A1972</f>
        <v>0</v>
      </c>
      <c r="B1972" s="1">
        <f t="array" ref="B1972">MMULT(Returns!B1972:K1972,Resume!$B$38:$B$47)</f>
        <v>0</v>
      </c>
    </row>
    <row r="1973" spans="1:2">
      <c r="A1973" s="11">
        <f>Returns!A1973</f>
        <v>0</v>
      </c>
      <c r="B1973" s="1">
        <f t="array" ref="B1973">MMULT(Returns!B1973:K1973,Resume!$B$38:$B$47)</f>
        <v>0</v>
      </c>
    </row>
    <row r="1974" spans="1:2">
      <c r="A1974" s="11">
        <f>Returns!A1974</f>
        <v>0</v>
      </c>
      <c r="B1974" s="1">
        <f t="array" ref="B1974">MMULT(Returns!B1974:K1974,Resume!$B$38:$B$47)</f>
        <v>0</v>
      </c>
    </row>
    <row r="1975" spans="1:2">
      <c r="A1975" s="11">
        <f>Returns!A1975</f>
        <v>0</v>
      </c>
      <c r="B1975" s="1">
        <f t="array" ref="B1975">MMULT(Returns!B1975:K1975,Resume!$B$38:$B$47)</f>
        <v>0</v>
      </c>
    </row>
    <row r="1976" spans="1:2">
      <c r="A1976" s="11">
        <f>Returns!A1976</f>
        <v>0</v>
      </c>
      <c r="B1976" s="1">
        <f t="array" ref="B1976">MMULT(Returns!B1976:K1976,Resume!$B$38:$B$47)</f>
        <v>0</v>
      </c>
    </row>
    <row r="1977" spans="1:2">
      <c r="A1977" s="11">
        <f>Returns!A1977</f>
        <v>0</v>
      </c>
      <c r="B1977" s="1">
        <f t="array" ref="B1977">MMULT(Returns!B1977:K1977,Resume!$B$38:$B$47)</f>
        <v>0</v>
      </c>
    </row>
    <row r="1978" spans="1:2">
      <c r="A1978" s="11">
        <f>Returns!A1978</f>
        <v>0</v>
      </c>
      <c r="B1978" s="1">
        <f t="array" ref="B1978">MMULT(Returns!B1978:K1978,Resume!$B$38:$B$47)</f>
        <v>0</v>
      </c>
    </row>
    <row r="1979" spans="1:2">
      <c r="A1979" s="11">
        <f>Returns!A1979</f>
        <v>0</v>
      </c>
      <c r="B1979" s="1">
        <f t="array" ref="B1979">MMULT(Returns!B1979:K1979,Resume!$B$38:$B$47)</f>
        <v>0</v>
      </c>
    </row>
    <row r="1980" spans="1:2">
      <c r="A1980" s="11">
        <f>Returns!A1980</f>
        <v>0</v>
      </c>
      <c r="B1980" s="1">
        <f t="array" ref="B1980">MMULT(Returns!B1980:K1980,Resume!$B$38:$B$47)</f>
        <v>0</v>
      </c>
    </row>
    <row r="1981" spans="1:2">
      <c r="A1981" s="11">
        <f>Returns!A1981</f>
        <v>0</v>
      </c>
      <c r="B1981" s="1">
        <f t="array" ref="B1981">MMULT(Returns!B1981:K1981,Resume!$B$38:$B$47)</f>
        <v>0</v>
      </c>
    </row>
    <row r="1982" spans="1:2">
      <c r="A1982" s="11">
        <f>Returns!A1982</f>
        <v>0</v>
      </c>
      <c r="B1982" s="1">
        <f t="array" ref="B1982">MMULT(Returns!B1982:K1982,Resume!$B$38:$B$47)</f>
        <v>0</v>
      </c>
    </row>
    <row r="1983" spans="1:2">
      <c r="A1983" s="11">
        <f>Returns!A1983</f>
        <v>0</v>
      </c>
      <c r="B1983" s="1">
        <f t="array" ref="B1983">MMULT(Returns!B1983:K1983,Resume!$B$38:$B$47)</f>
        <v>0</v>
      </c>
    </row>
    <row r="1984" spans="1:2">
      <c r="A1984" s="11">
        <f>Returns!A1984</f>
        <v>0</v>
      </c>
      <c r="B1984" s="1">
        <f t="array" ref="B1984">MMULT(Returns!B1984:K1984,Resume!$B$38:$B$47)</f>
        <v>0</v>
      </c>
    </row>
    <row r="1985" spans="1:2">
      <c r="A1985" s="11">
        <f>Returns!A1985</f>
        <v>0</v>
      </c>
      <c r="B1985" s="1">
        <f t="array" ref="B1985">MMULT(Returns!B1985:K1985,Resume!$B$38:$B$47)</f>
        <v>0</v>
      </c>
    </row>
    <row r="1986" spans="1:2">
      <c r="A1986" s="11">
        <f>Returns!A1986</f>
        <v>0</v>
      </c>
      <c r="B1986" s="1">
        <f t="array" ref="B1986">MMULT(Returns!B1986:K1986,Resume!$B$38:$B$47)</f>
        <v>0</v>
      </c>
    </row>
    <row r="1987" spans="1:2">
      <c r="A1987" s="11">
        <f>Returns!A1987</f>
        <v>0</v>
      </c>
      <c r="B1987" s="1">
        <f t="array" ref="B1987">MMULT(Returns!B1987:K1987,Resume!$B$38:$B$47)</f>
        <v>0</v>
      </c>
    </row>
    <row r="1988" spans="1:2">
      <c r="A1988" s="11">
        <f>Returns!A1988</f>
        <v>0</v>
      </c>
      <c r="B1988" s="1">
        <f t="array" ref="B1988">MMULT(Returns!B1988:K1988,Resume!$B$38:$B$47)</f>
        <v>0</v>
      </c>
    </row>
    <row r="1989" spans="1:2">
      <c r="A1989" s="11">
        <f>Returns!A1989</f>
        <v>0</v>
      </c>
      <c r="B1989" s="1">
        <f t="array" ref="B1989">MMULT(Returns!B1989:K1989,Resume!$B$38:$B$47)</f>
        <v>0</v>
      </c>
    </row>
    <row r="1990" spans="1:2">
      <c r="A1990" s="11">
        <f>Returns!A1990</f>
        <v>0</v>
      </c>
      <c r="B1990" s="1">
        <f t="array" ref="B1990">MMULT(Returns!B1990:K1990,Resume!$B$38:$B$47)</f>
        <v>0</v>
      </c>
    </row>
    <row r="1991" spans="1:2">
      <c r="A1991" s="11">
        <f>Returns!A1991</f>
        <v>0</v>
      </c>
      <c r="B1991" s="1">
        <f t="array" ref="B1991">MMULT(Returns!B1991:K1991,Resume!$B$38:$B$47)</f>
        <v>0</v>
      </c>
    </row>
    <row r="1992" spans="1:2">
      <c r="A1992" s="11">
        <f>Returns!A1992</f>
        <v>0</v>
      </c>
      <c r="B1992" s="1">
        <f t="array" ref="B1992">MMULT(Returns!B1992:K1992,Resume!$B$38:$B$47)</f>
        <v>0</v>
      </c>
    </row>
    <row r="1993" spans="1:2">
      <c r="A1993" s="11">
        <f>Returns!A1993</f>
        <v>0</v>
      </c>
      <c r="B1993" s="1">
        <f t="array" ref="B1993">MMULT(Returns!B1993:K1993,Resume!$B$38:$B$47)</f>
        <v>0</v>
      </c>
    </row>
    <row r="1994" spans="1:2">
      <c r="A1994" s="11">
        <f>Returns!A1994</f>
        <v>0</v>
      </c>
      <c r="B1994" s="1">
        <f t="array" ref="B1994">MMULT(Returns!B1994:K1994,Resume!$B$38:$B$47)</f>
        <v>0</v>
      </c>
    </row>
    <row r="1995" spans="1:2">
      <c r="A1995" s="11">
        <f>Returns!A1995</f>
        <v>0</v>
      </c>
      <c r="B1995" s="1">
        <f t="array" ref="B1995">MMULT(Returns!B1995:K1995,Resume!$B$38:$B$47)</f>
        <v>0</v>
      </c>
    </row>
    <row r="1996" spans="1:2">
      <c r="A1996" s="11">
        <f>Returns!A1996</f>
        <v>0</v>
      </c>
      <c r="B1996" s="1">
        <f t="array" ref="B1996">MMULT(Returns!B1996:K1996,Resume!$B$38:$B$47)</f>
        <v>0</v>
      </c>
    </row>
    <row r="1997" spans="1:2">
      <c r="A1997" s="11">
        <f>Returns!A1997</f>
        <v>0</v>
      </c>
      <c r="B1997" s="1">
        <f t="array" ref="B1997">MMULT(Returns!B1997:K1997,Resume!$B$38:$B$47)</f>
        <v>0</v>
      </c>
    </row>
    <row r="1998" spans="1:2">
      <c r="A1998" s="11">
        <f>Returns!A1998</f>
        <v>0</v>
      </c>
      <c r="B1998" s="1">
        <f t="array" ref="B1998">MMULT(Returns!B1998:K1998,Resume!$B$38:$B$47)</f>
        <v>0</v>
      </c>
    </row>
    <row r="1999" spans="1:2">
      <c r="A1999" s="11">
        <f>Returns!A1999</f>
        <v>0</v>
      </c>
      <c r="B1999" s="1">
        <f t="array" ref="B1999">MMULT(Returns!B1999:K1999,Resume!$B$38:$B$47)</f>
        <v>0</v>
      </c>
    </row>
    <row r="2000" spans="1:2">
      <c r="A2000" s="11">
        <f>Returns!A2000</f>
        <v>0</v>
      </c>
      <c r="B2000" s="1">
        <f t="array" ref="B2000">MMULT(Returns!B2000:K2000,Resume!$B$38:$B$47)</f>
        <v>0</v>
      </c>
    </row>
    <row r="2001" spans="1:2">
      <c r="A2001" s="11">
        <f>Returns!A2001</f>
        <v>0</v>
      </c>
      <c r="B2001" s="1">
        <f t="array" ref="B2001">MMULT(Returns!B2001:K2001,Resume!$B$38:$B$47)</f>
        <v>0</v>
      </c>
    </row>
    <row r="2002" spans="1:2">
      <c r="A2002" s="11">
        <f>Returns!A2002</f>
        <v>0</v>
      </c>
      <c r="B2002" s="1">
        <f t="array" ref="B2002">MMULT(Returns!B2002:K2002,Resume!$B$38:$B$47)</f>
        <v>0</v>
      </c>
    </row>
    <row r="2003" spans="1:2">
      <c r="A2003" s="11">
        <f>Returns!A2003</f>
        <v>0</v>
      </c>
      <c r="B2003" s="1">
        <f t="array" ref="B2003">MMULT(Returns!B2003:K2003,Resume!$B$38:$B$47)</f>
        <v>0</v>
      </c>
    </row>
    <row r="2004" spans="1:2">
      <c r="A2004" s="11">
        <f>Returns!A2004</f>
        <v>0</v>
      </c>
      <c r="B2004" s="1">
        <f t="array" ref="B2004">MMULT(Returns!B2004:K2004,Resume!$B$38:$B$47)</f>
        <v>0</v>
      </c>
    </row>
    <row r="2005" spans="1:2">
      <c r="A2005" s="11">
        <f>Returns!A2005</f>
        <v>0</v>
      </c>
      <c r="B2005" s="1">
        <f t="array" ref="B2005">MMULT(Returns!B2005:K2005,Resume!$B$38:$B$47)</f>
        <v>0</v>
      </c>
    </row>
    <row r="2006" spans="1:2">
      <c r="A2006" s="11">
        <f>Returns!A2006</f>
        <v>0</v>
      </c>
      <c r="B2006" s="1">
        <f t="array" ref="B2006">MMULT(Returns!B2006:K2006,Resume!$B$38:$B$47)</f>
        <v>0</v>
      </c>
    </row>
    <row r="2007" spans="1:2">
      <c r="A2007" s="11">
        <f>Returns!A2007</f>
        <v>0</v>
      </c>
      <c r="B2007" s="1">
        <f t="array" ref="B2007">MMULT(Returns!B2007:K2007,Resume!$B$38:$B$47)</f>
        <v>0</v>
      </c>
    </row>
    <row r="2008" spans="1:2">
      <c r="A2008" s="11">
        <f>Returns!A2008</f>
        <v>0</v>
      </c>
      <c r="B2008" s="1">
        <f t="array" ref="B2008">MMULT(Returns!B2008:K2008,Resume!$B$38:$B$47)</f>
        <v>0</v>
      </c>
    </row>
    <row r="2009" spans="1:2">
      <c r="A2009" s="11">
        <f>Returns!A2009</f>
        <v>0</v>
      </c>
      <c r="B2009" s="1">
        <f t="array" ref="B2009">MMULT(Returns!B2009:K2009,Resume!$B$38:$B$47)</f>
        <v>0</v>
      </c>
    </row>
    <row r="2010" spans="1:2">
      <c r="A2010" s="11">
        <f>Returns!A2010</f>
        <v>0</v>
      </c>
      <c r="B2010" s="1">
        <f t="array" ref="B2010">MMULT(Returns!B2010:K2010,Resume!$B$38:$B$47)</f>
        <v>0</v>
      </c>
    </row>
    <row r="2011" spans="1:2">
      <c r="A2011" s="11">
        <f>Returns!A2011</f>
        <v>0</v>
      </c>
      <c r="B2011" s="1">
        <f t="array" ref="B2011">MMULT(Returns!B2011:K2011,Resume!$B$38:$B$47)</f>
        <v>0</v>
      </c>
    </row>
    <row r="2012" spans="1:2">
      <c r="A2012" s="11">
        <f>Returns!A2012</f>
        <v>0</v>
      </c>
      <c r="B2012" s="1">
        <f t="array" ref="B2012">MMULT(Returns!B2012:K2012,Resume!$B$38:$B$47)</f>
        <v>0</v>
      </c>
    </row>
    <row r="2013" spans="1:2">
      <c r="A2013" s="11">
        <f>Returns!A2013</f>
        <v>0</v>
      </c>
      <c r="B2013" s="1">
        <f t="array" ref="B2013">MMULT(Returns!B2013:K2013,Resume!$B$38:$B$47)</f>
        <v>0</v>
      </c>
    </row>
    <row r="2014" spans="1:2">
      <c r="A2014" s="11">
        <f>Returns!A2014</f>
        <v>0</v>
      </c>
      <c r="B2014" s="1">
        <f t="array" ref="B2014">MMULT(Returns!B2014:K2014,Resume!$B$38:$B$47)</f>
        <v>0</v>
      </c>
    </row>
    <row r="2015" spans="1:2">
      <c r="A2015" s="11">
        <f>Returns!A2015</f>
        <v>0</v>
      </c>
      <c r="B2015" s="1">
        <f t="array" ref="B2015">MMULT(Returns!B2015:K2015,Resume!$B$38:$B$47)</f>
        <v>0</v>
      </c>
    </row>
    <row r="2016" spans="1:2">
      <c r="A2016" s="11">
        <f>Returns!A2016</f>
        <v>0</v>
      </c>
      <c r="B2016" s="1">
        <f t="array" ref="B2016">MMULT(Returns!B2016:K2016,Resume!$B$38:$B$47)</f>
        <v>0</v>
      </c>
    </row>
    <row r="2017" spans="1:2">
      <c r="A2017" s="11">
        <f>Returns!A2017</f>
        <v>0</v>
      </c>
      <c r="B2017" s="1">
        <f t="array" ref="B2017">MMULT(Returns!B2017:K2017,Resume!$B$38:$B$47)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ABS(Portfolios!B2-AVERAGE(Portfolios!$B$2:$B$2017))</f>
        <v>0</v>
      </c>
    </row>
    <row r="3" spans="1:2">
      <c r="A3" s="11">
        <f>Returns!A3</f>
        <v>0</v>
      </c>
      <c r="B3" s="1">
        <f>ABS(Portfolios!B3-AVERAGE(Portfolios!$B$2:$B$2017))</f>
        <v>0</v>
      </c>
    </row>
    <row r="4" spans="1:2">
      <c r="A4" s="11">
        <f>Returns!A4</f>
        <v>0</v>
      </c>
      <c r="B4" s="1">
        <f>ABS(Portfolios!B4-AVERAGE(Portfolios!$B$2:$B$2017))</f>
        <v>0</v>
      </c>
    </row>
    <row r="5" spans="1:2">
      <c r="A5" s="11">
        <f>Returns!A5</f>
        <v>0</v>
      </c>
      <c r="B5" s="1">
        <f>ABS(Portfolios!B5-AVERAGE(Portfolios!$B$2:$B$2017))</f>
        <v>0</v>
      </c>
    </row>
    <row r="6" spans="1:2">
      <c r="A6" s="11">
        <f>Returns!A6</f>
        <v>0</v>
      </c>
      <c r="B6" s="1">
        <f>ABS(Portfolios!B6-AVERAGE(Portfolios!$B$2:$B$2017))</f>
        <v>0</v>
      </c>
    </row>
    <row r="7" spans="1:2">
      <c r="A7" s="11">
        <f>Returns!A7</f>
        <v>0</v>
      </c>
      <c r="B7" s="1">
        <f>ABS(Portfolios!B7-AVERAGE(Portfolios!$B$2:$B$2017))</f>
        <v>0</v>
      </c>
    </row>
    <row r="8" spans="1:2">
      <c r="A8" s="11">
        <f>Returns!A8</f>
        <v>0</v>
      </c>
      <c r="B8" s="1">
        <f>ABS(Portfolios!B8-AVERAGE(Portfolios!$B$2:$B$2017))</f>
        <v>0</v>
      </c>
    </row>
    <row r="9" spans="1:2">
      <c r="A9" s="11">
        <f>Returns!A9</f>
        <v>0</v>
      </c>
      <c r="B9" s="1">
        <f>ABS(Portfolios!B9-AVERAGE(Portfolios!$B$2:$B$2017))</f>
        <v>0</v>
      </c>
    </row>
    <row r="10" spans="1:2">
      <c r="A10" s="11">
        <f>Returns!A10</f>
        <v>0</v>
      </c>
      <c r="B10" s="1">
        <f>ABS(Portfolios!B10-AVERAGE(Portfolios!$B$2:$B$2017))</f>
        <v>0</v>
      </c>
    </row>
    <row r="11" spans="1:2">
      <c r="A11" s="11">
        <f>Returns!A11</f>
        <v>0</v>
      </c>
      <c r="B11" s="1">
        <f>ABS(Portfolios!B11-AVERAGE(Portfolios!$B$2:$B$2017))</f>
        <v>0</v>
      </c>
    </row>
    <row r="12" spans="1:2">
      <c r="A12" s="11">
        <f>Returns!A12</f>
        <v>0</v>
      </c>
      <c r="B12" s="1">
        <f>ABS(Portfolios!B12-AVERAGE(Portfolios!$B$2:$B$2017))</f>
        <v>0</v>
      </c>
    </row>
    <row r="13" spans="1:2">
      <c r="A13" s="11">
        <f>Returns!A13</f>
        <v>0</v>
      </c>
      <c r="B13" s="1">
        <f>ABS(Portfolios!B13-AVERAGE(Portfolios!$B$2:$B$2017))</f>
        <v>0</v>
      </c>
    </row>
    <row r="14" spans="1:2">
      <c r="A14" s="11">
        <f>Returns!A14</f>
        <v>0</v>
      </c>
      <c r="B14" s="1">
        <f>ABS(Portfolios!B14-AVERAGE(Portfolios!$B$2:$B$2017))</f>
        <v>0</v>
      </c>
    </row>
    <row r="15" spans="1:2">
      <c r="A15" s="11">
        <f>Returns!A15</f>
        <v>0</v>
      </c>
      <c r="B15" s="1">
        <f>ABS(Portfolios!B15-AVERAGE(Portfolios!$B$2:$B$2017))</f>
        <v>0</v>
      </c>
    </row>
    <row r="16" spans="1:2">
      <c r="A16" s="11">
        <f>Returns!A16</f>
        <v>0</v>
      </c>
      <c r="B16" s="1">
        <f>ABS(Portfolios!B16-AVERAGE(Portfolios!$B$2:$B$2017))</f>
        <v>0</v>
      </c>
    </row>
    <row r="17" spans="1:2">
      <c r="A17" s="11">
        <f>Returns!A17</f>
        <v>0</v>
      </c>
      <c r="B17" s="1">
        <f>ABS(Portfolios!B17-AVERAGE(Portfolios!$B$2:$B$2017))</f>
        <v>0</v>
      </c>
    </row>
    <row r="18" spans="1:2">
      <c r="A18" s="11">
        <f>Returns!A18</f>
        <v>0</v>
      </c>
      <c r="B18" s="1">
        <f>ABS(Portfolios!B18-AVERAGE(Portfolios!$B$2:$B$2017))</f>
        <v>0</v>
      </c>
    </row>
    <row r="19" spans="1:2">
      <c r="A19" s="11">
        <f>Returns!A19</f>
        <v>0</v>
      </c>
      <c r="B19" s="1">
        <f>ABS(Portfolios!B19-AVERAGE(Portfolios!$B$2:$B$2017))</f>
        <v>0</v>
      </c>
    </row>
    <row r="20" spans="1:2">
      <c r="A20" s="11">
        <f>Returns!A20</f>
        <v>0</v>
      </c>
      <c r="B20" s="1">
        <f>ABS(Portfolios!B20-AVERAGE(Portfolios!$B$2:$B$2017))</f>
        <v>0</v>
      </c>
    </row>
    <row r="21" spans="1:2">
      <c r="A21" s="11">
        <f>Returns!A21</f>
        <v>0</v>
      </c>
      <c r="B21" s="1">
        <f>ABS(Portfolios!B21-AVERAGE(Portfolios!$B$2:$B$2017))</f>
        <v>0</v>
      </c>
    </row>
    <row r="22" spans="1:2">
      <c r="A22" s="11">
        <f>Returns!A22</f>
        <v>0</v>
      </c>
      <c r="B22" s="1">
        <f>ABS(Portfolios!B22-AVERAGE(Portfolios!$B$2:$B$2017))</f>
        <v>0</v>
      </c>
    </row>
    <row r="23" spans="1:2">
      <c r="A23" s="11">
        <f>Returns!A23</f>
        <v>0</v>
      </c>
      <c r="B23" s="1">
        <f>ABS(Portfolios!B23-AVERAGE(Portfolios!$B$2:$B$2017))</f>
        <v>0</v>
      </c>
    </row>
    <row r="24" spans="1:2">
      <c r="A24" s="11">
        <f>Returns!A24</f>
        <v>0</v>
      </c>
      <c r="B24" s="1">
        <f>ABS(Portfolios!B24-AVERAGE(Portfolios!$B$2:$B$2017))</f>
        <v>0</v>
      </c>
    </row>
    <row r="25" spans="1:2">
      <c r="A25" s="11">
        <f>Returns!A25</f>
        <v>0</v>
      </c>
      <c r="B25" s="1">
        <f>ABS(Portfolios!B25-AVERAGE(Portfolios!$B$2:$B$2017))</f>
        <v>0</v>
      </c>
    </row>
    <row r="26" spans="1:2">
      <c r="A26" s="11">
        <f>Returns!A26</f>
        <v>0</v>
      </c>
      <c r="B26" s="1">
        <f>ABS(Portfolios!B26-AVERAGE(Portfolios!$B$2:$B$2017))</f>
        <v>0</v>
      </c>
    </row>
    <row r="27" spans="1:2">
      <c r="A27" s="11">
        <f>Returns!A27</f>
        <v>0</v>
      </c>
      <c r="B27" s="1">
        <f>ABS(Portfolios!B27-AVERAGE(Portfolios!$B$2:$B$2017))</f>
        <v>0</v>
      </c>
    </row>
    <row r="28" spans="1:2">
      <c r="A28" s="11">
        <f>Returns!A28</f>
        <v>0</v>
      </c>
      <c r="B28" s="1">
        <f>ABS(Portfolios!B28-AVERAGE(Portfolios!$B$2:$B$2017))</f>
        <v>0</v>
      </c>
    </row>
    <row r="29" spans="1:2">
      <c r="A29" s="11">
        <f>Returns!A29</f>
        <v>0</v>
      </c>
      <c r="B29" s="1">
        <f>ABS(Portfolios!B29-AVERAGE(Portfolios!$B$2:$B$2017))</f>
        <v>0</v>
      </c>
    </row>
    <row r="30" spans="1:2">
      <c r="A30" s="11">
        <f>Returns!A30</f>
        <v>0</v>
      </c>
      <c r="B30" s="1">
        <f>ABS(Portfolios!B30-AVERAGE(Portfolios!$B$2:$B$2017))</f>
        <v>0</v>
      </c>
    </row>
    <row r="31" spans="1:2">
      <c r="A31" s="11">
        <f>Returns!A31</f>
        <v>0</v>
      </c>
      <c r="B31" s="1">
        <f>ABS(Portfolios!B31-AVERAGE(Portfolios!$B$2:$B$2017))</f>
        <v>0</v>
      </c>
    </row>
    <row r="32" spans="1:2">
      <c r="A32" s="11">
        <f>Returns!A32</f>
        <v>0</v>
      </c>
      <c r="B32" s="1">
        <f>ABS(Portfolios!B32-AVERAGE(Portfolios!$B$2:$B$2017))</f>
        <v>0</v>
      </c>
    </row>
    <row r="33" spans="1:2">
      <c r="A33" s="11">
        <f>Returns!A33</f>
        <v>0</v>
      </c>
      <c r="B33" s="1">
        <f>ABS(Portfolios!B33-AVERAGE(Portfolios!$B$2:$B$2017))</f>
        <v>0</v>
      </c>
    </row>
    <row r="34" spans="1:2">
      <c r="A34" s="11">
        <f>Returns!A34</f>
        <v>0</v>
      </c>
      <c r="B34" s="1">
        <f>ABS(Portfolios!B34-AVERAGE(Portfolios!$B$2:$B$2017))</f>
        <v>0</v>
      </c>
    </row>
    <row r="35" spans="1:2">
      <c r="A35" s="11">
        <f>Returns!A35</f>
        <v>0</v>
      </c>
      <c r="B35" s="1">
        <f>ABS(Portfolios!B35-AVERAGE(Portfolios!$B$2:$B$2017))</f>
        <v>0</v>
      </c>
    </row>
    <row r="36" spans="1:2">
      <c r="A36" s="11">
        <f>Returns!A36</f>
        <v>0</v>
      </c>
      <c r="B36" s="1">
        <f>ABS(Portfolios!B36-AVERAGE(Portfolios!$B$2:$B$2017))</f>
        <v>0</v>
      </c>
    </row>
    <row r="37" spans="1:2">
      <c r="A37" s="11">
        <f>Returns!A37</f>
        <v>0</v>
      </c>
      <c r="B37" s="1">
        <f>ABS(Portfolios!B37-AVERAGE(Portfolios!$B$2:$B$2017))</f>
        <v>0</v>
      </c>
    </row>
    <row r="38" spans="1:2">
      <c r="A38" s="11">
        <f>Returns!A38</f>
        <v>0</v>
      </c>
      <c r="B38" s="1">
        <f>ABS(Portfolios!B38-AVERAGE(Portfolios!$B$2:$B$2017))</f>
        <v>0</v>
      </c>
    </row>
    <row r="39" spans="1:2">
      <c r="A39" s="11">
        <f>Returns!A39</f>
        <v>0</v>
      </c>
      <c r="B39" s="1">
        <f>ABS(Portfolios!B39-AVERAGE(Portfolios!$B$2:$B$2017))</f>
        <v>0</v>
      </c>
    </row>
    <row r="40" spans="1:2">
      <c r="A40" s="11">
        <f>Returns!A40</f>
        <v>0</v>
      </c>
      <c r="B40" s="1">
        <f>ABS(Portfolios!B40-AVERAGE(Portfolios!$B$2:$B$2017))</f>
        <v>0</v>
      </c>
    </row>
    <row r="41" spans="1:2">
      <c r="A41" s="11">
        <f>Returns!A41</f>
        <v>0</v>
      </c>
      <c r="B41" s="1">
        <f>ABS(Portfolios!B41-AVERAGE(Portfolios!$B$2:$B$2017))</f>
        <v>0</v>
      </c>
    </row>
    <row r="42" spans="1:2">
      <c r="A42" s="11">
        <f>Returns!A42</f>
        <v>0</v>
      </c>
      <c r="B42" s="1">
        <f>ABS(Portfolios!B42-AVERAGE(Portfolios!$B$2:$B$2017))</f>
        <v>0</v>
      </c>
    </row>
    <row r="43" spans="1:2">
      <c r="A43" s="11">
        <f>Returns!A43</f>
        <v>0</v>
      </c>
      <c r="B43" s="1">
        <f>ABS(Portfolios!B43-AVERAGE(Portfolios!$B$2:$B$2017))</f>
        <v>0</v>
      </c>
    </row>
    <row r="44" spans="1:2">
      <c r="A44" s="11">
        <f>Returns!A44</f>
        <v>0</v>
      </c>
      <c r="B44" s="1">
        <f>ABS(Portfolios!B44-AVERAGE(Portfolios!$B$2:$B$2017))</f>
        <v>0</v>
      </c>
    </row>
    <row r="45" spans="1:2">
      <c r="A45" s="11">
        <f>Returns!A45</f>
        <v>0</v>
      </c>
      <c r="B45" s="1">
        <f>ABS(Portfolios!B45-AVERAGE(Portfolios!$B$2:$B$2017))</f>
        <v>0</v>
      </c>
    </row>
    <row r="46" spans="1:2">
      <c r="A46" s="11">
        <f>Returns!A46</f>
        <v>0</v>
      </c>
      <c r="B46" s="1">
        <f>ABS(Portfolios!B46-AVERAGE(Portfolios!$B$2:$B$2017))</f>
        <v>0</v>
      </c>
    </row>
    <row r="47" spans="1:2">
      <c r="A47" s="11">
        <f>Returns!A47</f>
        <v>0</v>
      </c>
      <c r="B47" s="1">
        <f>ABS(Portfolios!B47-AVERAGE(Portfolios!$B$2:$B$2017))</f>
        <v>0</v>
      </c>
    </row>
    <row r="48" spans="1:2">
      <c r="A48" s="11">
        <f>Returns!A48</f>
        <v>0</v>
      </c>
      <c r="B48" s="1">
        <f>ABS(Portfolios!B48-AVERAGE(Portfolios!$B$2:$B$2017))</f>
        <v>0</v>
      </c>
    </row>
    <row r="49" spans="1:2">
      <c r="A49" s="11">
        <f>Returns!A49</f>
        <v>0</v>
      </c>
      <c r="B49" s="1">
        <f>ABS(Portfolios!B49-AVERAGE(Portfolios!$B$2:$B$2017))</f>
        <v>0</v>
      </c>
    </row>
    <row r="50" spans="1:2">
      <c r="A50" s="11">
        <f>Returns!A50</f>
        <v>0</v>
      </c>
      <c r="B50" s="1">
        <f>ABS(Portfolios!B50-AVERAGE(Portfolios!$B$2:$B$2017))</f>
        <v>0</v>
      </c>
    </row>
    <row r="51" spans="1:2">
      <c r="A51" s="11">
        <f>Returns!A51</f>
        <v>0</v>
      </c>
      <c r="B51" s="1">
        <f>ABS(Portfolios!B51-AVERAGE(Portfolios!$B$2:$B$2017))</f>
        <v>0</v>
      </c>
    </row>
    <row r="52" spans="1:2">
      <c r="A52" s="11">
        <f>Returns!A52</f>
        <v>0</v>
      </c>
      <c r="B52" s="1">
        <f>ABS(Portfolios!B52-AVERAGE(Portfolios!$B$2:$B$2017))</f>
        <v>0</v>
      </c>
    </row>
    <row r="53" spans="1:2">
      <c r="A53" s="11">
        <f>Returns!A53</f>
        <v>0</v>
      </c>
      <c r="B53" s="1">
        <f>ABS(Portfolios!B53-AVERAGE(Portfolios!$B$2:$B$2017))</f>
        <v>0</v>
      </c>
    </row>
    <row r="54" spans="1:2">
      <c r="A54" s="11">
        <f>Returns!A54</f>
        <v>0</v>
      </c>
      <c r="B54" s="1">
        <f>ABS(Portfolios!B54-AVERAGE(Portfolios!$B$2:$B$2017))</f>
        <v>0</v>
      </c>
    </row>
    <row r="55" spans="1:2">
      <c r="A55" s="11">
        <f>Returns!A55</f>
        <v>0</v>
      </c>
      <c r="B55" s="1">
        <f>ABS(Portfolios!B55-AVERAGE(Portfolios!$B$2:$B$2017))</f>
        <v>0</v>
      </c>
    </row>
    <row r="56" spans="1:2">
      <c r="A56" s="11">
        <f>Returns!A56</f>
        <v>0</v>
      </c>
      <c r="B56" s="1">
        <f>ABS(Portfolios!B56-AVERAGE(Portfolios!$B$2:$B$2017))</f>
        <v>0</v>
      </c>
    </row>
    <row r="57" spans="1:2">
      <c r="A57" s="11">
        <f>Returns!A57</f>
        <v>0</v>
      </c>
      <c r="B57" s="1">
        <f>ABS(Portfolios!B57-AVERAGE(Portfolios!$B$2:$B$2017))</f>
        <v>0</v>
      </c>
    </row>
    <row r="58" spans="1:2">
      <c r="A58" s="11">
        <f>Returns!A58</f>
        <v>0</v>
      </c>
      <c r="B58" s="1">
        <f>ABS(Portfolios!B58-AVERAGE(Portfolios!$B$2:$B$2017))</f>
        <v>0</v>
      </c>
    </row>
    <row r="59" spans="1:2">
      <c r="A59" s="11">
        <f>Returns!A59</f>
        <v>0</v>
      </c>
      <c r="B59" s="1">
        <f>ABS(Portfolios!B59-AVERAGE(Portfolios!$B$2:$B$2017))</f>
        <v>0</v>
      </c>
    </row>
    <row r="60" spans="1:2">
      <c r="A60" s="11">
        <f>Returns!A60</f>
        <v>0</v>
      </c>
      <c r="B60" s="1">
        <f>ABS(Portfolios!B60-AVERAGE(Portfolios!$B$2:$B$2017))</f>
        <v>0</v>
      </c>
    </row>
    <row r="61" spans="1:2">
      <c r="A61" s="11">
        <f>Returns!A61</f>
        <v>0</v>
      </c>
      <c r="B61" s="1">
        <f>ABS(Portfolios!B61-AVERAGE(Portfolios!$B$2:$B$2017))</f>
        <v>0</v>
      </c>
    </row>
    <row r="62" spans="1:2">
      <c r="A62" s="11">
        <f>Returns!A62</f>
        <v>0</v>
      </c>
      <c r="B62" s="1">
        <f>ABS(Portfolios!B62-AVERAGE(Portfolios!$B$2:$B$2017))</f>
        <v>0</v>
      </c>
    </row>
    <row r="63" spans="1:2">
      <c r="A63" s="11">
        <f>Returns!A63</f>
        <v>0</v>
      </c>
      <c r="B63" s="1">
        <f>ABS(Portfolios!B63-AVERAGE(Portfolios!$B$2:$B$2017))</f>
        <v>0</v>
      </c>
    </row>
    <row r="64" spans="1:2">
      <c r="A64" s="11">
        <f>Returns!A64</f>
        <v>0</v>
      </c>
      <c r="B64" s="1">
        <f>ABS(Portfolios!B64-AVERAGE(Portfolios!$B$2:$B$2017))</f>
        <v>0</v>
      </c>
    </row>
    <row r="65" spans="1:2">
      <c r="A65" s="11">
        <f>Returns!A65</f>
        <v>0</v>
      </c>
      <c r="B65" s="1">
        <f>ABS(Portfolios!B65-AVERAGE(Portfolios!$B$2:$B$2017))</f>
        <v>0</v>
      </c>
    </row>
    <row r="66" spans="1:2">
      <c r="A66" s="11">
        <f>Returns!A66</f>
        <v>0</v>
      </c>
      <c r="B66" s="1">
        <f>ABS(Portfolios!B66-AVERAGE(Portfolios!$B$2:$B$2017))</f>
        <v>0</v>
      </c>
    </row>
    <row r="67" spans="1:2">
      <c r="A67" s="11">
        <f>Returns!A67</f>
        <v>0</v>
      </c>
      <c r="B67" s="1">
        <f>ABS(Portfolios!B67-AVERAGE(Portfolios!$B$2:$B$2017))</f>
        <v>0</v>
      </c>
    </row>
    <row r="68" spans="1:2">
      <c r="A68" s="11">
        <f>Returns!A68</f>
        <v>0</v>
      </c>
      <c r="B68" s="1">
        <f>ABS(Portfolios!B68-AVERAGE(Portfolios!$B$2:$B$2017))</f>
        <v>0</v>
      </c>
    </row>
    <row r="69" spans="1:2">
      <c r="A69" s="11">
        <f>Returns!A69</f>
        <v>0</v>
      </c>
      <c r="B69" s="1">
        <f>ABS(Portfolios!B69-AVERAGE(Portfolios!$B$2:$B$2017))</f>
        <v>0</v>
      </c>
    </row>
    <row r="70" spans="1:2">
      <c r="A70" s="11">
        <f>Returns!A70</f>
        <v>0</v>
      </c>
      <c r="B70" s="1">
        <f>ABS(Portfolios!B70-AVERAGE(Portfolios!$B$2:$B$2017))</f>
        <v>0</v>
      </c>
    </row>
    <row r="71" spans="1:2">
      <c r="A71" s="11">
        <f>Returns!A71</f>
        <v>0</v>
      </c>
      <c r="B71" s="1">
        <f>ABS(Portfolios!B71-AVERAGE(Portfolios!$B$2:$B$2017))</f>
        <v>0</v>
      </c>
    </row>
    <row r="72" spans="1:2">
      <c r="A72" s="11">
        <f>Returns!A72</f>
        <v>0</v>
      </c>
      <c r="B72" s="1">
        <f>ABS(Portfolios!B72-AVERAGE(Portfolios!$B$2:$B$2017))</f>
        <v>0</v>
      </c>
    </row>
    <row r="73" spans="1:2">
      <c r="A73" s="11">
        <f>Returns!A73</f>
        <v>0</v>
      </c>
      <c r="B73" s="1">
        <f>ABS(Portfolios!B73-AVERAGE(Portfolios!$B$2:$B$2017))</f>
        <v>0</v>
      </c>
    </row>
    <row r="74" spans="1:2">
      <c r="A74" s="11">
        <f>Returns!A74</f>
        <v>0</v>
      </c>
      <c r="B74" s="1">
        <f>ABS(Portfolios!B74-AVERAGE(Portfolios!$B$2:$B$2017))</f>
        <v>0</v>
      </c>
    </row>
    <row r="75" spans="1:2">
      <c r="A75" s="11">
        <f>Returns!A75</f>
        <v>0</v>
      </c>
      <c r="B75" s="1">
        <f>ABS(Portfolios!B75-AVERAGE(Portfolios!$B$2:$B$2017))</f>
        <v>0</v>
      </c>
    </row>
    <row r="76" spans="1:2">
      <c r="A76" s="11">
        <f>Returns!A76</f>
        <v>0</v>
      </c>
      <c r="B76" s="1">
        <f>ABS(Portfolios!B76-AVERAGE(Portfolios!$B$2:$B$2017))</f>
        <v>0</v>
      </c>
    </row>
    <row r="77" spans="1:2">
      <c r="A77" s="11">
        <f>Returns!A77</f>
        <v>0</v>
      </c>
      <c r="B77" s="1">
        <f>ABS(Portfolios!B77-AVERAGE(Portfolios!$B$2:$B$2017))</f>
        <v>0</v>
      </c>
    </row>
    <row r="78" spans="1:2">
      <c r="A78" s="11">
        <f>Returns!A78</f>
        <v>0</v>
      </c>
      <c r="B78" s="1">
        <f>ABS(Portfolios!B78-AVERAGE(Portfolios!$B$2:$B$2017))</f>
        <v>0</v>
      </c>
    </row>
    <row r="79" spans="1:2">
      <c r="A79" s="11">
        <f>Returns!A79</f>
        <v>0</v>
      </c>
      <c r="B79" s="1">
        <f>ABS(Portfolios!B79-AVERAGE(Portfolios!$B$2:$B$2017))</f>
        <v>0</v>
      </c>
    </row>
    <row r="80" spans="1:2">
      <c r="A80" s="11">
        <f>Returns!A80</f>
        <v>0</v>
      </c>
      <c r="B80" s="1">
        <f>ABS(Portfolios!B80-AVERAGE(Portfolios!$B$2:$B$2017))</f>
        <v>0</v>
      </c>
    </row>
    <row r="81" spans="1:2">
      <c r="A81" s="11">
        <f>Returns!A81</f>
        <v>0</v>
      </c>
      <c r="B81" s="1">
        <f>ABS(Portfolios!B81-AVERAGE(Portfolios!$B$2:$B$2017))</f>
        <v>0</v>
      </c>
    </row>
    <row r="82" spans="1:2">
      <c r="A82" s="11">
        <f>Returns!A82</f>
        <v>0</v>
      </c>
      <c r="B82" s="1">
        <f>ABS(Portfolios!B82-AVERAGE(Portfolios!$B$2:$B$2017))</f>
        <v>0</v>
      </c>
    </row>
    <row r="83" spans="1:2">
      <c r="A83" s="11">
        <f>Returns!A83</f>
        <v>0</v>
      </c>
      <c r="B83" s="1">
        <f>ABS(Portfolios!B83-AVERAGE(Portfolios!$B$2:$B$2017))</f>
        <v>0</v>
      </c>
    </row>
    <row r="84" spans="1:2">
      <c r="A84" s="11">
        <f>Returns!A84</f>
        <v>0</v>
      </c>
      <c r="B84" s="1">
        <f>ABS(Portfolios!B84-AVERAGE(Portfolios!$B$2:$B$2017))</f>
        <v>0</v>
      </c>
    </row>
    <row r="85" spans="1:2">
      <c r="A85" s="11">
        <f>Returns!A85</f>
        <v>0</v>
      </c>
      <c r="B85" s="1">
        <f>ABS(Portfolios!B85-AVERAGE(Portfolios!$B$2:$B$2017))</f>
        <v>0</v>
      </c>
    </row>
    <row r="86" spans="1:2">
      <c r="A86" s="11">
        <f>Returns!A86</f>
        <v>0</v>
      </c>
      <c r="B86" s="1">
        <f>ABS(Portfolios!B86-AVERAGE(Portfolios!$B$2:$B$2017))</f>
        <v>0</v>
      </c>
    </row>
    <row r="87" spans="1:2">
      <c r="A87" s="11">
        <f>Returns!A87</f>
        <v>0</v>
      </c>
      <c r="B87" s="1">
        <f>ABS(Portfolios!B87-AVERAGE(Portfolios!$B$2:$B$2017))</f>
        <v>0</v>
      </c>
    </row>
    <row r="88" spans="1:2">
      <c r="A88" s="11">
        <f>Returns!A88</f>
        <v>0</v>
      </c>
      <c r="B88" s="1">
        <f>ABS(Portfolios!B88-AVERAGE(Portfolios!$B$2:$B$2017))</f>
        <v>0</v>
      </c>
    </row>
    <row r="89" spans="1:2">
      <c r="A89" s="11">
        <f>Returns!A89</f>
        <v>0</v>
      </c>
      <c r="B89" s="1">
        <f>ABS(Portfolios!B89-AVERAGE(Portfolios!$B$2:$B$2017))</f>
        <v>0</v>
      </c>
    </row>
    <row r="90" spans="1:2">
      <c r="A90" s="11">
        <f>Returns!A90</f>
        <v>0</v>
      </c>
      <c r="B90" s="1">
        <f>ABS(Portfolios!B90-AVERAGE(Portfolios!$B$2:$B$2017))</f>
        <v>0</v>
      </c>
    </row>
    <row r="91" spans="1:2">
      <c r="A91" s="11">
        <f>Returns!A91</f>
        <v>0</v>
      </c>
      <c r="B91" s="1">
        <f>ABS(Portfolios!B91-AVERAGE(Portfolios!$B$2:$B$2017))</f>
        <v>0</v>
      </c>
    </row>
    <row r="92" spans="1:2">
      <c r="A92" s="11">
        <f>Returns!A92</f>
        <v>0</v>
      </c>
      <c r="B92" s="1">
        <f>ABS(Portfolios!B92-AVERAGE(Portfolios!$B$2:$B$2017))</f>
        <v>0</v>
      </c>
    </row>
    <row r="93" spans="1:2">
      <c r="A93" s="11">
        <f>Returns!A93</f>
        <v>0</v>
      </c>
      <c r="B93" s="1">
        <f>ABS(Portfolios!B93-AVERAGE(Portfolios!$B$2:$B$2017))</f>
        <v>0</v>
      </c>
    </row>
    <row r="94" spans="1:2">
      <c r="A94" s="11">
        <f>Returns!A94</f>
        <v>0</v>
      </c>
      <c r="B94" s="1">
        <f>ABS(Portfolios!B94-AVERAGE(Portfolios!$B$2:$B$2017))</f>
        <v>0</v>
      </c>
    </row>
    <row r="95" spans="1:2">
      <c r="A95" s="11">
        <f>Returns!A95</f>
        <v>0</v>
      </c>
      <c r="B95" s="1">
        <f>ABS(Portfolios!B95-AVERAGE(Portfolios!$B$2:$B$2017))</f>
        <v>0</v>
      </c>
    </row>
    <row r="96" spans="1:2">
      <c r="A96" s="11">
        <f>Returns!A96</f>
        <v>0</v>
      </c>
      <c r="B96" s="1">
        <f>ABS(Portfolios!B96-AVERAGE(Portfolios!$B$2:$B$2017))</f>
        <v>0</v>
      </c>
    </row>
    <row r="97" spans="1:2">
      <c r="A97" s="11">
        <f>Returns!A97</f>
        <v>0</v>
      </c>
      <c r="B97" s="1">
        <f>ABS(Portfolios!B97-AVERAGE(Portfolios!$B$2:$B$2017))</f>
        <v>0</v>
      </c>
    </row>
    <row r="98" spans="1:2">
      <c r="A98" s="11">
        <f>Returns!A98</f>
        <v>0</v>
      </c>
      <c r="B98" s="1">
        <f>ABS(Portfolios!B98-AVERAGE(Portfolios!$B$2:$B$2017))</f>
        <v>0</v>
      </c>
    </row>
    <row r="99" spans="1:2">
      <c r="A99" s="11">
        <f>Returns!A99</f>
        <v>0</v>
      </c>
      <c r="B99" s="1">
        <f>ABS(Portfolios!B99-AVERAGE(Portfolios!$B$2:$B$2017))</f>
        <v>0</v>
      </c>
    </row>
    <row r="100" spans="1:2">
      <c r="A100" s="11">
        <f>Returns!A100</f>
        <v>0</v>
      </c>
      <c r="B100" s="1">
        <f>ABS(Portfolios!B100-AVERAGE(Portfolios!$B$2:$B$2017))</f>
        <v>0</v>
      </c>
    </row>
    <row r="101" spans="1:2">
      <c r="A101" s="11">
        <f>Returns!A101</f>
        <v>0</v>
      </c>
      <c r="B101" s="1">
        <f>ABS(Portfolios!B101-AVERAGE(Portfolios!$B$2:$B$2017))</f>
        <v>0</v>
      </c>
    </row>
    <row r="102" spans="1:2">
      <c r="A102" s="11">
        <f>Returns!A102</f>
        <v>0</v>
      </c>
      <c r="B102" s="1">
        <f>ABS(Portfolios!B102-AVERAGE(Portfolios!$B$2:$B$2017))</f>
        <v>0</v>
      </c>
    </row>
    <row r="103" spans="1:2">
      <c r="A103" s="11">
        <f>Returns!A103</f>
        <v>0</v>
      </c>
      <c r="B103" s="1">
        <f>ABS(Portfolios!B103-AVERAGE(Portfolios!$B$2:$B$2017))</f>
        <v>0</v>
      </c>
    </row>
    <row r="104" spans="1:2">
      <c r="A104" s="11">
        <f>Returns!A104</f>
        <v>0</v>
      </c>
      <c r="B104" s="1">
        <f>ABS(Portfolios!B104-AVERAGE(Portfolios!$B$2:$B$2017))</f>
        <v>0</v>
      </c>
    </row>
    <row r="105" spans="1:2">
      <c r="A105" s="11">
        <f>Returns!A105</f>
        <v>0</v>
      </c>
      <c r="B105" s="1">
        <f>ABS(Portfolios!B105-AVERAGE(Portfolios!$B$2:$B$2017))</f>
        <v>0</v>
      </c>
    </row>
    <row r="106" spans="1:2">
      <c r="A106" s="11">
        <f>Returns!A106</f>
        <v>0</v>
      </c>
      <c r="B106" s="1">
        <f>ABS(Portfolios!B106-AVERAGE(Portfolios!$B$2:$B$2017))</f>
        <v>0</v>
      </c>
    </row>
    <row r="107" spans="1:2">
      <c r="A107" s="11">
        <f>Returns!A107</f>
        <v>0</v>
      </c>
      <c r="B107" s="1">
        <f>ABS(Portfolios!B107-AVERAGE(Portfolios!$B$2:$B$2017))</f>
        <v>0</v>
      </c>
    </row>
    <row r="108" spans="1:2">
      <c r="A108" s="11">
        <f>Returns!A108</f>
        <v>0</v>
      </c>
      <c r="B108" s="1">
        <f>ABS(Portfolios!B108-AVERAGE(Portfolios!$B$2:$B$2017))</f>
        <v>0</v>
      </c>
    </row>
    <row r="109" spans="1:2">
      <c r="A109" s="11">
        <f>Returns!A109</f>
        <v>0</v>
      </c>
      <c r="B109" s="1">
        <f>ABS(Portfolios!B109-AVERAGE(Portfolios!$B$2:$B$2017))</f>
        <v>0</v>
      </c>
    </row>
    <row r="110" spans="1:2">
      <c r="A110" s="11">
        <f>Returns!A110</f>
        <v>0</v>
      </c>
      <c r="B110" s="1">
        <f>ABS(Portfolios!B110-AVERAGE(Portfolios!$B$2:$B$2017))</f>
        <v>0</v>
      </c>
    </row>
    <row r="111" spans="1:2">
      <c r="A111" s="11">
        <f>Returns!A111</f>
        <v>0</v>
      </c>
      <c r="B111" s="1">
        <f>ABS(Portfolios!B111-AVERAGE(Portfolios!$B$2:$B$2017))</f>
        <v>0</v>
      </c>
    </row>
    <row r="112" spans="1:2">
      <c r="A112" s="11">
        <f>Returns!A112</f>
        <v>0</v>
      </c>
      <c r="B112" s="1">
        <f>ABS(Portfolios!B112-AVERAGE(Portfolios!$B$2:$B$2017))</f>
        <v>0</v>
      </c>
    </row>
    <row r="113" spans="1:2">
      <c r="A113" s="11">
        <f>Returns!A113</f>
        <v>0</v>
      </c>
      <c r="B113" s="1">
        <f>ABS(Portfolios!B113-AVERAGE(Portfolios!$B$2:$B$2017))</f>
        <v>0</v>
      </c>
    </row>
    <row r="114" spans="1:2">
      <c r="A114" s="11">
        <f>Returns!A114</f>
        <v>0</v>
      </c>
      <c r="B114" s="1">
        <f>ABS(Portfolios!B114-AVERAGE(Portfolios!$B$2:$B$2017))</f>
        <v>0</v>
      </c>
    </row>
    <row r="115" spans="1:2">
      <c r="A115" s="11">
        <f>Returns!A115</f>
        <v>0</v>
      </c>
      <c r="B115" s="1">
        <f>ABS(Portfolios!B115-AVERAGE(Portfolios!$B$2:$B$2017))</f>
        <v>0</v>
      </c>
    </row>
    <row r="116" spans="1:2">
      <c r="A116" s="11">
        <f>Returns!A116</f>
        <v>0</v>
      </c>
      <c r="B116" s="1">
        <f>ABS(Portfolios!B116-AVERAGE(Portfolios!$B$2:$B$2017))</f>
        <v>0</v>
      </c>
    </row>
    <row r="117" spans="1:2">
      <c r="A117" s="11">
        <f>Returns!A117</f>
        <v>0</v>
      </c>
      <c r="B117" s="1">
        <f>ABS(Portfolios!B117-AVERAGE(Portfolios!$B$2:$B$2017))</f>
        <v>0</v>
      </c>
    </row>
    <row r="118" spans="1:2">
      <c r="A118" s="11">
        <f>Returns!A118</f>
        <v>0</v>
      </c>
      <c r="B118" s="1">
        <f>ABS(Portfolios!B118-AVERAGE(Portfolios!$B$2:$B$2017))</f>
        <v>0</v>
      </c>
    </row>
    <row r="119" spans="1:2">
      <c r="A119" s="11">
        <f>Returns!A119</f>
        <v>0</v>
      </c>
      <c r="B119" s="1">
        <f>ABS(Portfolios!B119-AVERAGE(Portfolios!$B$2:$B$2017))</f>
        <v>0</v>
      </c>
    </row>
    <row r="120" spans="1:2">
      <c r="A120" s="11">
        <f>Returns!A120</f>
        <v>0</v>
      </c>
      <c r="B120" s="1">
        <f>ABS(Portfolios!B120-AVERAGE(Portfolios!$B$2:$B$2017))</f>
        <v>0</v>
      </c>
    </row>
    <row r="121" spans="1:2">
      <c r="A121" s="11">
        <f>Returns!A121</f>
        <v>0</v>
      </c>
      <c r="B121" s="1">
        <f>ABS(Portfolios!B121-AVERAGE(Portfolios!$B$2:$B$2017))</f>
        <v>0</v>
      </c>
    </row>
    <row r="122" spans="1:2">
      <c r="A122" s="11">
        <f>Returns!A122</f>
        <v>0</v>
      </c>
      <c r="B122" s="1">
        <f>ABS(Portfolios!B122-AVERAGE(Portfolios!$B$2:$B$2017))</f>
        <v>0</v>
      </c>
    </row>
    <row r="123" spans="1:2">
      <c r="A123" s="11">
        <f>Returns!A123</f>
        <v>0</v>
      </c>
      <c r="B123" s="1">
        <f>ABS(Portfolios!B123-AVERAGE(Portfolios!$B$2:$B$2017))</f>
        <v>0</v>
      </c>
    </row>
    <row r="124" spans="1:2">
      <c r="A124" s="11">
        <f>Returns!A124</f>
        <v>0</v>
      </c>
      <c r="B124" s="1">
        <f>ABS(Portfolios!B124-AVERAGE(Portfolios!$B$2:$B$2017))</f>
        <v>0</v>
      </c>
    </row>
    <row r="125" spans="1:2">
      <c r="A125" s="11">
        <f>Returns!A125</f>
        <v>0</v>
      </c>
      <c r="B125" s="1">
        <f>ABS(Portfolios!B125-AVERAGE(Portfolios!$B$2:$B$2017))</f>
        <v>0</v>
      </c>
    </row>
    <row r="126" spans="1:2">
      <c r="A126" s="11">
        <f>Returns!A126</f>
        <v>0</v>
      </c>
      <c r="B126" s="1">
        <f>ABS(Portfolios!B126-AVERAGE(Portfolios!$B$2:$B$2017))</f>
        <v>0</v>
      </c>
    </row>
    <row r="127" spans="1:2">
      <c r="A127" s="11">
        <f>Returns!A127</f>
        <v>0</v>
      </c>
      <c r="B127" s="1">
        <f>ABS(Portfolios!B127-AVERAGE(Portfolios!$B$2:$B$2017))</f>
        <v>0</v>
      </c>
    </row>
    <row r="128" spans="1:2">
      <c r="A128" s="11">
        <f>Returns!A128</f>
        <v>0</v>
      </c>
      <c r="B128" s="1">
        <f>ABS(Portfolios!B128-AVERAGE(Portfolios!$B$2:$B$2017))</f>
        <v>0</v>
      </c>
    </row>
    <row r="129" spans="1:2">
      <c r="A129" s="11">
        <f>Returns!A129</f>
        <v>0</v>
      </c>
      <c r="B129" s="1">
        <f>ABS(Portfolios!B129-AVERAGE(Portfolios!$B$2:$B$2017))</f>
        <v>0</v>
      </c>
    </row>
    <row r="130" spans="1:2">
      <c r="A130" s="11">
        <f>Returns!A130</f>
        <v>0</v>
      </c>
      <c r="B130" s="1">
        <f>ABS(Portfolios!B130-AVERAGE(Portfolios!$B$2:$B$2017))</f>
        <v>0</v>
      </c>
    </row>
    <row r="131" spans="1:2">
      <c r="A131" s="11">
        <f>Returns!A131</f>
        <v>0</v>
      </c>
      <c r="B131" s="1">
        <f>ABS(Portfolios!B131-AVERAGE(Portfolios!$B$2:$B$2017))</f>
        <v>0</v>
      </c>
    </row>
    <row r="132" spans="1:2">
      <c r="A132" s="11">
        <f>Returns!A132</f>
        <v>0</v>
      </c>
      <c r="B132" s="1">
        <f>ABS(Portfolios!B132-AVERAGE(Portfolios!$B$2:$B$2017))</f>
        <v>0</v>
      </c>
    </row>
    <row r="133" spans="1:2">
      <c r="A133" s="11">
        <f>Returns!A133</f>
        <v>0</v>
      </c>
      <c r="B133" s="1">
        <f>ABS(Portfolios!B133-AVERAGE(Portfolios!$B$2:$B$2017))</f>
        <v>0</v>
      </c>
    </row>
    <row r="134" spans="1:2">
      <c r="A134" s="11">
        <f>Returns!A134</f>
        <v>0</v>
      </c>
      <c r="B134" s="1">
        <f>ABS(Portfolios!B134-AVERAGE(Portfolios!$B$2:$B$2017))</f>
        <v>0</v>
      </c>
    </row>
    <row r="135" spans="1:2">
      <c r="A135" s="11">
        <f>Returns!A135</f>
        <v>0</v>
      </c>
      <c r="B135" s="1">
        <f>ABS(Portfolios!B135-AVERAGE(Portfolios!$B$2:$B$2017))</f>
        <v>0</v>
      </c>
    </row>
    <row r="136" spans="1:2">
      <c r="A136" s="11">
        <f>Returns!A136</f>
        <v>0</v>
      </c>
      <c r="B136" s="1">
        <f>ABS(Portfolios!B136-AVERAGE(Portfolios!$B$2:$B$2017))</f>
        <v>0</v>
      </c>
    </row>
    <row r="137" spans="1:2">
      <c r="A137" s="11">
        <f>Returns!A137</f>
        <v>0</v>
      </c>
      <c r="B137" s="1">
        <f>ABS(Portfolios!B137-AVERAGE(Portfolios!$B$2:$B$2017))</f>
        <v>0</v>
      </c>
    </row>
    <row r="138" spans="1:2">
      <c r="A138" s="11">
        <f>Returns!A138</f>
        <v>0</v>
      </c>
      <c r="B138" s="1">
        <f>ABS(Portfolios!B138-AVERAGE(Portfolios!$B$2:$B$2017))</f>
        <v>0</v>
      </c>
    </row>
    <row r="139" spans="1:2">
      <c r="A139" s="11">
        <f>Returns!A139</f>
        <v>0</v>
      </c>
      <c r="B139" s="1">
        <f>ABS(Portfolios!B139-AVERAGE(Portfolios!$B$2:$B$2017))</f>
        <v>0</v>
      </c>
    </row>
    <row r="140" spans="1:2">
      <c r="A140" s="11">
        <f>Returns!A140</f>
        <v>0</v>
      </c>
      <c r="B140" s="1">
        <f>ABS(Portfolios!B140-AVERAGE(Portfolios!$B$2:$B$2017))</f>
        <v>0</v>
      </c>
    </row>
    <row r="141" spans="1:2">
      <c r="A141" s="11">
        <f>Returns!A141</f>
        <v>0</v>
      </c>
      <c r="B141" s="1">
        <f>ABS(Portfolios!B141-AVERAGE(Portfolios!$B$2:$B$2017))</f>
        <v>0</v>
      </c>
    </row>
    <row r="142" spans="1:2">
      <c r="A142" s="11">
        <f>Returns!A142</f>
        <v>0</v>
      </c>
      <c r="B142" s="1">
        <f>ABS(Portfolios!B142-AVERAGE(Portfolios!$B$2:$B$2017))</f>
        <v>0</v>
      </c>
    </row>
    <row r="143" spans="1:2">
      <c r="A143" s="11">
        <f>Returns!A143</f>
        <v>0</v>
      </c>
      <c r="B143" s="1">
        <f>ABS(Portfolios!B143-AVERAGE(Portfolios!$B$2:$B$2017))</f>
        <v>0</v>
      </c>
    </row>
    <row r="144" spans="1:2">
      <c r="A144" s="11">
        <f>Returns!A144</f>
        <v>0</v>
      </c>
      <c r="B144" s="1">
        <f>ABS(Portfolios!B144-AVERAGE(Portfolios!$B$2:$B$2017))</f>
        <v>0</v>
      </c>
    </row>
    <row r="145" spans="1:2">
      <c r="A145" s="11">
        <f>Returns!A145</f>
        <v>0</v>
      </c>
      <c r="B145" s="1">
        <f>ABS(Portfolios!B145-AVERAGE(Portfolios!$B$2:$B$2017))</f>
        <v>0</v>
      </c>
    </row>
    <row r="146" spans="1:2">
      <c r="A146" s="11">
        <f>Returns!A146</f>
        <v>0</v>
      </c>
      <c r="B146" s="1">
        <f>ABS(Portfolios!B146-AVERAGE(Portfolios!$B$2:$B$2017))</f>
        <v>0</v>
      </c>
    </row>
    <row r="147" spans="1:2">
      <c r="A147" s="11">
        <f>Returns!A147</f>
        <v>0</v>
      </c>
      <c r="B147" s="1">
        <f>ABS(Portfolios!B147-AVERAGE(Portfolios!$B$2:$B$2017))</f>
        <v>0</v>
      </c>
    </row>
    <row r="148" spans="1:2">
      <c r="A148" s="11">
        <f>Returns!A148</f>
        <v>0</v>
      </c>
      <c r="B148" s="1">
        <f>ABS(Portfolios!B148-AVERAGE(Portfolios!$B$2:$B$2017))</f>
        <v>0</v>
      </c>
    </row>
    <row r="149" spans="1:2">
      <c r="A149" s="11">
        <f>Returns!A149</f>
        <v>0</v>
      </c>
      <c r="B149" s="1">
        <f>ABS(Portfolios!B149-AVERAGE(Portfolios!$B$2:$B$2017))</f>
        <v>0</v>
      </c>
    </row>
    <row r="150" spans="1:2">
      <c r="A150" s="11">
        <f>Returns!A150</f>
        <v>0</v>
      </c>
      <c r="B150" s="1">
        <f>ABS(Portfolios!B150-AVERAGE(Portfolios!$B$2:$B$2017))</f>
        <v>0</v>
      </c>
    </row>
    <row r="151" spans="1:2">
      <c r="A151" s="11">
        <f>Returns!A151</f>
        <v>0</v>
      </c>
      <c r="B151" s="1">
        <f>ABS(Portfolios!B151-AVERAGE(Portfolios!$B$2:$B$2017))</f>
        <v>0</v>
      </c>
    </row>
    <row r="152" spans="1:2">
      <c r="A152" s="11">
        <f>Returns!A152</f>
        <v>0</v>
      </c>
      <c r="B152" s="1">
        <f>ABS(Portfolios!B152-AVERAGE(Portfolios!$B$2:$B$2017))</f>
        <v>0</v>
      </c>
    </row>
    <row r="153" spans="1:2">
      <c r="A153" s="11">
        <f>Returns!A153</f>
        <v>0</v>
      </c>
      <c r="B153" s="1">
        <f>ABS(Portfolios!B153-AVERAGE(Portfolios!$B$2:$B$2017))</f>
        <v>0</v>
      </c>
    </row>
    <row r="154" spans="1:2">
      <c r="A154" s="11">
        <f>Returns!A154</f>
        <v>0</v>
      </c>
      <c r="B154" s="1">
        <f>ABS(Portfolios!B154-AVERAGE(Portfolios!$B$2:$B$2017))</f>
        <v>0</v>
      </c>
    </row>
    <row r="155" spans="1:2">
      <c r="A155" s="11">
        <f>Returns!A155</f>
        <v>0</v>
      </c>
      <c r="B155" s="1">
        <f>ABS(Portfolios!B155-AVERAGE(Portfolios!$B$2:$B$2017))</f>
        <v>0</v>
      </c>
    </row>
    <row r="156" spans="1:2">
      <c r="A156" s="11">
        <f>Returns!A156</f>
        <v>0</v>
      </c>
      <c r="B156" s="1">
        <f>ABS(Portfolios!B156-AVERAGE(Portfolios!$B$2:$B$2017))</f>
        <v>0</v>
      </c>
    </row>
    <row r="157" spans="1:2">
      <c r="A157" s="11">
        <f>Returns!A157</f>
        <v>0</v>
      </c>
      <c r="B157" s="1">
        <f>ABS(Portfolios!B157-AVERAGE(Portfolios!$B$2:$B$2017))</f>
        <v>0</v>
      </c>
    </row>
    <row r="158" spans="1:2">
      <c r="A158" s="11">
        <f>Returns!A158</f>
        <v>0</v>
      </c>
      <c r="B158" s="1">
        <f>ABS(Portfolios!B158-AVERAGE(Portfolios!$B$2:$B$2017))</f>
        <v>0</v>
      </c>
    </row>
    <row r="159" spans="1:2">
      <c r="A159" s="11">
        <f>Returns!A159</f>
        <v>0</v>
      </c>
      <c r="B159" s="1">
        <f>ABS(Portfolios!B159-AVERAGE(Portfolios!$B$2:$B$2017))</f>
        <v>0</v>
      </c>
    </row>
    <row r="160" spans="1:2">
      <c r="A160" s="11">
        <f>Returns!A160</f>
        <v>0</v>
      </c>
      <c r="B160" s="1">
        <f>ABS(Portfolios!B160-AVERAGE(Portfolios!$B$2:$B$2017))</f>
        <v>0</v>
      </c>
    </row>
    <row r="161" spans="1:2">
      <c r="A161" s="11">
        <f>Returns!A161</f>
        <v>0</v>
      </c>
      <c r="B161" s="1">
        <f>ABS(Portfolios!B161-AVERAGE(Portfolios!$B$2:$B$2017))</f>
        <v>0</v>
      </c>
    </row>
    <row r="162" spans="1:2">
      <c r="A162" s="11">
        <f>Returns!A162</f>
        <v>0</v>
      </c>
      <c r="B162" s="1">
        <f>ABS(Portfolios!B162-AVERAGE(Portfolios!$B$2:$B$2017))</f>
        <v>0</v>
      </c>
    </row>
    <row r="163" spans="1:2">
      <c r="A163" s="11">
        <f>Returns!A163</f>
        <v>0</v>
      </c>
      <c r="B163" s="1">
        <f>ABS(Portfolios!B163-AVERAGE(Portfolios!$B$2:$B$2017))</f>
        <v>0</v>
      </c>
    </row>
    <row r="164" spans="1:2">
      <c r="A164" s="11">
        <f>Returns!A164</f>
        <v>0</v>
      </c>
      <c r="B164" s="1">
        <f>ABS(Portfolios!B164-AVERAGE(Portfolios!$B$2:$B$2017))</f>
        <v>0</v>
      </c>
    </row>
    <row r="165" spans="1:2">
      <c r="A165" s="11">
        <f>Returns!A165</f>
        <v>0</v>
      </c>
      <c r="B165" s="1">
        <f>ABS(Portfolios!B165-AVERAGE(Portfolios!$B$2:$B$2017))</f>
        <v>0</v>
      </c>
    </row>
    <row r="166" spans="1:2">
      <c r="A166" s="11">
        <f>Returns!A166</f>
        <v>0</v>
      </c>
      <c r="B166" s="1">
        <f>ABS(Portfolios!B166-AVERAGE(Portfolios!$B$2:$B$2017))</f>
        <v>0</v>
      </c>
    </row>
    <row r="167" spans="1:2">
      <c r="A167" s="11">
        <f>Returns!A167</f>
        <v>0</v>
      </c>
      <c r="B167" s="1">
        <f>ABS(Portfolios!B167-AVERAGE(Portfolios!$B$2:$B$2017))</f>
        <v>0</v>
      </c>
    </row>
    <row r="168" spans="1:2">
      <c r="A168" s="11">
        <f>Returns!A168</f>
        <v>0</v>
      </c>
      <c r="B168" s="1">
        <f>ABS(Portfolios!B168-AVERAGE(Portfolios!$B$2:$B$2017))</f>
        <v>0</v>
      </c>
    </row>
    <row r="169" spans="1:2">
      <c r="A169" s="11">
        <f>Returns!A169</f>
        <v>0</v>
      </c>
      <c r="B169" s="1">
        <f>ABS(Portfolios!B169-AVERAGE(Portfolios!$B$2:$B$2017))</f>
        <v>0</v>
      </c>
    </row>
    <row r="170" spans="1:2">
      <c r="A170" s="11">
        <f>Returns!A170</f>
        <v>0</v>
      </c>
      <c r="B170" s="1">
        <f>ABS(Portfolios!B170-AVERAGE(Portfolios!$B$2:$B$2017))</f>
        <v>0</v>
      </c>
    </row>
    <row r="171" spans="1:2">
      <c r="A171" s="11">
        <f>Returns!A171</f>
        <v>0</v>
      </c>
      <c r="B171" s="1">
        <f>ABS(Portfolios!B171-AVERAGE(Portfolios!$B$2:$B$2017))</f>
        <v>0</v>
      </c>
    </row>
    <row r="172" spans="1:2">
      <c r="A172" s="11">
        <f>Returns!A172</f>
        <v>0</v>
      </c>
      <c r="B172" s="1">
        <f>ABS(Portfolios!B172-AVERAGE(Portfolios!$B$2:$B$2017))</f>
        <v>0</v>
      </c>
    </row>
    <row r="173" spans="1:2">
      <c r="A173" s="11">
        <f>Returns!A173</f>
        <v>0</v>
      </c>
      <c r="B173" s="1">
        <f>ABS(Portfolios!B173-AVERAGE(Portfolios!$B$2:$B$2017))</f>
        <v>0</v>
      </c>
    </row>
    <row r="174" spans="1:2">
      <c r="A174" s="11">
        <f>Returns!A174</f>
        <v>0</v>
      </c>
      <c r="B174" s="1">
        <f>ABS(Portfolios!B174-AVERAGE(Portfolios!$B$2:$B$2017))</f>
        <v>0</v>
      </c>
    </row>
    <row r="175" spans="1:2">
      <c r="A175" s="11">
        <f>Returns!A175</f>
        <v>0</v>
      </c>
      <c r="B175" s="1">
        <f>ABS(Portfolios!B175-AVERAGE(Portfolios!$B$2:$B$2017))</f>
        <v>0</v>
      </c>
    </row>
    <row r="176" spans="1:2">
      <c r="A176" s="11">
        <f>Returns!A176</f>
        <v>0</v>
      </c>
      <c r="B176" s="1">
        <f>ABS(Portfolios!B176-AVERAGE(Portfolios!$B$2:$B$2017))</f>
        <v>0</v>
      </c>
    </row>
    <row r="177" spans="1:2">
      <c r="A177" s="11">
        <f>Returns!A177</f>
        <v>0</v>
      </c>
      <c r="B177" s="1">
        <f>ABS(Portfolios!B177-AVERAGE(Portfolios!$B$2:$B$2017))</f>
        <v>0</v>
      </c>
    </row>
    <row r="178" spans="1:2">
      <c r="A178" s="11">
        <f>Returns!A178</f>
        <v>0</v>
      </c>
      <c r="B178" s="1">
        <f>ABS(Portfolios!B178-AVERAGE(Portfolios!$B$2:$B$2017))</f>
        <v>0</v>
      </c>
    </row>
    <row r="179" spans="1:2">
      <c r="A179" s="11">
        <f>Returns!A179</f>
        <v>0</v>
      </c>
      <c r="B179" s="1">
        <f>ABS(Portfolios!B179-AVERAGE(Portfolios!$B$2:$B$2017))</f>
        <v>0</v>
      </c>
    </row>
    <row r="180" spans="1:2">
      <c r="A180" s="11">
        <f>Returns!A180</f>
        <v>0</v>
      </c>
      <c r="B180" s="1">
        <f>ABS(Portfolios!B180-AVERAGE(Portfolios!$B$2:$B$2017))</f>
        <v>0</v>
      </c>
    </row>
    <row r="181" spans="1:2">
      <c r="A181" s="11">
        <f>Returns!A181</f>
        <v>0</v>
      </c>
      <c r="B181" s="1">
        <f>ABS(Portfolios!B181-AVERAGE(Portfolios!$B$2:$B$2017))</f>
        <v>0</v>
      </c>
    </row>
    <row r="182" spans="1:2">
      <c r="A182" s="11">
        <f>Returns!A182</f>
        <v>0</v>
      </c>
      <c r="B182" s="1">
        <f>ABS(Portfolios!B182-AVERAGE(Portfolios!$B$2:$B$2017))</f>
        <v>0</v>
      </c>
    </row>
    <row r="183" spans="1:2">
      <c r="A183" s="11">
        <f>Returns!A183</f>
        <v>0</v>
      </c>
      <c r="B183" s="1">
        <f>ABS(Portfolios!B183-AVERAGE(Portfolios!$B$2:$B$2017))</f>
        <v>0</v>
      </c>
    </row>
    <row r="184" spans="1:2">
      <c r="A184" s="11">
        <f>Returns!A184</f>
        <v>0</v>
      </c>
      <c r="B184" s="1">
        <f>ABS(Portfolios!B184-AVERAGE(Portfolios!$B$2:$B$2017))</f>
        <v>0</v>
      </c>
    </row>
    <row r="185" spans="1:2">
      <c r="A185" s="11">
        <f>Returns!A185</f>
        <v>0</v>
      </c>
      <c r="B185" s="1">
        <f>ABS(Portfolios!B185-AVERAGE(Portfolios!$B$2:$B$2017))</f>
        <v>0</v>
      </c>
    </row>
    <row r="186" spans="1:2">
      <c r="A186" s="11">
        <f>Returns!A186</f>
        <v>0</v>
      </c>
      <c r="B186" s="1">
        <f>ABS(Portfolios!B186-AVERAGE(Portfolios!$B$2:$B$2017))</f>
        <v>0</v>
      </c>
    </row>
    <row r="187" spans="1:2">
      <c r="A187" s="11">
        <f>Returns!A187</f>
        <v>0</v>
      </c>
      <c r="B187" s="1">
        <f>ABS(Portfolios!B187-AVERAGE(Portfolios!$B$2:$B$2017))</f>
        <v>0</v>
      </c>
    </row>
    <row r="188" spans="1:2">
      <c r="A188" s="11">
        <f>Returns!A188</f>
        <v>0</v>
      </c>
      <c r="B188" s="1">
        <f>ABS(Portfolios!B188-AVERAGE(Portfolios!$B$2:$B$2017))</f>
        <v>0</v>
      </c>
    </row>
    <row r="189" spans="1:2">
      <c r="A189" s="11">
        <f>Returns!A189</f>
        <v>0</v>
      </c>
      <c r="B189" s="1">
        <f>ABS(Portfolios!B189-AVERAGE(Portfolios!$B$2:$B$2017))</f>
        <v>0</v>
      </c>
    </row>
    <row r="190" spans="1:2">
      <c r="A190" s="11">
        <f>Returns!A190</f>
        <v>0</v>
      </c>
      <c r="B190" s="1">
        <f>ABS(Portfolios!B190-AVERAGE(Portfolios!$B$2:$B$2017))</f>
        <v>0</v>
      </c>
    </row>
    <row r="191" spans="1:2">
      <c r="A191" s="11">
        <f>Returns!A191</f>
        <v>0</v>
      </c>
      <c r="B191" s="1">
        <f>ABS(Portfolios!B191-AVERAGE(Portfolios!$B$2:$B$2017))</f>
        <v>0</v>
      </c>
    </row>
    <row r="192" spans="1:2">
      <c r="A192" s="11">
        <f>Returns!A192</f>
        <v>0</v>
      </c>
      <c r="B192" s="1">
        <f>ABS(Portfolios!B192-AVERAGE(Portfolios!$B$2:$B$2017))</f>
        <v>0</v>
      </c>
    </row>
    <row r="193" spans="1:2">
      <c r="A193" s="11">
        <f>Returns!A193</f>
        <v>0</v>
      </c>
      <c r="B193" s="1">
        <f>ABS(Portfolios!B193-AVERAGE(Portfolios!$B$2:$B$2017))</f>
        <v>0</v>
      </c>
    </row>
    <row r="194" spans="1:2">
      <c r="A194" s="11">
        <f>Returns!A194</f>
        <v>0</v>
      </c>
      <c r="B194" s="1">
        <f>ABS(Portfolios!B194-AVERAGE(Portfolios!$B$2:$B$2017))</f>
        <v>0</v>
      </c>
    </row>
    <row r="195" spans="1:2">
      <c r="A195" s="11">
        <f>Returns!A195</f>
        <v>0</v>
      </c>
      <c r="B195" s="1">
        <f>ABS(Portfolios!B195-AVERAGE(Portfolios!$B$2:$B$2017))</f>
        <v>0</v>
      </c>
    </row>
    <row r="196" spans="1:2">
      <c r="A196" s="11">
        <f>Returns!A196</f>
        <v>0</v>
      </c>
      <c r="B196" s="1">
        <f>ABS(Portfolios!B196-AVERAGE(Portfolios!$B$2:$B$2017))</f>
        <v>0</v>
      </c>
    </row>
    <row r="197" spans="1:2">
      <c r="A197" s="11">
        <f>Returns!A197</f>
        <v>0</v>
      </c>
      <c r="B197" s="1">
        <f>ABS(Portfolios!B197-AVERAGE(Portfolios!$B$2:$B$2017))</f>
        <v>0</v>
      </c>
    </row>
    <row r="198" spans="1:2">
      <c r="A198" s="11">
        <f>Returns!A198</f>
        <v>0</v>
      </c>
      <c r="B198" s="1">
        <f>ABS(Portfolios!B198-AVERAGE(Portfolios!$B$2:$B$2017))</f>
        <v>0</v>
      </c>
    </row>
    <row r="199" spans="1:2">
      <c r="A199" s="11">
        <f>Returns!A199</f>
        <v>0</v>
      </c>
      <c r="B199" s="1">
        <f>ABS(Portfolios!B199-AVERAGE(Portfolios!$B$2:$B$2017))</f>
        <v>0</v>
      </c>
    </row>
    <row r="200" spans="1:2">
      <c r="A200" s="11">
        <f>Returns!A200</f>
        <v>0</v>
      </c>
      <c r="B200" s="1">
        <f>ABS(Portfolios!B200-AVERAGE(Portfolios!$B$2:$B$2017))</f>
        <v>0</v>
      </c>
    </row>
    <row r="201" spans="1:2">
      <c r="A201" s="11">
        <f>Returns!A201</f>
        <v>0</v>
      </c>
      <c r="B201" s="1">
        <f>ABS(Portfolios!B201-AVERAGE(Portfolios!$B$2:$B$2017))</f>
        <v>0</v>
      </c>
    </row>
    <row r="202" spans="1:2">
      <c r="A202" s="11">
        <f>Returns!A202</f>
        <v>0</v>
      </c>
      <c r="B202" s="1">
        <f>ABS(Portfolios!B202-AVERAGE(Portfolios!$B$2:$B$2017))</f>
        <v>0</v>
      </c>
    </row>
    <row r="203" spans="1:2">
      <c r="A203" s="11">
        <f>Returns!A203</f>
        <v>0</v>
      </c>
      <c r="B203" s="1">
        <f>ABS(Portfolios!B203-AVERAGE(Portfolios!$B$2:$B$2017))</f>
        <v>0</v>
      </c>
    </row>
    <row r="204" spans="1:2">
      <c r="A204" s="11">
        <f>Returns!A204</f>
        <v>0</v>
      </c>
      <c r="B204" s="1">
        <f>ABS(Portfolios!B204-AVERAGE(Portfolios!$B$2:$B$2017))</f>
        <v>0</v>
      </c>
    </row>
    <row r="205" spans="1:2">
      <c r="A205" s="11">
        <f>Returns!A205</f>
        <v>0</v>
      </c>
      <c r="B205" s="1">
        <f>ABS(Portfolios!B205-AVERAGE(Portfolios!$B$2:$B$2017))</f>
        <v>0</v>
      </c>
    </row>
    <row r="206" spans="1:2">
      <c r="A206" s="11">
        <f>Returns!A206</f>
        <v>0</v>
      </c>
      <c r="B206" s="1">
        <f>ABS(Portfolios!B206-AVERAGE(Portfolios!$B$2:$B$2017))</f>
        <v>0</v>
      </c>
    </row>
    <row r="207" spans="1:2">
      <c r="A207" s="11">
        <f>Returns!A207</f>
        <v>0</v>
      </c>
      <c r="B207" s="1">
        <f>ABS(Portfolios!B207-AVERAGE(Portfolios!$B$2:$B$2017))</f>
        <v>0</v>
      </c>
    </row>
    <row r="208" spans="1:2">
      <c r="A208" s="11">
        <f>Returns!A208</f>
        <v>0</v>
      </c>
      <c r="B208" s="1">
        <f>ABS(Portfolios!B208-AVERAGE(Portfolios!$B$2:$B$2017))</f>
        <v>0</v>
      </c>
    </row>
    <row r="209" spans="1:2">
      <c r="A209" s="11">
        <f>Returns!A209</f>
        <v>0</v>
      </c>
      <c r="B209" s="1">
        <f>ABS(Portfolios!B209-AVERAGE(Portfolios!$B$2:$B$2017))</f>
        <v>0</v>
      </c>
    </row>
    <row r="210" spans="1:2">
      <c r="A210" s="11">
        <f>Returns!A210</f>
        <v>0</v>
      </c>
      <c r="B210" s="1">
        <f>ABS(Portfolios!B210-AVERAGE(Portfolios!$B$2:$B$2017))</f>
        <v>0</v>
      </c>
    </row>
    <row r="211" spans="1:2">
      <c r="A211" s="11">
        <f>Returns!A211</f>
        <v>0</v>
      </c>
      <c r="B211" s="1">
        <f>ABS(Portfolios!B211-AVERAGE(Portfolios!$B$2:$B$2017))</f>
        <v>0</v>
      </c>
    </row>
    <row r="212" spans="1:2">
      <c r="A212" s="11">
        <f>Returns!A212</f>
        <v>0</v>
      </c>
      <c r="B212" s="1">
        <f>ABS(Portfolios!B212-AVERAGE(Portfolios!$B$2:$B$2017))</f>
        <v>0</v>
      </c>
    </row>
    <row r="213" spans="1:2">
      <c r="A213" s="11">
        <f>Returns!A213</f>
        <v>0</v>
      </c>
      <c r="B213" s="1">
        <f>ABS(Portfolios!B213-AVERAGE(Portfolios!$B$2:$B$2017))</f>
        <v>0</v>
      </c>
    </row>
    <row r="214" spans="1:2">
      <c r="A214" s="11">
        <f>Returns!A214</f>
        <v>0</v>
      </c>
      <c r="B214" s="1">
        <f>ABS(Portfolios!B214-AVERAGE(Portfolios!$B$2:$B$2017))</f>
        <v>0</v>
      </c>
    </row>
    <row r="215" spans="1:2">
      <c r="A215" s="11">
        <f>Returns!A215</f>
        <v>0</v>
      </c>
      <c r="B215" s="1">
        <f>ABS(Portfolios!B215-AVERAGE(Portfolios!$B$2:$B$2017))</f>
        <v>0</v>
      </c>
    </row>
    <row r="216" spans="1:2">
      <c r="A216" s="11">
        <f>Returns!A216</f>
        <v>0</v>
      </c>
      <c r="B216" s="1">
        <f>ABS(Portfolios!B216-AVERAGE(Portfolios!$B$2:$B$2017))</f>
        <v>0</v>
      </c>
    </row>
    <row r="217" spans="1:2">
      <c r="A217" s="11">
        <f>Returns!A217</f>
        <v>0</v>
      </c>
      <c r="B217" s="1">
        <f>ABS(Portfolios!B217-AVERAGE(Portfolios!$B$2:$B$2017))</f>
        <v>0</v>
      </c>
    </row>
    <row r="218" spans="1:2">
      <c r="A218" s="11">
        <f>Returns!A218</f>
        <v>0</v>
      </c>
      <c r="B218" s="1">
        <f>ABS(Portfolios!B218-AVERAGE(Portfolios!$B$2:$B$2017))</f>
        <v>0</v>
      </c>
    </row>
    <row r="219" spans="1:2">
      <c r="A219" s="11">
        <f>Returns!A219</f>
        <v>0</v>
      </c>
      <c r="B219" s="1">
        <f>ABS(Portfolios!B219-AVERAGE(Portfolios!$B$2:$B$2017))</f>
        <v>0</v>
      </c>
    </row>
    <row r="220" spans="1:2">
      <c r="A220" s="11">
        <f>Returns!A220</f>
        <v>0</v>
      </c>
      <c r="B220" s="1">
        <f>ABS(Portfolios!B220-AVERAGE(Portfolios!$B$2:$B$2017))</f>
        <v>0</v>
      </c>
    </row>
    <row r="221" spans="1:2">
      <c r="A221" s="11">
        <f>Returns!A221</f>
        <v>0</v>
      </c>
      <c r="B221" s="1">
        <f>ABS(Portfolios!B221-AVERAGE(Portfolios!$B$2:$B$2017))</f>
        <v>0</v>
      </c>
    </row>
    <row r="222" spans="1:2">
      <c r="A222" s="11">
        <f>Returns!A222</f>
        <v>0</v>
      </c>
      <c r="B222" s="1">
        <f>ABS(Portfolios!B222-AVERAGE(Portfolios!$B$2:$B$2017))</f>
        <v>0</v>
      </c>
    </row>
    <row r="223" spans="1:2">
      <c r="A223" s="11">
        <f>Returns!A223</f>
        <v>0</v>
      </c>
      <c r="B223" s="1">
        <f>ABS(Portfolios!B223-AVERAGE(Portfolios!$B$2:$B$2017))</f>
        <v>0</v>
      </c>
    </row>
    <row r="224" spans="1:2">
      <c r="A224" s="11">
        <f>Returns!A224</f>
        <v>0</v>
      </c>
      <c r="B224" s="1">
        <f>ABS(Portfolios!B224-AVERAGE(Portfolios!$B$2:$B$2017))</f>
        <v>0</v>
      </c>
    </row>
    <row r="225" spans="1:2">
      <c r="A225" s="11">
        <f>Returns!A225</f>
        <v>0</v>
      </c>
      <c r="B225" s="1">
        <f>ABS(Portfolios!B225-AVERAGE(Portfolios!$B$2:$B$2017))</f>
        <v>0</v>
      </c>
    </row>
    <row r="226" spans="1:2">
      <c r="A226" s="11">
        <f>Returns!A226</f>
        <v>0</v>
      </c>
      <c r="B226" s="1">
        <f>ABS(Portfolios!B226-AVERAGE(Portfolios!$B$2:$B$2017))</f>
        <v>0</v>
      </c>
    </row>
    <row r="227" spans="1:2">
      <c r="A227" s="11">
        <f>Returns!A227</f>
        <v>0</v>
      </c>
      <c r="B227" s="1">
        <f>ABS(Portfolios!B227-AVERAGE(Portfolios!$B$2:$B$2017))</f>
        <v>0</v>
      </c>
    </row>
    <row r="228" spans="1:2">
      <c r="A228" s="11">
        <f>Returns!A228</f>
        <v>0</v>
      </c>
      <c r="B228" s="1">
        <f>ABS(Portfolios!B228-AVERAGE(Portfolios!$B$2:$B$2017))</f>
        <v>0</v>
      </c>
    </row>
    <row r="229" spans="1:2">
      <c r="A229" s="11">
        <f>Returns!A229</f>
        <v>0</v>
      </c>
      <c r="B229" s="1">
        <f>ABS(Portfolios!B229-AVERAGE(Portfolios!$B$2:$B$2017))</f>
        <v>0</v>
      </c>
    </row>
    <row r="230" spans="1:2">
      <c r="A230" s="11">
        <f>Returns!A230</f>
        <v>0</v>
      </c>
      <c r="B230" s="1">
        <f>ABS(Portfolios!B230-AVERAGE(Portfolios!$B$2:$B$2017))</f>
        <v>0</v>
      </c>
    </row>
    <row r="231" spans="1:2">
      <c r="A231" s="11">
        <f>Returns!A231</f>
        <v>0</v>
      </c>
      <c r="B231" s="1">
        <f>ABS(Portfolios!B231-AVERAGE(Portfolios!$B$2:$B$2017))</f>
        <v>0</v>
      </c>
    </row>
    <row r="232" spans="1:2">
      <c r="A232" s="11">
        <f>Returns!A232</f>
        <v>0</v>
      </c>
      <c r="B232" s="1">
        <f>ABS(Portfolios!B232-AVERAGE(Portfolios!$B$2:$B$2017))</f>
        <v>0</v>
      </c>
    </row>
    <row r="233" spans="1:2">
      <c r="A233" s="11">
        <f>Returns!A233</f>
        <v>0</v>
      </c>
      <c r="B233" s="1">
        <f>ABS(Portfolios!B233-AVERAGE(Portfolios!$B$2:$B$2017))</f>
        <v>0</v>
      </c>
    </row>
    <row r="234" spans="1:2">
      <c r="A234" s="11">
        <f>Returns!A234</f>
        <v>0</v>
      </c>
      <c r="B234" s="1">
        <f>ABS(Portfolios!B234-AVERAGE(Portfolios!$B$2:$B$2017))</f>
        <v>0</v>
      </c>
    </row>
    <row r="235" spans="1:2">
      <c r="A235" s="11">
        <f>Returns!A235</f>
        <v>0</v>
      </c>
      <c r="B235" s="1">
        <f>ABS(Portfolios!B235-AVERAGE(Portfolios!$B$2:$B$2017))</f>
        <v>0</v>
      </c>
    </row>
    <row r="236" spans="1:2">
      <c r="A236" s="11">
        <f>Returns!A236</f>
        <v>0</v>
      </c>
      <c r="B236" s="1">
        <f>ABS(Portfolios!B236-AVERAGE(Portfolios!$B$2:$B$2017))</f>
        <v>0</v>
      </c>
    </row>
    <row r="237" spans="1:2">
      <c r="A237" s="11">
        <f>Returns!A237</f>
        <v>0</v>
      </c>
      <c r="B237" s="1">
        <f>ABS(Portfolios!B237-AVERAGE(Portfolios!$B$2:$B$2017))</f>
        <v>0</v>
      </c>
    </row>
    <row r="238" spans="1:2">
      <c r="A238" s="11">
        <f>Returns!A238</f>
        <v>0</v>
      </c>
      <c r="B238" s="1">
        <f>ABS(Portfolios!B238-AVERAGE(Portfolios!$B$2:$B$2017))</f>
        <v>0</v>
      </c>
    </row>
    <row r="239" spans="1:2">
      <c r="A239" s="11">
        <f>Returns!A239</f>
        <v>0</v>
      </c>
      <c r="B239" s="1">
        <f>ABS(Portfolios!B239-AVERAGE(Portfolios!$B$2:$B$2017))</f>
        <v>0</v>
      </c>
    </row>
    <row r="240" spans="1:2">
      <c r="A240" s="11">
        <f>Returns!A240</f>
        <v>0</v>
      </c>
      <c r="B240" s="1">
        <f>ABS(Portfolios!B240-AVERAGE(Portfolios!$B$2:$B$2017))</f>
        <v>0</v>
      </c>
    </row>
    <row r="241" spans="1:2">
      <c r="A241" s="11">
        <f>Returns!A241</f>
        <v>0</v>
      </c>
      <c r="B241" s="1">
        <f>ABS(Portfolios!B241-AVERAGE(Portfolios!$B$2:$B$2017))</f>
        <v>0</v>
      </c>
    </row>
    <row r="242" spans="1:2">
      <c r="A242" s="11">
        <f>Returns!A242</f>
        <v>0</v>
      </c>
      <c r="B242" s="1">
        <f>ABS(Portfolios!B242-AVERAGE(Portfolios!$B$2:$B$2017))</f>
        <v>0</v>
      </c>
    </row>
    <row r="243" spans="1:2">
      <c r="A243" s="11">
        <f>Returns!A243</f>
        <v>0</v>
      </c>
      <c r="B243" s="1">
        <f>ABS(Portfolios!B243-AVERAGE(Portfolios!$B$2:$B$2017))</f>
        <v>0</v>
      </c>
    </row>
    <row r="244" spans="1:2">
      <c r="A244" s="11">
        <f>Returns!A244</f>
        <v>0</v>
      </c>
      <c r="B244" s="1">
        <f>ABS(Portfolios!B244-AVERAGE(Portfolios!$B$2:$B$2017))</f>
        <v>0</v>
      </c>
    </row>
    <row r="245" spans="1:2">
      <c r="A245" s="11">
        <f>Returns!A245</f>
        <v>0</v>
      </c>
      <c r="B245" s="1">
        <f>ABS(Portfolios!B245-AVERAGE(Portfolios!$B$2:$B$2017))</f>
        <v>0</v>
      </c>
    </row>
    <row r="246" spans="1:2">
      <c r="A246" s="11">
        <f>Returns!A246</f>
        <v>0</v>
      </c>
      <c r="B246" s="1">
        <f>ABS(Portfolios!B246-AVERAGE(Portfolios!$B$2:$B$2017))</f>
        <v>0</v>
      </c>
    </row>
    <row r="247" spans="1:2">
      <c r="A247" s="11">
        <f>Returns!A247</f>
        <v>0</v>
      </c>
      <c r="B247" s="1">
        <f>ABS(Portfolios!B247-AVERAGE(Portfolios!$B$2:$B$2017))</f>
        <v>0</v>
      </c>
    </row>
    <row r="248" spans="1:2">
      <c r="A248" s="11">
        <f>Returns!A248</f>
        <v>0</v>
      </c>
      <c r="B248" s="1">
        <f>ABS(Portfolios!B248-AVERAGE(Portfolios!$B$2:$B$2017))</f>
        <v>0</v>
      </c>
    </row>
    <row r="249" spans="1:2">
      <c r="A249" s="11">
        <f>Returns!A249</f>
        <v>0</v>
      </c>
      <c r="B249" s="1">
        <f>ABS(Portfolios!B249-AVERAGE(Portfolios!$B$2:$B$2017))</f>
        <v>0</v>
      </c>
    </row>
    <row r="250" spans="1:2">
      <c r="A250" s="11">
        <f>Returns!A250</f>
        <v>0</v>
      </c>
      <c r="B250" s="1">
        <f>ABS(Portfolios!B250-AVERAGE(Portfolios!$B$2:$B$2017))</f>
        <v>0</v>
      </c>
    </row>
    <row r="251" spans="1:2">
      <c r="A251" s="11">
        <f>Returns!A251</f>
        <v>0</v>
      </c>
      <c r="B251" s="1">
        <f>ABS(Portfolios!B251-AVERAGE(Portfolios!$B$2:$B$2017))</f>
        <v>0</v>
      </c>
    </row>
    <row r="252" spans="1:2">
      <c r="A252" s="11">
        <f>Returns!A252</f>
        <v>0</v>
      </c>
      <c r="B252" s="1">
        <f>ABS(Portfolios!B252-AVERAGE(Portfolios!$B$2:$B$2017))</f>
        <v>0</v>
      </c>
    </row>
    <row r="253" spans="1:2">
      <c r="A253" s="11">
        <f>Returns!A253</f>
        <v>0</v>
      </c>
      <c r="B253" s="1">
        <f>ABS(Portfolios!B253-AVERAGE(Portfolios!$B$2:$B$2017))</f>
        <v>0</v>
      </c>
    </row>
    <row r="254" spans="1:2">
      <c r="A254" s="11">
        <f>Returns!A254</f>
        <v>0</v>
      </c>
      <c r="B254" s="1">
        <f>ABS(Portfolios!B254-AVERAGE(Portfolios!$B$2:$B$2017))</f>
        <v>0</v>
      </c>
    </row>
    <row r="255" spans="1:2">
      <c r="A255" s="11">
        <f>Returns!A255</f>
        <v>0</v>
      </c>
      <c r="B255" s="1">
        <f>ABS(Portfolios!B255-AVERAGE(Portfolios!$B$2:$B$2017))</f>
        <v>0</v>
      </c>
    </row>
    <row r="256" spans="1:2">
      <c r="A256" s="11">
        <f>Returns!A256</f>
        <v>0</v>
      </c>
      <c r="B256" s="1">
        <f>ABS(Portfolios!B256-AVERAGE(Portfolios!$B$2:$B$2017))</f>
        <v>0</v>
      </c>
    </row>
    <row r="257" spans="1:2">
      <c r="A257" s="11">
        <f>Returns!A257</f>
        <v>0</v>
      </c>
      <c r="B257" s="1">
        <f>ABS(Portfolios!B257-AVERAGE(Portfolios!$B$2:$B$2017))</f>
        <v>0</v>
      </c>
    </row>
    <row r="258" spans="1:2">
      <c r="A258" s="11">
        <f>Returns!A258</f>
        <v>0</v>
      </c>
      <c r="B258" s="1">
        <f>ABS(Portfolios!B258-AVERAGE(Portfolios!$B$2:$B$2017))</f>
        <v>0</v>
      </c>
    </row>
    <row r="259" spans="1:2">
      <c r="A259" s="11">
        <f>Returns!A259</f>
        <v>0</v>
      </c>
      <c r="B259" s="1">
        <f>ABS(Portfolios!B259-AVERAGE(Portfolios!$B$2:$B$2017))</f>
        <v>0</v>
      </c>
    </row>
    <row r="260" spans="1:2">
      <c r="A260" s="11">
        <f>Returns!A260</f>
        <v>0</v>
      </c>
      <c r="B260" s="1">
        <f>ABS(Portfolios!B260-AVERAGE(Portfolios!$B$2:$B$2017))</f>
        <v>0</v>
      </c>
    </row>
    <row r="261" spans="1:2">
      <c r="A261" s="11">
        <f>Returns!A261</f>
        <v>0</v>
      </c>
      <c r="B261" s="1">
        <f>ABS(Portfolios!B261-AVERAGE(Portfolios!$B$2:$B$2017))</f>
        <v>0</v>
      </c>
    </row>
    <row r="262" spans="1:2">
      <c r="A262" s="11">
        <f>Returns!A262</f>
        <v>0</v>
      </c>
      <c r="B262" s="1">
        <f>ABS(Portfolios!B262-AVERAGE(Portfolios!$B$2:$B$2017))</f>
        <v>0</v>
      </c>
    </row>
    <row r="263" spans="1:2">
      <c r="A263" s="11">
        <f>Returns!A263</f>
        <v>0</v>
      </c>
      <c r="B263" s="1">
        <f>ABS(Portfolios!B263-AVERAGE(Portfolios!$B$2:$B$2017))</f>
        <v>0</v>
      </c>
    </row>
    <row r="264" spans="1:2">
      <c r="A264" s="11">
        <f>Returns!A264</f>
        <v>0</v>
      </c>
      <c r="B264" s="1">
        <f>ABS(Portfolios!B264-AVERAGE(Portfolios!$B$2:$B$2017))</f>
        <v>0</v>
      </c>
    </row>
    <row r="265" spans="1:2">
      <c r="A265" s="11">
        <f>Returns!A265</f>
        <v>0</v>
      </c>
      <c r="B265" s="1">
        <f>ABS(Portfolios!B265-AVERAGE(Portfolios!$B$2:$B$2017))</f>
        <v>0</v>
      </c>
    </row>
    <row r="266" spans="1:2">
      <c r="A266" s="11">
        <f>Returns!A266</f>
        <v>0</v>
      </c>
      <c r="B266" s="1">
        <f>ABS(Portfolios!B266-AVERAGE(Portfolios!$B$2:$B$2017))</f>
        <v>0</v>
      </c>
    </row>
    <row r="267" spans="1:2">
      <c r="A267" s="11">
        <f>Returns!A267</f>
        <v>0</v>
      </c>
      <c r="B267" s="1">
        <f>ABS(Portfolios!B267-AVERAGE(Portfolios!$B$2:$B$2017))</f>
        <v>0</v>
      </c>
    </row>
    <row r="268" spans="1:2">
      <c r="A268" s="11">
        <f>Returns!A268</f>
        <v>0</v>
      </c>
      <c r="B268" s="1">
        <f>ABS(Portfolios!B268-AVERAGE(Portfolios!$B$2:$B$2017))</f>
        <v>0</v>
      </c>
    </row>
    <row r="269" spans="1:2">
      <c r="A269" s="11">
        <f>Returns!A269</f>
        <v>0</v>
      </c>
      <c r="B269" s="1">
        <f>ABS(Portfolios!B269-AVERAGE(Portfolios!$B$2:$B$2017))</f>
        <v>0</v>
      </c>
    </row>
    <row r="270" spans="1:2">
      <c r="A270" s="11">
        <f>Returns!A270</f>
        <v>0</v>
      </c>
      <c r="B270" s="1">
        <f>ABS(Portfolios!B270-AVERAGE(Portfolios!$B$2:$B$2017))</f>
        <v>0</v>
      </c>
    </row>
    <row r="271" spans="1:2">
      <c r="A271" s="11">
        <f>Returns!A271</f>
        <v>0</v>
      </c>
      <c r="B271" s="1">
        <f>ABS(Portfolios!B271-AVERAGE(Portfolios!$B$2:$B$2017))</f>
        <v>0</v>
      </c>
    </row>
    <row r="272" spans="1:2">
      <c r="A272" s="11">
        <f>Returns!A272</f>
        <v>0</v>
      </c>
      <c r="B272" s="1">
        <f>ABS(Portfolios!B272-AVERAGE(Portfolios!$B$2:$B$2017))</f>
        <v>0</v>
      </c>
    </row>
    <row r="273" spans="1:2">
      <c r="A273" s="11">
        <f>Returns!A273</f>
        <v>0</v>
      </c>
      <c r="B273" s="1">
        <f>ABS(Portfolios!B273-AVERAGE(Portfolios!$B$2:$B$2017))</f>
        <v>0</v>
      </c>
    </row>
    <row r="274" spans="1:2">
      <c r="A274" s="11">
        <f>Returns!A274</f>
        <v>0</v>
      </c>
      <c r="B274" s="1">
        <f>ABS(Portfolios!B274-AVERAGE(Portfolios!$B$2:$B$2017))</f>
        <v>0</v>
      </c>
    </row>
    <row r="275" spans="1:2">
      <c r="A275" s="11">
        <f>Returns!A275</f>
        <v>0</v>
      </c>
      <c r="B275" s="1">
        <f>ABS(Portfolios!B275-AVERAGE(Portfolios!$B$2:$B$2017))</f>
        <v>0</v>
      </c>
    </row>
    <row r="276" spans="1:2">
      <c r="A276" s="11">
        <f>Returns!A276</f>
        <v>0</v>
      </c>
      <c r="B276" s="1">
        <f>ABS(Portfolios!B276-AVERAGE(Portfolios!$B$2:$B$2017))</f>
        <v>0</v>
      </c>
    </row>
    <row r="277" spans="1:2">
      <c r="A277" s="11">
        <f>Returns!A277</f>
        <v>0</v>
      </c>
      <c r="B277" s="1">
        <f>ABS(Portfolios!B277-AVERAGE(Portfolios!$B$2:$B$2017))</f>
        <v>0</v>
      </c>
    </row>
    <row r="278" spans="1:2">
      <c r="A278" s="11">
        <f>Returns!A278</f>
        <v>0</v>
      </c>
      <c r="B278" s="1">
        <f>ABS(Portfolios!B278-AVERAGE(Portfolios!$B$2:$B$2017))</f>
        <v>0</v>
      </c>
    </row>
    <row r="279" spans="1:2">
      <c r="A279" s="11">
        <f>Returns!A279</f>
        <v>0</v>
      </c>
      <c r="B279" s="1">
        <f>ABS(Portfolios!B279-AVERAGE(Portfolios!$B$2:$B$2017))</f>
        <v>0</v>
      </c>
    </row>
    <row r="280" spans="1:2">
      <c r="A280" s="11">
        <f>Returns!A280</f>
        <v>0</v>
      </c>
      <c r="B280" s="1">
        <f>ABS(Portfolios!B280-AVERAGE(Portfolios!$B$2:$B$2017))</f>
        <v>0</v>
      </c>
    </row>
    <row r="281" spans="1:2">
      <c r="A281" s="11">
        <f>Returns!A281</f>
        <v>0</v>
      </c>
      <c r="B281" s="1">
        <f>ABS(Portfolios!B281-AVERAGE(Portfolios!$B$2:$B$2017))</f>
        <v>0</v>
      </c>
    </row>
    <row r="282" spans="1:2">
      <c r="A282" s="11">
        <f>Returns!A282</f>
        <v>0</v>
      </c>
      <c r="B282" s="1">
        <f>ABS(Portfolios!B282-AVERAGE(Portfolios!$B$2:$B$2017))</f>
        <v>0</v>
      </c>
    </row>
    <row r="283" spans="1:2">
      <c r="A283" s="11">
        <f>Returns!A283</f>
        <v>0</v>
      </c>
      <c r="B283" s="1">
        <f>ABS(Portfolios!B283-AVERAGE(Portfolios!$B$2:$B$2017))</f>
        <v>0</v>
      </c>
    </row>
    <row r="284" spans="1:2">
      <c r="A284" s="11">
        <f>Returns!A284</f>
        <v>0</v>
      </c>
      <c r="B284" s="1">
        <f>ABS(Portfolios!B284-AVERAGE(Portfolios!$B$2:$B$2017))</f>
        <v>0</v>
      </c>
    </row>
    <row r="285" spans="1:2">
      <c r="A285" s="11">
        <f>Returns!A285</f>
        <v>0</v>
      </c>
      <c r="B285" s="1">
        <f>ABS(Portfolios!B285-AVERAGE(Portfolios!$B$2:$B$2017))</f>
        <v>0</v>
      </c>
    </row>
    <row r="286" spans="1:2">
      <c r="A286" s="11">
        <f>Returns!A286</f>
        <v>0</v>
      </c>
      <c r="B286" s="1">
        <f>ABS(Portfolios!B286-AVERAGE(Portfolios!$B$2:$B$2017))</f>
        <v>0</v>
      </c>
    </row>
    <row r="287" spans="1:2">
      <c r="A287" s="11">
        <f>Returns!A287</f>
        <v>0</v>
      </c>
      <c r="B287" s="1">
        <f>ABS(Portfolios!B287-AVERAGE(Portfolios!$B$2:$B$2017))</f>
        <v>0</v>
      </c>
    </row>
    <row r="288" spans="1:2">
      <c r="A288" s="11">
        <f>Returns!A288</f>
        <v>0</v>
      </c>
      <c r="B288" s="1">
        <f>ABS(Portfolios!B288-AVERAGE(Portfolios!$B$2:$B$2017))</f>
        <v>0</v>
      </c>
    </row>
    <row r="289" spans="1:2">
      <c r="A289" s="11">
        <f>Returns!A289</f>
        <v>0</v>
      </c>
      <c r="B289" s="1">
        <f>ABS(Portfolios!B289-AVERAGE(Portfolios!$B$2:$B$2017))</f>
        <v>0</v>
      </c>
    </row>
    <row r="290" spans="1:2">
      <c r="A290" s="11">
        <f>Returns!A290</f>
        <v>0</v>
      </c>
      <c r="B290" s="1">
        <f>ABS(Portfolios!B290-AVERAGE(Portfolios!$B$2:$B$2017))</f>
        <v>0</v>
      </c>
    </row>
    <row r="291" spans="1:2">
      <c r="A291" s="11">
        <f>Returns!A291</f>
        <v>0</v>
      </c>
      <c r="B291" s="1">
        <f>ABS(Portfolios!B291-AVERAGE(Portfolios!$B$2:$B$2017))</f>
        <v>0</v>
      </c>
    </row>
    <row r="292" spans="1:2">
      <c r="A292" s="11">
        <f>Returns!A292</f>
        <v>0</v>
      </c>
      <c r="B292" s="1">
        <f>ABS(Portfolios!B292-AVERAGE(Portfolios!$B$2:$B$2017))</f>
        <v>0</v>
      </c>
    </row>
    <row r="293" spans="1:2">
      <c r="A293" s="11">
        <f>Returns!A293</f>
        <v>0</v>
      </c>
      <c r="B293" s="1">
        <f>ABS(Portfolios!B293-AVERAGE(Portfolios!$B$2:$B$2017))</f>
        <v>0</v>
      </c>
    </row>
    <row r="294" spans="1:2">
      <c r="A294" s="11">
        <f>Returns!A294</f>
        <v>0</v>
      </c>
      <c r="B294" s="1">
        <f>ABS(Portfolios!B294-AVERAGE(Portfolios!$B$2:$B$2017))</f>
        <v>0</v>
      </c>
    </row>
    <row r="295" spans="1:2">
      <c r="A295" s="11">
        <f>Returns!A295</f>
        <v>0</v>
      </c>
      <c r="B295" s="1">
        <f>ABS(Portfolios!B295-AVERAGE(Portfolios!$B$2:$B$2017))</f>
        <v>0</v>
      </c>
    </row>
    <row r="296" spans="1:2">
      <c r="A296" s="11">
        <f>Returns!A296</f>
        <v>0</v>
      </c>
      <c r="B296" s="1">
        <f>ABS(Portfolios!B296-AVERAGE(Portfolios!$B$2:$B$2017))</f>
        <v>0</v>
      </c>
    </row>
    <row r="297" spans="1:2">
      <c r="A297" s="11">
        <f>Returns!A297</f>
        <v>0</v>
      </c>
      <c r="B297" s="1">
        <f>ABS(Portfolios!B297-AVERAGE(Portfolios!$B$2:$B$2017))</f>
        <v>0</v>
      </c>
    </row>
    <row r="298" spans="1:2">
      <c r="A298" s="11">
        <f>Returns!A298</f>
        <v>0</v>
      </c>
      <c r="B298" s="1">
        <f>ABS(Portfolios!B298-AVERAGE(Portfolios!$B$2:$B$2017))</f>
        <v>0</v>
      </c>
    </row>
    <row r="299" spans="1:2">
      <c r="A299" s="11">
        <f>Returns!A299</f>
        <v>0</v>
      </c>
      <c r="B299" s="1">
        <f>ABS(Portfolios!B299-AVERAGE(Portfolios!$B$2:$B$2017))</f>
        <v>0</v>
      </c>
    </row>
    <row r="300" spans="1:2">
      <c r="A300" s="11">
        <f>Returns!A300</f>
        <v>0</v>
      </c>
      <c r="B300" s="1">
        <f>ABS(Portfolios!B300-AVERAGE(Portfolios!$B$2:$B$2017))</f>
        <v>0</v>
      </c>
    </row>
    <row r="301" spans="1:2">
      <c r="A301" s="11">
        <f>Returns!A301</f>
        <v>0</v>
      </c>
      <c r="B301" s="1">
        <f>ABS(Portfolios!B301-AVERAGE(Portfolios!$B$2:$B$2017))</f>
        <v>0</v>
      </c>
    </row>
    <row r="302" spans="1:2">
      <c r="A302" s="11">
        <f>Returns!A302</f>
        <v>0</v>
      </c>
      <c r="B302" s="1">
        <f>ABS(Portfolios!B302-AVERAGE(Portfolios!$B$2:$B$2017))</f>
        <v>0</v>
      </c>
    </row>
    <row r="303" spans="1:2">
      <c r="A303" s="11">
        <f>Returns!A303</f>
        <v>0</v>
      </c>
      <c r="B303" s="1">
        <f>ABS(Portfolios!B303-AVERAGE(Portfolios!$B$2:$B$2017))</f>
        <v>0</v>
      </c>
    </row>
    <row r="304" spans="1:2">
      <c r="A304" s="11">
        <f>Returns!A304</f>
        <v>0</v>
      </c>
      <c r="B304" s="1">
        <f>ABS(Portfolios!B304-AVERAGE(Portfolios!$B$2:$B$2017))</f>
        <v>0</v>
      </c>
    </row>
    <row r="305" spans="1:2">
      <c r="A305" s="11">
        <f>Returns!A305</f>
        <v>0</v>
      </c>
      <c r="B305" s="1">
        <f>ABS(Portfolios!B305-AVERAGE(Portfolios!$B$2:$B$2017))</f>
        <v>0</v>
      </c>
    </row>
    <row r="306" spans="1:2">
      <c r="A306" s="11">
        <f>Returns!A306</f>
        <v>0</v>
      </c>
      <c r="B306" s="1">
        <f>ABS(Portfolios!B306-AVERAGE(Portfolios!$B$2:$B$2017))</f>
        <v>0</v>
      </c>
    </row>
    <row r="307" spans="1:2">
      <c r="A307" s="11">
        <f>Returns!A307</f>
        <v>0</v>
      </c>
      <c r="B307" s="1">
        <f>ABS(Portfolios!B307-AVERAGE(Portfolios!$B$2:$B$2017))</f>
        <v>0</v>
      </c>
    </row>
    <row r="308" spans="1:2">
      <c r="A308" s="11">
        <f>Returns!A308</f>
        <v>0</v>
      </c>
      <c r="B308" s="1">
        <f>ABS(Portfolios!B308-AVERAGE(Portfolios!$B$2:$B$2017))</f>
        <v>0</v>
      </c>
    </row>
    <row r="309" spans="1:2">
      <c r="A309" s="11">
        <f>Returns!A309</f>
        <v>0</v>
      </c>
      <c r="B309" s="1">
        <f>ABS(Portfolios!B309-AVERAGE(Portfolios!$B$2:$B$2017))</f>
        <v>0</v>
      </c>
    </row>
    <row r="310" spans="1:2">
      <c r="A310" s="11">
        <f>Returns!A310</f>
        <v>0</v>
      </c>
      <c r="B310" s="1">
        <f>ABS(Portfolios!B310-AVERAGE(Portfolios!$B$2:$B$2017))</f>
        <v>0</v>
      </c>
    </row>
    <row r="311" spans="1:2">
      <c r="A311" s="11">
        <f>Returns!A311</f>
        <v>0</v>
      </c>
      <c r="B311" s="1">
        <f>ABS(Portfolios!B311-AVERAGE(Portfolios!$B$2:$B$2017))</f>
        <v>0</v>
      </c>
    </row>
    <row r="312" spans="1:2">
      <c r="A312" s="11">
        <f>Returns!A312</f>
        <v>0</v>
      </c>
      <c r="B312" s="1">
        <f>ABS(Portfolios!B312-AVERAGE(Portfolios!$B$2:$B$2017))</f>
        <v>0</v>
      </c>
    </row>
    <row r="313" spans="1:2">
      <c r="A313" s="11">
        <f>Returns!A313</f>
        <v>0</v>
      </c>
      <c r="B313" s="1">
        <f>ABS(Portfolios!B313-AVERAGE(Portfolios!$B$2:$B$2017))</f>
        <v>0</v>
      </c>
    </row>
    <row r="314" spans="1:2">
      <c r="A314" s="11">
        <f>Returns!A314</f>
        <v>0</v>
      </c>
      <c r="B314" s="1">
        <f>ABS(Portfolios!B314-AVERAGE(Portfolios!$B$2:$B$2017))</f>
        <v>0</v>
      </c>
    </row>
    <row r="315" spans="1:2">
      <c r="A315" s="11">
        <f>Returns!A315</f>
        <v>0</v>
      </c>
      <c r="B315" s="1">
        <f>ABS(Portfolios!B315-AVERAGE(Portfolios!$B$2:$B$2017))</f>
        <v>0</v>
      </c>
    </row>
    <row r="316" spans="1:2">
      <c r="A316" s="11">
        <f>Returns!A316</f>
        <v>0</v>
      </c>
      <c r="B316" s="1">
        <f>ABS(Portfolios!B316-AVERAGE(Portfolios!$B$2:$B$2017))</f>
        <v>0</v>
      </c>
    </row>
    <row r="317" spans="1:2">
      <c r="A317" s="11">
        <f>Returns!A317</f>
        <v>0</v>
      </c>
      <c r="B317" s="1">
        <f>ABS(Portfolios!B317-AVERAGE(Portfolios!$B$2:$B$2017))</f>
        <v>0</v>
      </c>
    </row>
    <row r="318" spans="1:2">
      <c r="A318" s="11">
        <f>Returns!A318</f>
        <v>0</v>
      </c>
      <c r="B318" s="1">
        <f>ABS(Portfolios!B318-AVERAGE(Portfolios!$B$2:$B$2017))</f>
        <v>0</v>
      </c>
    </row>
    <row r="319" spans="1:2">
      <c r="A319" s="11">
        <f>Returns!A319</f>
        <v>0</v>
      </c>
      <c r="B319" s="1">
        <f>ABS(Portfolios!B319-AVERAGE(Portfolios!$B$2:$B$2017))</f>
        <v>0</v>
      </c>
    </row>
    <row r="320" spans="1:2">
      <c r="A320" s="11">
        <f>Returns!A320</f>
        <v>0</v>
      </c>
      <c r="B320" s="1">
        <f>ABS(Portfolios!B320-AVERAGE(Portfolios!$B$2:$B$2017))</f>
        <v>0</v>
      </c>
    </row>
    <row r="321" spans="1:2">
      <c r="A321" s="11">
        <f>Returns!A321</f>
        <v>0</v>
      </c>
      <c r="B321" s="1">
        <f>ABS(Portfolios!B321-AVERAGE(Portfolios!$B$2:$B$2017))</f>
        <v>0</v>
      </c>
    </row>
    <row r="322" spans="1:2">
      <c r="A322" s="11">
        <f>Returns!A322</f>
        <v>0</v>
      </c>
      <c r="B322" s="1">
        <f>ABS(Portfolios!B322-AVERAGE(Portfolios!$B$2:$B$2017))</f>
        <v>0</v>
      </c>
    </row>
    <row r="323" spans="1:2">
      <c r="A323" s="11">
        <f>Returns!A323</f>
        <v>0</v>
      </c>
      <c r="B323" s="1">
        <f>ABS(Portfolios!B323-AVERAGE(Portfolios!$B$2:$B$2017))</f>
        <v>0</v>
      </c>
    </row>
    <row r="324" spans="1:2">
      <c r="A324" s="11">
        <f>Returns!A324</f>
        <v>0</v>
      </c>
      <c r="B324" s="1">
        <f>ABS(Portfolios!B324-AVERAGE(Portfolios!$B$2:$B$2017))</f>
        <v>0</v>
      </c>
    </row>
    <row r="325" spans="1:2">
      <c r="A325" s="11">
        <f>Returns!A325</f>
        <v>0</v>
      </c>
      <c r="B325" s="1">
        <f>ABS(Portfolios!B325-AVERAGE(Portfolios!$B$2:$B$2017))</f>
        <v>0</v>
      </c>
    </row>
    <row r="326" spans="1:2">
      <c r="A326" s="11">
        <f>Returns!A326</f>
        <v>0</v>
      </c>
      <c r="B326" s="1">
        <f>ABS(Portfolios!B326-AVERAGE(Portfolios!$B$2:$B$2017))</f>
        <v>0</v>
      </c>
    </row>
    <row r="327" spans="1:2">
      <c r="A327" s="11">
        <f>Returns!A327</f>
        <v>0</v>
      </c>
      <c r="B327" s="1">
        <f>ABS(Portfolios!B327-AVERAGE(Portfolios!$B$2:$B$2017))</f>
        <v>0</v>
      </c>
    </row>
    <row r="328" spans="1:2">
      <c r="A328" s="11">
        <f>Returns!A328</f>
        <v>0</v>
      </c>
      <c r="B328" s="1">
        <f>ABS(Portfolios!B328-AVERAGE(Portfolios!$B$2:$B$2017))</f>
        <v>0</v>
      </c>
    </row>
    <row r="329" spans="1:2">
      <c r="A329" s="11">
        <f>Returns!A329</f>
        <v>0</v>
      </c>
      <c r="B329" s="1">
        <f>ABS(Portfolios!B329-AVERAGE(Portfolios!$B$2:$B$2017))</f>
        <v>0</v>
      </c>
    </row>
    <row r="330" spans="1:2">
      <c r="A330" s="11">
        <f>Returns!A330</f>
        <v>0</v>
      </c>
      <c r="B330" s="1">
        <f>ABS(Portfolios!B330-AVERAGE(Portfolios!$B$2:$B$2017))</f>
        <v>0</v>
      </c>
    </row>
    <row r="331" spans="1:2">
      <c r="A331" s="11">
        <f>Returns!A331</f>
        <v>0</v>
      </c>
      <c r="B331" s="1">
        <f>ABS(Portfolios!B331-AVERAGE(Portfolios!$B$2:$B$2017))</f>
        <v>0</v>
      </c>
    </row>
    <row r="332" spans="1:2">
      <c r="A332" s="11">
        <f>Returns!A332</f>
        <v>0</v>
      </c>
      <c r="B332" s="1">
        <f>ABS(Portfolios!B332-AVERAGE(Portfolios!$B$2:$B$2017))</f>
        <v>0</v>
      </c>
    </row>
    <row r="333" spans="1:2">
      <c r="A333" s="11">
        <f>Returns!A333</f>
        <v>0</v>
      </c>
      <c r="B333" s="1">
        <f>ABS(Portfolios!B333-AVERAGE(Portfolios!$B$2:$B$2017))</f>
        <v>0</v>
      </c>
    </row>
    <row r="334" spans="1:2">
      <c r="A334" s="11">
        <f>Returns!A334</f>
        <v>0</v>
      </c>
      <c r="B334" s="1">
        <f>ABS(Portfolios!B334-AVERAGE(Portfolios!$B$2:$B$2017))</f>
        <v>0</v>
      </c>
    </row>
    <row r="335" spans="1:2">
      <c r="A335" s="11">
        <f>Returns!A335</f>
        <v>0</v>
      </c>
      <c r="B335" s="1">
        <f>ABS(Portfolios!B335-AVERAGE(Portfolios!$B$2:$B$2017))</f>
        <v>0</v>
      </c>
    </row>
    <row r="336" spans="1:2">
      <c r="A336" s="11">
        <f>Returns!A336</f>
        <v>0</v>
      </c>
      <c r="B336" s="1">
        <f>ABS(Portfolios!B336-AVERAGE(Portfolios!$B$2:$B$2017))</f>
        <v>0</v>
      </c>
    </row>
    <row r="337" spans="1:2">
      <c r="A337" s="11">
        <f>Returns!A337</f>
        <v>0</v>
      </c>
      <c r="B337" s="1">
        <f>ABS(Portfolios!B337-AVERAGE(Portfolios!$B$2:$B$2017))</f>
        <v>0</v>
      </c>
    </row>
    <row r="338" spans="1:2">
      <c r="A338" s="11">
        <f>Returns!A338</f>
        <v>0</v>
      </c>
      <c r="B338" s="1">
        <f>ABS(Portfolios!B338-AVERAGE(Portfolios!$B$2:$B$2017))</f>
        <v>0</v>
      </c>
    </row>
    <row r="339" spans="1:2">
      <c r="A339" s="11">
        <f>Returns!A339</f>
        <v>0</v>
      </c>
      <c r="B339" s="1">
        <f>ABS(Portfolios!B339-AVERAGE(Portfolios!$B$2:$B$2017))</f>
        <v>0</v>
      </c>
    </row>
    <row r="340" spans="1:2">
      <c r="A340" s="11">
        <f>Returns!A340</f>
        <v>0</v>
      </c>
      <c r="B340" s="1">
        <f>ABS(Portfolios!B340-AVERAGE(Portfolios!$B$2:$B$2017))</f>
        <v>0</v>
      </c>
    </row>
    <row r="341" spans="1:2">
      <c r="A341" s="11">
        <f>Returns!A341</f>
        <v>0</v>
      </c>
      <c r="B341" s="1">
        <f>ABS(Portfolios!B341-AVERAGE(Portfolios!$B$2:$B$2017))</f>
        <v>0</v>
      </c>
    </row>
    <row r="342" spans="1:2">
      <c r="A342" s="11">
        <f>Returns!A342</f>
        <v>0</v>
      </c>
      <c r="B342" s="1">
        <f>ABS(Portfolios!B342-AVERAGE(Portfolios!$B$2:$B$2017))</f>
        <v>0</v>
      </c>
    </row>
    <row r="343" spans="1:2">
      <c r="A343" s="11">
        <f>Returns!A343</f>
        <v>0</v>
      </c>
      <c r="B343" s="1">
        <f>ABS(Portfolios!B343-AVERAGE(Portfolios!$B$2:$B$2017))</f>
        <v>0</v>
      </c>
    </row>
    <row r="344" spans="1:2">
      <c r="A344" s="11">
        <f>Returns!A344</f>
        <v>0</v>
      </c>
      <c r="B344" s="1">
        <f>ABS(Portfolios!B344-AVERAGE(Portfolios!$B$2:$B$2017))</f>
        <v>0</v>
      </c>
    </row>
    <row r="345" spans="1:2">
      <c r="A345" s="11">
        <f>Returns!A345</f>
        <v>0</v>
      </c>
      <c r="B345" s="1">
        <f>ABS(Portfolios!B345-AVERAGE(Portfolios!$B$2:$B$2017))</f>
        <v>0</v>
      </c>
    </row>
    <row r="346" spans="1:2">
      <c r="A346" s="11">
        <f>Returns!A346</f>
        <v>0</v>
      </c>
      <c r="B346" s="1">
        <f>ABS(Portfolios!B346-AVERAGE(Portfolios!$B$2:$B$2017))</f>
        <v>0</v>
      </c>
    </row>
    <row r="347" spans="1:2">
      <c r="A347" s="11">
        <f>Returns!A347</f>
        <v>0</v>
      </c>
      <c r="B347" s="1">
        <f>ABS(Portfolios!B347-AVERAGE(Portfolios!$B$2:$B$2017))</f>
        <v>0</v>
      </c>
    </row>
    <row r="348" spans="1:2">
      <c r="A348" s="11">
        <f>Returns!A348</f>
        <v>0</v>
      </c>
      <c r="B348" s="1">
        <f>ABS(Portfolios!B348-AVERAGE(Portfolios!$B$2:$B$2017))</f>
        <v>0</v>
      </c>
    </row>
    <row r="349" spans="1:2">
      <c r="A349" s="11">
        <f>Returns!A349</f>
        <v>0</v>
      </c>
      <c r="B349" s="1">
        <f>ABS(Portfolios!B349-AVERAGE(Portfolios!$B$2:$B$2017))</f>
        <v>0</v>
      </c>
    </row>
    <row r="350" spans="1:2">
      <c r="A350" s="11">
        <f>Returns!A350</f>
        <v>0</v>
      </c>
      <c r="B350" s="1">
        <f>ABS(Portfolios!B350-AVERAGE(Portfolios!$B$2:$B$2017))</f>
        <v>0</v>
      </c>
    </row>
    <row r="351" spans="1:2">
      <c r="A351" s="11">
        <f>Returns!A351</f>
        <v>0</v>
      </c>
      <c r="B351" s="1">
        <f>ABS(Portfolios!B351-AVERAGE(Portfolios!$B$2:$B$2017))</f>
        <v>0</v>
      </c>
    </row>
    <row r="352" spans="1:2">
      <c r="A352" s="11">
        <f>Returns!A352</f>
        <v>0</v>
      </c>
      <c r="B352" s="1">
        <f>ABS(Portfolios!B352-AVERAGE(Portfolios!$B$2:$B$2017))</f>
        <v>0</v>
      </c>
    </row>
    <row r="353" spans="1:2">
      <c r="A353" s="11">
        <f>Returns!A353</f>
        <v>0</v>
      </c>
      <c r="B353" s="1">
        <f>ABS(Portfolios!B353-AVERAGE(Portfolios!$B$2:$B$2017))</f>
        <v>0</v>
      </c>
    </row>
    <row r="354" spans="1:2">
      <c r="A354" s="11">
        <f>Returns!A354</f>
        <v>0</v>
      </c>
      <c r="B354" s="1">
        <f>ABS(Portfolios!B354-AVERAGE(Portfolios!$B$2:$B$2017))</f>
        <v>0</v>
      </c>
    </row>
    <row r="355" spans="1:2">
      <c r="A355" s="11">
        <f>Returns!A355</f>
        <v>0</v>
      </c>
      <c r="B355" s="1">
        <f>ABS(Portfolios!B355-AVERAGE(Portfolios!$B$2:$B$2017))</f>
        <v>0</v>
      </c>
    </row>
    <row r="356" spans="1:2">
      <c r="A356" s="11">
        <f>Returns!A356</f>
        <v>0</v>
      </c>
      <c r="B356" s="1">
        <f>ABS(Portfolios!B356-AVERAGE(Portfolios!$B$2:$B$2017))</f>
        <v>0</v>
      </c>
    </row>
    <row r="357" spans="1:2">
      <c r="A357" s="11">
        <f>Returns!A357</f>
        <v>0</v>
      </c>
      <c r="B357" s="1">
        <f>ABS(Portfolios!B357-AVERAGE(Portfolios!$B$2:$B$2017))</f>
        <v>0</v>
      </c>
    </row>
    <row r="358" spans="1:2">
      <c r="A358" s="11">
        <f>Returns!A358</f>
        <v>0</v>
      </c>
      <c r="B358" s="1">
        <f>ABS(Portfolios!B358-AVERAGE(Portfolios!$B$2:$B$2017))</f>
        <v>0</v>
      </c>
    </row>
    <row r="359" spans="1:2">
      <c r="A359" s="11">
        <f>Returns!A359</f>
        <v>0</v>
      </c>
      <c r="B359" s="1">
        <f>ABS(Portfolios!B359-AVERAGE(Portfolios!$B$2:$B$2017))</f>
        <v>0</v>
      </c>
    </row>
    <row r="360" spans="1:2">
      <c r="A360" s="11">
        <f>Returns!A360</f>
        <v>0</v>
      </c>
      <c r="B360" s="1">
        <f>ABS(Portfolios!B360-AVERAGE(Portfolios!$B$2:$B$2017))</f>
        <v>0</v>
      </c>
    </row>
    <row r="361" spans="1:2">
      <c r="A361" s="11">
        <f>Returns!A361</f>
        <v>0</v>
      </c>
      <c r="B361" s="1">
        <f>ABS(Portfolios!B361-AVERAGE(Portfolios!$B$2:$B$2017))</f>
        <v>0</v>
      </c>
    </row>
    <row r="362" spans="1:2">
      <c r="A362" s="11">
        <f>Returns!A362</f>
        <v>0</v>
      </c>
      <c r="B362" s="1">
        <f>ABS(Portfolios!B362-AVERAGE(Portfolios!$B$2:$B$2017))</f>
        <v>0</v>
      </c>
    </row>
    <row r="363" spans="1:2">
      <c r="A363" s="11">
        <f>Returns!A363</f>
        <v>0</v>
      </c>
      <c r="B363" s="1">
        <f>ABS(Portfolios!B363-AVERAGE(Portfolios!$B$2:$B$2017))</f>
        <v>0</v>
      </c>
    </row>
    <row r="364" spans="1:2">
      <c r="A364" s="11">
        <f>Returns!A364</f>
        <v>0</v>
      </c>
      <c r="B364" s="1">
        <f>ABS(Portfolios!B364-AVERAGE(Portfolios!$B$2:$B$2017))</f>
        <v>0</v>
      </c>
    </row>
    <row r="365" spans="1:2">
      <c r="A365" s="11">
        <f>Returns!A365</f>
        <v>0</v>
      </c>
      <c r="B365" s="1">
        <f>ABS(Portfolios!B365-AVERAGE(Portfolios!$B$2:$B$2017))</f>
        <v>0</v>
      </c>
    </row>
    <row r="366" spans="1:2">
      <c r="A366" s="11">
        <f>Returns!A366</f>
        <v>0</v>
      </c>
      <c r="B366" s="1">
        <f>ABS(Portfolios!B366-AVERAGE(Portfolios!$B$2:$B$2017))</f>
        <v>0</v>
      </c>
    </row>
    <row r="367" spans="1:2">
      <c r="A367" s="11">
        <f>Returns!A367</f>
        <v>0</v>
      </c>
      <c r="B367" s="1">
        <f>ABS(Portfolios!B367-AVERAGE(Portfolios!$B$2:$B$2017))</f>
        <v>0</v>
      </c>
    </row>
    <row r="368" spans="1:2">
      <c r="A368" s="11">
        <f>Returns!A368</f>
        <v>0</v>
      </c>
      <c r="B368" s="1">
        <f>ABS(Portfolios!B368-AVERAGE(Portfolios!$B$2:$B$2017))</f>
        <v>0</v>
      </c>
    </row>
    <row r="369" spans="1:2">
      <c r="A369" s="11">
        <f>Returns!A369</f>
        <v>0</v>
      </c>
      <c r="B369" s="1">
        <f>ABS(Portfolios!B369-AVERAGE(Portfolios!$B$2:$B$2017))</f>
        <v>0</v>
      </c>
    </row>
    <row r="370" spans="1:2">
      <c r="A370" s="11">
        <f>Returns!A370</f>
        <v>0</v>
      </c>
      <c r="B370" s="1">
        <f>ABS(Portfolios!B370-AVERAGE(Portfolios!$B$2:$B$2017))</f>
        <v>0</v>
      </c>
    </row>
    <row r="371" spans="1:2">
      <c r="A371" s="11">
        <f>Returns!A371</f>
        <v>0</v>
      </c>
      <c r="B371" s="1">
        <f>ABS(Portfolios!B371-AVERAGE(Portfolios!$B$2:$B$2017))</f>
        <v>0</v>
      </c>
    </row>
    <row r="372" spans="1:2">
      <c r="A372" s="11">
        <f>Returns!A372</f>
        <v>0</v>
      </c>
      <c r="B372" s="1">
        <f>ABS(Portfolios!B372-AVERAGE(Portfolios!$B$2:$B$2017))</f>
        <v>0</v>
      </c>
    </row>
    <row r="373" spans="1:2">
      <c r="A373" s="11">
        <f>Returns!A373</f>
        <v>0</v>
      </c>
      <c r="B373" s="1">
        <f>ABS(Portfolios!B373-AVERAGE(Portfolios!$B$2:$B$2017))</f>
        <v>0</v>
      </c>
    </row>
    <row r="374" spans="1:2">
      <c r="A374" s="11">
        <f>Returns!A374</f>
        <v>0</v>
      </c>
      <c r="B374" s="1">
        <f>ABS(Portfolios!B374-AVERAGE(Portfolios!$B$2:$B$2017))</f>
        <v>0</v>
      </c>
    </row>
    <row r="375" spans="1:2">
      <c r="A375" s="11">
        <f>Returns!A375</f>
        <v>0</v>
      </c>
      <c r="B375" s="1">
        <f>ABS(Portfolios!B375-AVERAGE(Portfolios!$B$2:$B$2017))</f>
        <v>0</v>
      </c>
    </row>
    <row r="376" spans="1:2">
      <c r="A376" s="11">
        <f>Returns!A376</f>
        <v>0</v>
      </c>
      <c r="B376" s="1">
        <f>ABS(Portfolios!B376-AVERAGE(Portfolios!$B$2:$B$2017))</f>
        <v>0</v>
      </c>
    </row>
    <row r="377" spans="1:2">
      <c r="A377" s="11">
        <f>Returns!A377</f>
        <v>0</v>
      </c>
      <c r="B377" s="1">
        <f>ABS(Portfolios!B377-AVERAGE(Portfolios!$B$2:$B$2017))</f>
        <v>0</v>
      </c>
    </row>
    <row r="378" spans="1:2">
      <c r="A378" s="11">
        <f>Returns!A378</f>
        <v>0</v>
      </c>
      <c r="B378" s="1">
        <f>ABS(Portfolios!B378-AVERAGE(Portfolios!$B$2:$B$2017))</f>
        <v>0</v>
      </c>
    </row>
    <row r="379" spans="1:2">
      <c r="A379" s="11">
        <f>Returns!A379</f>
        <v>0</v>
      </c>
      <c r="B379" s="1">
        <f>ABS(Portfolios!B379-AVERAGE(Portfolios!$B$2:$B$2017))</f>
        <v>0</v>
      </c>
    </row>
    <row r="380" spans="1:2">
      <c r="A380" s="11">
        <f>Returns!A380</f>
        <v>0</v>
      </c>
      <c r="B380" s="1">
        <f>ABS(Portfolios!B380-AVERAGE(Portfolios!$B$2:$B$2017))</f>
        <v>0</v>
      </c>
    </row>
    <row r="381" spans="1:2">
      <c r="A381" s="11">
        <f>Returns!A381</f>
        <v>0</v>
      </c>
      <c r="B381" s="1">
        <f>ABS(Portfolios!B381-AVERAGE(Portfolios!$B$2:$B$2017))</f>
        <v>0</v>
      </c>
    </row>
    <row r="382" spans="1:2">
      <c r="A382" s="11">
        <f>Returns!A382</f>
        <v>0</v>
      </c>
      <c r="B382" s="1">
        <f>ABS(Portfolios!B382-AVERAGE(Portfolios!$B$2:$B$2017))</f>
        <v>0</v>
      </c>
    </row>
    <row r="383" spans="1:2">
      <c r="A383" s="11">
        <f>Returns!A383</f>
        <v>0</v>
      </c>
      <c r="B383" s="1">
        <f>ABS(Portfolios!B383-AVERAGE(Portfolios!$B$2:$B$2017))</f>
        <v>0</v>
      </c>
    </row>
    <row r="384" spans="1:2">
      <c r="A384" s="11">
        <f>Returns!A384</f>
        <v>0</v>
      </c>
      <c r="B384" s="1">
        <f>ABS(Portfolios!B384-AVERAGE(Portfolios!$B$2:$B$2017))</f>
        <v>0</v>
      </c>
    </row>
    <row r="385" spans="1:2">
      <c r="A385" s="11">
        <f>Returns!A385</f>
        <v>0</v>
      </c>
      <c r="B385" s="1">
        <f>ABS(Portfolios!B385-AVERAGE(Portfolios!$B$2:$B$2017))</f>
        <v>0</v>
      </c>
    </row>
    <row r="386" spans="1:2">
      <c r="A386" s="11">
        <f>Returns!A386</f>
        <v>0</v>
      </c>
      <c r="B386" s="1">
        <f>ABS(Portfolios!B386-AVERAGE(Portfolios!$B$2:$B$2017))</f>
        <v>0</v>
      </c>
    </row>
    <row r="387" spans="1:2">
      <c r="A387" s="11">
        <f>Returns!A387</f>
        <v>0</v>
      </c>
      <c r="B387" s="1">
        <f>ABS(Portfolios!B387-AVERAGE(Portfolios!$B$2:$B$2017))</f>
        <v>0</v>
      </c>
    </row>
    <row r="388" spans="1:2">
      <c r="A388" s="11">
        <f>Returns!A388</f>
        <v>0</v>
      </c>
      <c r="B388" s="1">
        <f>ABS(Portfolios!B388-AVERAGE(Portfolios!$B$2:$B$2017))</f>
        <v>0</v>
      </c>
    </row>
    <row r="389" spans="1:2">
      <c r="A389" s="11">
        <f>Returns!A389</f>
        <v>0</v>
      </c>
      <c r="B389" s="1">
        <f>ABS(Portfolios!B389-AVERAGE(Portfolios!$B$2:$B$2017))</f>
        <v>0</v>
      </c>
    </row>
    <row r="390" spans="1:2">
      <c r="A390" s="11">
        <f>Returns!A390</f>
        <v>0</v>
      </c>
      <c r="B390" s="1">
        <f>ABS(Portfolios!B390-AVERAGE(Portfolios!$B$2:$B$2017))</f>
        <v>0</v>
      </c>
    </row>
    <row r="391" spans="1:2">
      <c r="A391" s="11">
        <f>Returns!A391</f>
        <v>0</v>
      </c>
      <c r="B391" s="1">
        <f>ABS(Portfolios!B391-AVERAGE(Portfolios!$B$2:$B$2017))</f>
        <v>0</v>
      </c>
    </row>
    <row r="392" spans="1:2">
      <c r="A392" s="11">
        <f>Returns!A392</f>
        <v>0</v>
      </c>
      <c r="B392" s="1">
        <f>ABS(Portfolios!B392-AVERAGE(Portfolios!$B$2:$B$2017))</f>
        <v>0</v>
      </c>
    </row>
    <row r="393" spans="1:2">
      <c r="A393" s="11">
        <f>Returns!A393</f>
        <v>0</v>
      </c>
      <c r="B393" s="1">
        <f>ABS(Portfolios!B393-AVERAGE(Portfolios!$B$2:$B$2017))</f>
        <v>0</v>
      </c>
    </row>
    <row r="394" spans="1:2">
      <c r="A394" s="11">
        <f>Returns!A394</f>
        <v>0</v>
      </c>
      <c r="B394" s="1">
        <f>ABS(Portfolios!B394-AVERAGE(Portfolios!$B$2:$B$2017))</f>
        <v>0</v>
      </c>
    </row>
    <row r="395" spans="1:2">
      <c r="A395" s="11">
        <f>Returns!A395</f>
        <v>0</v>
      </c>
      <c r="B395" s="1">
        <f>ABS(Portfolios!B395-AVERAGE(Portfolios!$B$2:$B$2017))</f>
        <v>0</v>
      </c>
    </row>
    <row r="396" spans="1:2">
      <c r="A396" s="11">
        <f>Returns!A396</f>
        <v>0</v>
      </c>
      <c r="B396" s="1">
        <f>ABS(Portfolios!B396-AVERAGE(Portfolios!$B$2:$B$2017))</f>
        <v>0</v>
      </c>
    </row>
    <row r="397" spans="1:2">
      <c r="A397" s="11">
        <f>Returns!A397</f>
        <v>0</v>
      </c>
      <c r="B397" s="1">
        <f>ABS(Portfolios!B397-AVERAGE(Portfolios!$B$2:$B$2017))</f>
        <v>0</v>
      </c>
    </row>
    <row r="398" spans="1:2">
      <c r="A398" s="11">
        <f>Returns!A398</f>
        <v>0</v>
      </c>
      <c r="B398" s="1">
        <f>ABS(Portfolios!B398-AVERAGE(Portfolios!$B$2:$B$2017))</f>
        <v>0</v>
      </c>
    </row>
    <row r="399" spans="1:2">
      <c r="A399" s="11">
        <f>Returns!A399</f>
        <v>0</v>
      </c>
      <c r="B399" s="1">
        <f>ABS(Portfolios!B399-AVERAGE(Portfolios!$B$2:$B$2017))</f>
        <v>0</v>
      </c>
    </row>
    <row r="400" spans="1:2">
      <c r="A400" s="11">
        <f>Returns!A400</f>
        <v>0</v>
      </c>
      <c r="B400" s="1">
        <f>ABS(Portfolios!B400-AVERAGE(Portfolios!$B$2:$B$2017))</f>
        <v>0</v>
      </c>
    </row>
    <row r="401" spans="1:2">
      <c r="A401" s="11">
        <f>Returns!A401</f>
        <v>0</v>
      </c>
      <c r="B401" s="1">
        <f>ABS(Portfolios!B401-AVERAGE(Portfolios!$B$2:$B$2017))</f>
        <v>0</v>
      </c>
    </row>
    <row r="402" spans="1:2">
      <c r="A402" s="11">
        <f>Returns!A402</f>
        <v>0</v>
      </c>
      <c r="B402" s="1">
        <f>ABS(Portfolios!B402-AVERAGE(Portfolios!$B$2:$B$2017))</f>
        <v>0</v>
      </c>
    </row>
    <row r="403" spans="1:2">
      <c r="A403" s="11">
        <f>Returns!A403</f>
        <v>0</v>
      </c>
      <c r="B403" s="1">
        <f>ABS(Portfolios!B403-AVERAGE(Portfolios!$B$2:$B$2017))</f>
        <v>0</v>
      </c>
    </row>
    <row r="404" spans="1:2">
      <c r="A404" s="11">
        <f>Returns!A404</f>
        <v>0</v>
      </c>
      <c r="B404" s="1">
        <f>ABS(Portfolios!B404-AVERAGE(Portfolios!$B$2:$B$2017))</f>
        <v>0</v>
      </c>
    </row>
    <row r="405" spans="1:2">
      <c r="A405" s="11">
        <f>Returns!A405</f>
        <v>0</v>
      </c>
      <c r="B405" s="1">
        <f>ABS(Portfolios!B405-AVERAGE(Portfolios!$B$2:$B$2017))</f>
        <v>0</v>
      </c>
    </row>
    <row r="406" spans="1:2">
      <c r="A406" s="11">
        <f>Returns!A406</f>
        <v>0</v>
      </c>
      <c r="B406" s="1">
        <f>ABS(Portfolios!B406-AVERAGE(Portfolios!$B$2:$B$2017))</f>
        <v>0</v>
      </c>
    </row>
    <row r="407" spans="1:2">
      <c r="A407" s="11">
        <f>Returns!A407</f>
        <v>0</v>
      </c>
      <c r="B407" s="1">
        <f>ABS(Portfolios!B407-AVERAGE(Portfolios!$B$2:$B$2017))</f>
        <v>0</v>
      </c>
    </row>
    <row r="408" spans="1:2">
      <c r="A408" s="11">
        <f>Returns!A408</f>
        <v>0</v>
      </c>
      <c r="B408" s="1">
        <f>ABS(Portfolios!B408-AVERAGE(Portfolios!$B$2:$B$2017))</f>
        <v>0</v>
      </c>
    </row>
    <row r="409" spans="1:2">
      <c r="A409" s="11">
        <f>Returns!A409</f>
        <v>0</v>
      </c>
      <c r="B409" s="1">
        <f>ABS(Portfolios!B409-AVERAGE(Portfolios!$B$2:$B$2017))</f>
        <v>0</v>
      </c>
    </row>
    <row r="410" spans="1:2">
      <c r="A410" s="11">
        <f>Returns!A410</f>
        <v>0</v>
      </c>
      <c r="B410" s="1">
        <f>ABS(Portfolios!B410-AVERAGE(Portfolios!$B$2:$B$2017))</f>
        <v>0</v>
      </c>
    </row>
    <row r="411" spans="1:2">
      <c r="A411" s="11">
        <f>Returns!A411</f>
        <v>0</v>
      </c>
      <c r="B411" s="1">
        <f>ABS(Portfolios!B411-AVERAGE(Portfolios!$B$2:$B$2017))</f>
        <v>0</v>
      </c>
    </row>
    <row r="412" spans="1:2">
      <c r="A412" s="11">
        <f>Returns!A412</f>
        <v>0</v>
      </c>
      <c r="B412" s="1">
        <f>ABS(Portfolios!B412-AVERAGE(Portfolios!$B$2:$B$2017))</f>
        <v>0</v>
      </c>
    </row>
    <row r="413" spans="1:2">
      <c r="A413" s="11">
        <f>Returns!A413</f>
        <v>0</v>
      </c>
      <c r="B413" s="1">
        <f>ABS(Portfolios!B413-AVERAGE(Portfolios!$B$2:$B$2017))</f>
        <v>0</v>
      </c>
    </row>
    <row r="414" spans="1:2">
      <c r="A414" s="11">
        <f>Returns!A414</f>
        <v>0</v>
      </c>
      <c r="B414" s="1">
        <f>ABS(Portfolios!B414-AVERAGE(Portfolios!$B$2:$B$2017))</f>
        <v>0</v>
      </c>
    </row>
    <row r="415" spans="1:2">
      <c r="A415" s="11">
        <f>Returns!A415</f>
        <v>0</v>
      </c>
      <c r="B415" s="1">
        <f>ABS(Portfolios!B415-AVERAGE(Portfolios!$B$2:$B$2017))</f>
        <v>0</v>
      </c>
    </row>
    <row r="416" spans="1:2">
      <c r="A416" s="11">
        <f>Returns!A416</f>
        <v>0</v>
      </c>
      <c r="B416" s="1">
        <f>ABS(Portfolios!B416-AVERAGE(Portfolios!$B$2:$B$2017))</f>
        <v>0</v>
      </c>
    </row>
    <row r="417" spans="1:2">
      <c r="A417" s="11">
        <f>Returns!A417</f>
        <v>0</v>
      </c>
      <c r="B417" s="1">
        <f>ABS(Portfolios!B417-AVERAGE(Portfolios!$B$2:$B$2017))</f>
        <v>0</v>
      </c>
    </row>
    <row r="418" spans="1:2">
      <c r="A418" s="11">
        <f>Returns!A418</f>
        <v>0</v>
      </c>
      <c r="B418" s="1">
        <f>ABS(Portfolios!B418-AVERAGE(Portfolios!$B$2:$B$2017))</f>
        <v>0</v>
      </c>
    </row>
    <row r="419" spans="1:2">
      <c r="A419" s="11">
        <f>Returns!A419</f>
        <v>0</v>
      </c>
      <c r="B419" s="1">
        <f>ABS(Portfolios!B419-AVERAGE(Portfolios!$B$2:$B$2017))</f>
        <v>0</v>
      </c>
    </row>
    <row r="420" spans="1:2">
      <c r="A420" s="11">
        <f>Returns!A420</f>
        <v>0</v>
      </c>
      <c r="B420" s="1">
        <f>ABS(Portfolios!B420-AVERAGE(Portfolios!$B$2:$B$2017))</f>
        <v>0</v>
      </c>
    </row>
    <row r="421" spans="1:2">
      <c r="A421" s="11">
        <f>Returns!A421</f>
        <v>0</v>
      </c>
      <c r="B421" s="1">
        <f>ABS(Portfolios!B421-AVERAGE(Portfolios!$B$2:$B$2017))</f>
        <v>0</v>
      </c>
    </row>
    <row r="422" spans="1:2">
      <c r="A422" s="11">
        <f>Returns!A422</f>
        <v>0</v>
      </c>
      <c r="B422" s="1">
        <f>ABS(Portfolios!B422-AVERAGE(Portfolios!$B$2:$B$2017))</f>
        <v>0</v>
      </c>
    </row>
    <row r="423" spans="1:2">
      <c r="A423" s="11">
        <f>Returns!A423</f>
        <v>0</v>
      </c>
      <c r="B423" s="1">
        <f>ABS(Portfolios!B423-AVERAGE(Portfolios!$B$2:$B$2017))</f>
        <v>0</v>
      </c>
    </row>
    <row r="424" spans="1:2">
      <c r="A424" s="11">
        <f>Returns!A424</f>
        <v>0</v>
      </c>
      <c r="B424" s="1">
        <f>ABS(Portfolios!B424-AVERAGE(Portfolios!$B$2:$B$2017))</f>
        <v>0</v>
      </c>
    </row>
    <row r="425" spans="1:2">
      <c r="A425" s="11">
        <f>Returns!A425</f>
        <v>0</v>
      </c>
      <c r="B425" s="1">
        <f>ABS(Portfolios!B425-AVERAGE(Portfolios!$B$2:$B$2017))</f>
        <v>0</v>
      </c>
    </row>
    <row r="426" spans="1:2">
      <c r="A426" s="11">
        <f>Returns!A426</f>
        <v>0</v>
      </c>
      <c r="B426" s="1">
        <f>ABS(Portfolios!B426-AVERAGE(Portfolios!$B$2:$B$2017))</f>
        <v>0</v>
      </c>
    </row>
    <row r="427" spans="1:2">
      <c r="A427" s="11">
        <f>Returns!A427</f>
        <v>0</v>
      </c>
      <c r="B427" s="1">
        <f>ABS(Portfolios!B427-AVERAGE(Portfolios!$B$2:$B$2017))</f>
        <v>0</v>
      </c>
    </row>
    <row r="428" spans="1:2">
      <c r="A428" s="11">
        <f>Returns!A428</f>
        <v>0</v>
      </c>
      <c r="B428" s="1">
        <f>ABS(Portfolios!B428-AVERAGE(Portfolios!$B$2:$B$2017))</f>
        <v>0</v>
      </c>
    </row>
    <row r="429" spans="1:2">
      <c r="A429" s="11">
        <f>Returns!A429</f>
        <v>0</v>
      </c>
      <c r="B429" s="1">
        <f>ABS(Portfolios!B429-AVERAGE(Portfolios!$B$2:$B$2017))</f>
        <v>0</v>
      </c>
    </row>
    <row r="430" spans="1:2">
      <c r="A430" s="11">
        <f>Returns!A430</f>
        <v>0</v>
      </c>
      <c r="B430" s="1">
        <f>ABS(Portfolios!B430-AVERAGE(Portfolios!$B$2:$B$2017))</f>
        <v>0</v>
      </c>
    </row>
    <row r="431" spans="1:2">
      <c r="A431" s="11">
        <f>Returns!A431</f>
        <v>0</v>
      </c>
      <c r="B431" s="1">
        <f>ABS(Portfolios!B431-AVERAGE(Portfolios!$B$2:$B$2017))</f>
        <v>0</v>
      </c>
    </row>
    <row r="432" spans="1:2">
      <c r="A432" s="11">
        <f>Returns!A432</f>
        <v>0</v>
      </c>
      <c r="B432" s="1">
        <f>ABS(Portfolios!B432-AVERAGE(Portfolios!$B$2:$B$2017))</f>
        <v>0</v>
      </c>
    </row>
    <row r="433" spans="1:2">
      <c r="A433" s="11">
        <f>Returns!A433</f>
        <v>0</v>
      </c>
      <c r="B433" s="1">
        <f>ABS(Portfolios!B433-AVERAGE(Portfolios!$B$2:$B$2017))</f>
        <v>0</v>
      </c>
    </row>
    <row r="434" spans="1:2">
      <c r="A434" s="11">
        <f>Returns!A434</f>
        <v>0</v>
      </c>
      <c r="B434" s="1">
        <f>ABS(Portfolios!B434-AVERAGE(Portfolios!$B$2:$B$2017))</f>
        <v>0</v>
      </c>
    </row>
    <row r="435" spans="1:2">
      <c r="A435" s="11">
        <f>Returns!A435</f>
        <v>0</v>
      </c>
      <c r="B435" s="1">
        <f>ABS(Portfolios!B435-AVERAGE(Portfolios!$B$2:$B$2017))</f>
        <v>0</v>
      </c>
    </row>
    <row r="436" spans="1:2">
      <c r="A436" s="11">
        <f>Returns!A436</f>
        <v>0</v>
      </c>
      <c r="B436" s="1">
        <f>ABS(Portfolios!B436-AVERAGE(Portfolios!$B$2:$B$2017))</f>
        <v>0</v>
      </c>
    </row>
    <row r="437" spans="1:2">
      <c r="A437" s="11">
        <f>Returns!A437</f>
        <v>0</v>
      </c>
      <c r="B437" s="1">
        <f>ABS(Portfolios!B437-AVERAGE(Portfolios!$B$2:$B$2017))</f>
        <v>0</v>
      </c>
    </row>
    <row r="438" spans="1:2">
      <c r="A438" s="11">
        <f>Returns!A438</f>
        <v>0</v>
      </c>
      <c r="B438" s="1">
        <f>ABS(Portfolios!B438-AVERAGE(Portfolios!$B$2:$B$2017))</f>
        <v>0</v>
      </c>
    </row>
    <row r="439" spans="1:2">
      <c r="A439" s="11">
        <f>Returns!A439</f>
        <v>0</v>
      </c>
      <c r="B439" s="1">
        <f>ABS(Portfolios!B439-AVERAGE(Portfolios!$B$2:$B$2017))</f>
        <v>0</v>
      </c>
    </row>
    <row r="440" spans="1:2">
      <c r="A440" s="11">
        <f>Returns!A440</f>
        <v>0</v>
      </c>
      <c r="B440" s="1">
        <f>ABS(Portfolios!B440-AVERAGE(Portfolios!$B$2:$B$2017))</f>
        <v>0</v>
      </c>
    </row>
    <row r="441" spans="1:2">
      <c r="A441" s="11">
        <f>Returns!A441</f>
        <v>0</v>
      </c>
      <c r="B441" s="1">
        <f>ABS(Portfolios!B441-AVERAGE(Portfolios!$B$2:$B$2017))</f>
        <v>0</v>
      </c>
    </row>
    <row r="442" spans="1:2">
      <c r="A442" s="11">
        <f>Returns!A442</f>
        <v>0</v>
      </c>
      <c r="B442" s="1">
        <f>ABS(Portfolios!B442-AVERAGE(Portfolios!$B$2:$B$2017))</f>
        <v>0</v>
      </c>
    </row>
    <row r="443" spans="1:2">
      <c r="A443" s="11">
        <f>Returns!A443</f>
        <v>0</v>
      </c>
      <c r="B443" s="1">
        <f>ABS(Portfolios!B443-AVERAGE(Portfolios!$B$2:$B$2017))</f>
        <v>0</v>
      </c>
    </row>
    <row r="444" spans="1:2">
      <c r="A444" s="11">
        <f>Returns!A444</f>
        <v>0</v>
      </c>
      <c r="B444" s="1">
        <f>ABS(Portfolios!B444-AVERAGE(Portfolios!$B$2:$B$2017))</f>
        <v>0</v>
      </c>
    </row>
    <row r="445" spans="1:2">
      <c r="A445" s="11">
        <f>Returns!A445</f>
        <v>0</v>
      </c>
      <c r="B445" s="1">
        <f>ABS(Portfolios!B445-AVERAGE(Portfolios!$B$2:$B$2017))</f>
        <v>0</v>
      </c>
    </row>
    <row r="446" spans="1:2">
      <c r="A446" s="11">
        <f>Returns!A446</f>
        <v>0</v>
      </c>
      <c r="B446" s="1">
        <f>ABS(Portfolios!B446-AVERAGE(Portfolios!$B$2:$B$2017))</f>
        <v>0</v>
      </c>
    </row>
    <row r="447" spans="1:2">
      <c r="A447" s="11">
        <f>Returns!A447</f>
        <v>0</v>
      </c>
      <c r="B447" s="1">
        <f>ABS(Portfolios!B447-AVERAGE(Portfolios!$B$2:$B$2017))</f>
        <v>0</v>
      </c>
    </row>
    <row r="448" spans="1:2">
      <c r="A448" s="11">
        <f>Returns!A448</f>
        <v>0</v>
      </c>
      <c r="B448" s="1">
        <f>ABS(Portfolios!B448-AVERAGE(Portfolios!$B$2:$B$2017))</f>
        <v>0</v>
      </c>
    </row>
    <row r="449" spans="1:2">
      <c r="A449" s="11">
        <f>Returns!A449</f>
        <v>0</v>
      </c>
      <c r="B449" s="1">
        <f>ABS(Portfolios!B449-AVERAGE(Portfolios!$B$2:$B$2017))</f>
        <v>0</v>
      </c>
    </row>
    <row r="450" spans="1:2">
      <c r="A450" s="11">
        <f>Returns!A450</f>
        <v>0</v>
      </c>
      <c r="B450" s="1">
        <f>ABS(Portfolios!B450-AVERAGE(Portfolios!$B$2:$B$2017))</f>
        <v>0</v>
      </c>
    </row>
    <row r="451" spans="1:2">
      <c r="A451" s="11">
        <f>Returns!A451</f>
        <v>0</v>
      </c>
      <c r="B451" s="1">
        <f>ABS(Portfolios!B451-AVERAGE(Portfolios!$B$2:$B$2017))</f>
        <v>0</v>
      </c>
    </row>
    <row r="452" spans="1:2">
      <c r="A452" s="11">
        <f>Returns!A452</f>
        <v>0</v>
      </c>
      <c r="B452" s="1">
        <f>ABS(Portfolios!B452-AVERAGE(Portfolios!$B$2:$B$2017))</f>
        <v>0</v>
      </c>
    </row>
    <row r="453" spans="1:2">
      <c r="A453" s="11">
        <f>Returns!A453</f>
        <v>0</v>
      </c>
      <c r="B453" s="1">
        <f>ABS(Portfolios!B453-AVERAGE(Portfolios!$B$2:$B$2017))</f>
        <v>0</v>
      </c>
    </row>
    <row r="454" spans="1:2">
      <c r="A454" s="11">
        <f>Returns!A454</f>
        <v>0</v>
      </c>
      <c r="B454" s="1">
        <f>ABS(Portfolios!B454-AVERAGE(Portfolios!$B$2:$B$2017))</f>
        <v>0</v>
      </c>
    </row>
    <row r="455" spans="1:2">
      <c r="A455" s="11">
        <f>Returns!A455</f>
        <v>0</v>
      </c>
      <c r="B455" s="1">
        <f>ABS(Portfolios!B455-AVERAGE(Portfolios!$B$2:$B$2017))</f>
        <v>0</v>
      </c>
    </row>
    <row r="456" spans="1:2">
      <c r="A456" s="11">
        <f>Returns!A456</f>
        <v>0</v>
      </c>
      <c r="B456" s="1">
        <f>ABS(Portfolios!B456-AVERAGE(Portfolios!$B$2:$B$2017))</f>
        <v>0</v>
      </c>
    </row>
    <row r="457" spans="1:2">
      <c r="A457" s="11">
        <f>Returns!A457</f>
        <v>0</v>
      </c>
      <c r="B457" s="1">
        <f>ABS(Portfolios!B457-AVERAGE(Portfolios!$B$2:$B$2017))</f>
        <v>0</v>
      </c>
    </row>
    <row r="458" spans="1:2">
      <c r="A458" s="11">
        <f>Returns!A458</f>
        <v>0</v>
      </c>
      <c r="B458" s="1">
        <f>ABS(Portfolios!B458-AVERAGE(Portfolios!$B$2:$B$2017))</f>
        <v>0</v>
      </c>
    </row>
    <row r="459" spans="1:2">
      <c r="A459" s="11">
        <f>Returns!A459</f>
        <v>0</v>
      </c>
      <c r="B459" s="1">
        <f>ABS(Portfolios!B459-AVERAGE(Portfolios!$B$2:$B$2017))</f>
        <v>0</v>
      </c>
    </row>
    <row r="460" spans="1:2">
      <c r="A460" s="11">
        <f>Returns!A460</f>
        <v>0</v>
      </c>
      <c r="B460" s="1">
        <f>ABS(Portfolios!B460-AVERAGE(Portfolios!$B$2:$B$2017))</f>
        <v>0</v>
      </c>
    </row>
    <row r="461" spans="1:2">
      <c r="A461" s="11">
        <f>Returns!A461</f>
        <v>0</v>
      </c>
      <c r="B461" s="1">
        <f>ABS(Portfolios!B461-AVERAGE(Portfolios!$B$2:$B$2017))</f>
        <v>0</v>
      </c>
    </row>
    <row r="462" spans="1:2">
      <c r="A462" s="11">
        <f>Returns!A462</f>
        <v>0</v>
      </c>
      <c r="B462" s="1">
        <f>ABS(Portfolios!B462-AVERAGE(Portfolios!$B$2:$B$2017))</f>
        <v>0</v>
      </c>
    </row>
    <row r="463" spans="1:2">
      <c r="A463" s="11">
        <f>Returns!A463</f>
        <v>0</v>
      </c>
      <c r="B463" s="1">
        <f>ABS(Portfolios!B463-AVERAGE(Portfolios!$B$2:$B$2017))</f>
        <v>0</v>
      </c>
    </row>
    <row r="464" spans="1:2">
      <c r="A464" s="11">
        <f>Returns!A464</f>
        <v>0</v>
      </c>
      <c r="B464" s="1">
        <f>ABS(Portfolios!B464-AVERAGE(Portfolios!$B$2:$B$2017))</f>
        <v>0</v>
      </c>
    </row>
    <row r="465" spans="1:2">
      <c r="A465" s="11">
        <f>Returns!A465</f>
        <v>0</v>
      </c>
      <c r="B465" s="1">
        <f>ABS(Portfolios!B465-AVERAGE(Portfolios!$B$2:$B$2017))</f>
        <v>0</v>
      </c>
    </row>
    <row r="466" spans="1:2">
      <c r="A466" s="11">
        <f>Returns!A466</f>
        <v>0</v>
      </c>
      <c r="B466" s="1">
        <f>ABS(Portfolios!B466-AVERAGE(Portfolios!$B$2:$B$2017))</f>
        <v>0</v>
      </c>
    </row>
    <row r="467" spans="1:2">
      <c r="A467" s="11">
        <f>Returns!A467</f>
        <v>0</v>
      </c>
      <c r="B467" s="1">
        <f>ABS(Portfolios!B467-AVERAGE(Portfolios!$B$2:$B$2017))</f>
        <v>0</v>
      </c>
    </row>
    <row r="468" spans="1:2">
      <c r="A468" s="11">
        <f>Returns!A468</f>
        <v>0</v>
      </c>
      <c r="B468" s="1">
        <f>ABS(Portfolios!B468-AVERAGE(Portfolios!$B$2:$B$2017))</f>
        <v>0</v>
      </c>
    </row>
    <row r="469" spans="1:2">
      <c r="A469" s="11">
        <f>Returns!A469</f>
        <v>0</v>
      </c>
      <c r="B469" s="1">
        <f>ABS(Portfolios!B469-AVERAGE(Portfolios!$B$2:$B$2017))</f>
        <v>0</v>
      </c>
    </row>
    <row r="470" spans="1:2">
      <c r="A470" s="11">
        <f>Returns!A470</f>
        <v>0</v>
      </c>
      <c r="B470" s="1">
        <f>ABS(Portfolios!B470-AVERAGE(Portfolios!$B$2:$B$2017))</f>
        <v>0</v>
      </c>
    </row>
    <row r="471" spans="1:2">
      <c r="A471" s="11">
        <f>Returns!A471</f>
        <v>0</v>
      </c>
      <c r="B471" s="1">
        <f>ABS(Portfolios!B471-AVERAGE(Portfolios!$B$2:$B$2017))</f>
        <v>0</v>
      </c>
    </row>
    <row r="472" spans="1:2">
      <c r="A472" s="11">
        <f>Returns!A472</f>
        <v>0</v>
      </c>
      <c r="B472" s="1">
        <f>ABS(Portfolios!B472-AVERAGE(Portfolios!$B$2:$B$2017))</f>
        <v>0</v>
      </c>
    </row>
    <row r="473" spans="1:2">
      <c r="A473" s="11">
        <f>Returns!A473</f>
        <v>0</v>
      </c>
      <c r="B473" s="1">
        <f>ABS(Portfolios!B473-AVERAGE(Portfolios!$B$2:$B$2017))</f>
        <v>0</v>
      </c>
    </row>
    <row r="474" spans="1:2">
      <c r="A474" s="11">
        <f>Returns!A474</f>
        <v>0</v>
      </c>
      <c r="B474" s="1">
        <f>ABS(Portfolios!B474-AVERAGE(Portfolios!$B$2:$B$2017))</f>
        <v>0</v>
      </c>
    </row>
    <row r="475" spans="1:2">
      <c r="A475" s="11">
        <f>Returns!A475</f>
        <v>0</v>
      </c>
      <c r="B475" s="1">
        <f>ABS(Portfolios!B475-AVERAGE(Portfolios!$B$2:$B$2017))</f>
        <v>0</v>
      </c>
    </row>
    <row r="476" spans="1:2">
      <c r="A476" s="11">
        <f>Returns!A476</f>
        <v>0</v>
      </c>
      <c r="B476" s="1">
        <f>ABS(Portfolios!B476-AVERAGE(Portfolios!$B$2:$B$2017))</f>
        <v>0</v>
      </c>
    </row>
    <row r="477" spans="1:2">
      <c r="A477" s="11">
        <f>Returns!A477</f>
        <v>0</v>
      </c>
      <c r="B477" s="1">
        <f>ABS(Portfolios!B477-AVERAGE(Portfolios!$B$2:$B$2017))</f>
        <v>0</v>
      </c>
    </row>
    <row r="478" spans="1:2">
      <c r="A478" s="11">
        <f>Returns!A478</f>
        <v>0</v>
      </c>
      <c r="B478" s="1">
        <f>ABS(Portfolios!B478-AVERAGE(Portfolios!$B$2:$B$2017))</f>
        <v>0</v>
      </c>
    </row>
    <row r="479" spans="1:2">
      <c r="A479" s="11">
        <f>Returns!A479</f>
        <v>0</v>
      </c>
      <c r="B479" s="1">
        <f>ABS(Portfolios!B479-AVERAGE(Portfolios!$B$2:$B$2017))</f>
        <v>0</v>
      </c>
    </row>
    <row r="480" spans="1:2">
      <c r="A480" s="11">
        <f>Returns!A480</f>
        <v>0</v>
      </c>
      <c r="B480" s="1">
        <f>ABS(Portfolios!B480-AVERAGE(Portfolios!$B$2:$B$2017))</f>
        <v>0</v>
      </c>
    </row>
    <row r="481" spans="1:2">
      <c r="A481" s="11">
        <f>Returns!A481</f>
        <v>0</v>
      </c>
      <c r="B481" s="1">
        <f>ABS(Portfolios!B481-AVERAGE(Portfolios!$B$2:$B$2017))</f>
        <v>0</v>
      </c>
    </row>
    <row r="482" spans="1:2">
      <c r="A482" s="11">
        <f>Returns!A482</f>
        <v>0</v>
      </c>
      <c r="B482" s="1">
        <f>ABS(Portfolios!B482-AVERAGE(Portfolios!$B$2:$B$2017))</f>
        <v>0</v>
      </c>
    </row>
    <row r="483" spans="1:2">
      <c r="A483" s="11">
        <f>Returns!A483</f>
        <v>0</v>
      </c>
      <c r="B483" s="1">
        <f>ABS(Portfolios!B483-AVERAGE(Portfolios!$B$2:$B$2017))</f>
        <v>0</v>
      </c>
    </row>
    <row r="484" spans="1:2">
      <c r="A484" s="11">
        <f>Returns!A484</f>
        <v>0</v>
      </c>
      <c r="B484" s="1">
        <f>ABS(Portfolios!B484-AVERAGE(Portfolios!$B$2:$B$2017))</f>
        <v>0</v>
      </c>
    </row>
    <row r="485" spans="1:2">
      <c r="A485" s="11">
        <f>Returns!A485</f>
        <v>0</v>
      </c>
      <c r="B485" s="1">
        <f>ABS(Portfolios!B485-AVERAGE(Portfolios!$B$2:$B$2017))</f>
        <v>0</v>
      </c>
    </row>
    <row r="486" spans="1:2">
      <c r="A486" s="11">
        <f>Returns!A486</f>
        <v>0</v>
      </c>
      <c r="B486" s="1">
        <f>ABS(Portfolios!B486-AVERAGE(Portfolios!$B$2:$B$2017))</f>
        <v>0</v>
      </c>
    </row>
    <row r="487" spans="1:2">
      <c r="A487" s="11">
        <f>Returns!A487</f>
        <v>0</v>
      </c>
      <c r="B487" s="1">
        <f>ABS(Portfolios!B487-AVERAGE(Portfolios!$B$2:$B$2017))</f>
        <v>0</v>
      </c>
    </row>
    <row r="488" spans="1:2">
      <c r="A488" s="11">
        <f>Returns!A488</f>
        <v>0</v>
      </c>
      <c r="B488" s="1">
        <f>ABS(Portfolios!B488-AVERAGE(Portfolios!$B$2:$B$2017))</f>
        <v>0</v>
      </c>
    </row>
    <row r="489" spans="1:2">
      <c r="A489" s="11">
        <f>Returns!A489</f>
        <v>0</v>
      </c>
      <c r="B489" s="1">
        <f>ABS(Portfolios!B489-AVERAGE(Portfolios!$B$2:$B$2017))</f>
        <v>0</v>
      </c>
    </row>
    <row r="490" spans="1:2">
      <c r="A490" s="11">
        <f>Returns!A490</f>
        <v>0</v>
      </c>
      <c r="B490" s="1">
        <f>ABS(Portfolios!B490-AVERAGE(Portfolios!$B$2:$B$2017))</f>
        <v>0</v>
      </c>
    </row>
    <row r="491" spans="1:2">
      <c r="A491" s="11">
        <f>Returns!A491</f>
        <v>0</v>
      </c>
      <c r="B491" s="1">
        <f>ABS(Portfolios!B491-AVERAGE(Portfolios!$B$2:$B$2017))</f>
        <v>0</v>
      </c>
    </row>
    <row r="492" spans="1:2">
      <c r="A492" s="11">
        <f>Returns!A492</f>
        <v>0</v>
      </c>
      <c r="B492" s="1">
        <f>ABS(Portfolios!B492-AVERAGE(Portfolios!$B$2:$B$2017))</f>
        <v>0</v>
      </c>
    </row>
    <row r="493" spans="1:2">
      <c r="A493" s="11">
        <f>Returns!A493</f>
        <v>0</v>
      </c>
      <c r="B493" s="1">
        <f>ABS(Portfolios!B493-AVERAGE(Portfolios!$B$2:$B$2017))</f>
        <v>0</v>
      </c>
    </row>
    <row r="494" spans="1:2">
      <c r="A494" s="11">
        <f>Returns!A494</f>
        <v>0</v>
      </c>
      <c r="B494" s="1">
        <f>ABS(Portfolios!B494-AVERAGE(Portfolios!$B$2:$B$2017))</f>
        <v>0</v>
      </c>
    </row>
    <row r="495" spans="1:2">
      <c r="A495" s="11">
        <f>Returns!A495</f>
        <v>0</v>
      </c>
      <c r="B495" s="1">
        <f>ABS(Portfolios!B495-AVERAGE(Portfolios!$B$2:$B$2017))</f>
        <v>0</v>
      </c>
    </row>
    <row r="496" spans="1:2">
      <c r="A496" s="11">
        <f>Returns!A496</f>
        <v>0</v>
      </c>
      <c r="B496" s="1">
        <f>ABS(Portfolios!B496-AVERAGE(Portfolios!$B$2:$B$2017))</f>
        <v>0</v>
      </c>
    </row>
    <row r="497" spans="1:2">
      <c r="A497" s="11">
        <f>Returns!A497</f>
        <v>0</v>
      </c>
      <c r="B497" s="1">
        <f>ABS(Portfolios!B497-AVERAGE(Portfolios!$B$2:$B$2017))</f>
        <v>0</v>
      </c>
    </row>
    <row r="498" spans="1:2">
      <c r="A498" s="11">
        <f>Returns!A498</f>
        <v>0</v>
      </c>
      <c r="B498" s="1">
        <f>ABS(Portfolios!B498-AVERAGE(Portfolios!$B$2:$B$2017))</f>
        <v>0</v>
      </c>
    </row>
    <row r="499" spans="1:2">
      <c r="A499" s="11">
        <f>Returns!A499</f>
        <v>0</v>
      </c>
      <c r="B499" s="1">
        <f>ABS(Portfolios!B499-AVERAGE(Portfolios!$B$2:$B$2017))</f>
        <v>0</v>
      </c>
    </row>
    <row r="500" spans="1:2">
      <c r="A500" s="11">
        <f>Returns!A500</f>
        <v>0</v>
      </c>
      <c r="B500" s="1">
        <f>ABS(Portfolios!B500-AVERAGE(Portfolios!$B$2:$B$2017))</f>
        <v>0</v>
      </c>
    </row>
    <row r="501" spans="1:2">
      <c r="A501" s="11">
        <f>Returns!A501</f>
        <v>0</v>
      </c>
      <c r="B501" s="1">
        <f>ABS(Portfolios!B501-AVERAGE(Portfolios!$B$2:$B$2017))</f>
        <v>0</v>
      </c>
    </row>
    <row r="502" spans="1:2">
      <c r="A502" s="11">
        <f>Returns!A502</f>
        <v>0</v>
      </c>
      <c r="B502" s="1">
        <f>ABS(Portfolios!B502-AVERAGE(Portfolios!$B$2:$B$2017))</f>
        <v>0</v>
      </c>
    </row>
    <row r="503" spans="1:2">
      <c r="A503" s="11">
        <f>Returns!A503</f>
        <v>0</v>
      </c>
      <c r="B503" s="1">
        <f>ABS(Portfolios!B503-AVERAGE(Portfolios!$B$2:$B$2017))</f>
        <v>0</v>
      </c>
    </row>
    <row r="504" spans="1:2">
      <c r="A504" s="11">
        <f>Returns!A504</f>
        <v>0</v>
      </c>
      <c r="B504" s="1">
        <f>ABS(Portfolios!B504-AVERAGE(Portfolios!$B$2:$B$2017))</f>
        <v>0</v>
      </c>
    </row>
    <row r="505" spans="1:2">
      <c r="A505" s="11">
        <f>Returns!A505</f>
        <v>0</v>
      </c>
      <c r="B505" s="1">
        <f>ABS(Portfolios!B505-AVERAGE(Portfolios!$B$2:$B$2017))</f>
        <v>0</v>
      </c>
    </row>
    <row r="506" spans="1:2">
      <c r="A506" s="11">
        <f>Returns!A506</f>
        <v>0</v>
      </c>
      <c r="B506" s="1">
        <f>ABS(Portfolios!B506-AVERAGE(Portfolios!$B$2:$B$2017))</f>
        <v>0</v>
      </c>
    </row>
    <row r="507" spans="1:2">
      <c r="A507" s="11">
        <f>Returns!A507</f>
        <v>0</v>
      </c>
      <c r="B507" s="1">
        <f>ABS(Portfolios!B507-AVERAGE(Portfolios!$B$2:$B$2017))</f>
        <v>0</v>
      </c>
    </row>
    <row r="508" spans="1:2">
      <c r="A508" s="11">
        <f>Returns!A508</f>
        <v>0</v>
      </c>
      <c r="B508" s="1">
        <f>ABS(Portfolios!B508-AVERAGE(Portfolios!$B$2:$B$2017))</f>
        <v>0</v>
      </c>
    </row>
    <row r="509" spans="1:2">
      <c r="A509" s="11">
        <f>Returns!A509</f>
        <v>0</v>
      </c>
      <c r="B509" s="1">
        <f>ABS(Portfolios!B509-AVERAGE(Portfolios!$B$2:$B$2017))</f>
        <v>0</v>
      </c>
    </row>
    <row r="510" spans="1:2">
      <c r="A510" s="11">
        <f>Returns!A510</f>
        <v>0</v>
      </c>
      <c r="B510" s="1">
        <f>ABS(Portfolios!B510-AVERAGE(Portfolios!$B$2:$B$2017))</f>
        <v>0</v>
      </c>
    </row>
    <row r="511" spans="1:2">
      <c r="A511" s="11">
        <f>Returns!A511</f>
        <v>0</v>
      </c>
      <c r="B511" s="1">
        <f>ABS(Portfolios!B511-AVERAGE(Portfolios!$B$2:$B$2017))</f>
        <v>0</v>
      </c>
    </row>
    <row r="512" spans="1:2">
      <c r="A512" s="11">
        <f>Returns!A512</f>
        <v>0</v>
      </c>
      <c r="B512" s="1">
        <f>ABS(Portfolios!B512-AVERAGE(Portfolios!$B$2:$B$2017))</f>
        <v>0</v>
      </c>
    </row>
    <row r="513" spans="1:2">
      <c r="A513" s="11">
        <f>Returns!A513</f>
        <v>0</v>
      </c>
      <c r="B513" s="1">
        <f>ABS(Portfolios!B513-AVERAGE(Portfolios!$B$2:$B$2017))</f>
        <v>0</v>
      </c>
    </row>
    <row r="514" spans="1:2">
      <c r="A514" s="11">
        <f>Returns!A514</f>
        <v>0</v>
      </c>
      <c r="B514" s="1">
        <f>ABS(Portfolios!B514-AVERAGE(Portfolios!$B$2:$B$2017))</f>
        <v>0</v>
      </c>
    </row>
    <row r="515" spans="1:2">
      <c r="A515" s="11">
        <f>Returns!A515</f>
        <v>0</v>
      </c>
      <c r="B515" s="1">
        <f>ABS(Portfolios!B515-AVERAGE(Portfolios!$B$2:$B$2017))</f>
        <v>0</v>
      </c>
    </row>
    <row r="516" spans="1:2">
      <c r="A516" s="11">
        <f>Returns!A516</f>
        <v>0</v>
      </c>
      <c r="B516" s="1">
        <f>ABS(Portfolios!B516-AVERAGE(Portfolios!$B$2:$B$2017))</f>
        <v>0</v>
      </c>
    </row>
    <row r="517" spans="1:2">
      <c r="A517" s="11">
        <f>Returns!A517</f>
        <v>0</v>
      </c>
      <c r="B517" s="1">
        <f>ABS(Portfolios!B517-AVERAGE(Portfolios!$B$2:$B$2017))</f>
        <v>0</v>
      </c>
    </row>
    <row r="518" spans="1:2">
      <c r="A518" s="11">
        <f>Returns!A518</f>
        <v>0</v>
      </c>
      <c r="B518" s="1">
        <f>ABS(Portfolios!B518-AVERAGE(Portfolios!$B$2:$B$2017))</f>
        <v>0</v>
      </c>
    </row>
    <row r="519" spans="1:2">
      <c r="A519" s="11">
        <f>Returns!A519</f>
        <v>0</v>
      </c>
      <c r="B519" s="1">
        <f>ABS(Portfolios!B519-AVERAGE(Portfolios!$B$2:$B$2017))</f>
        <v>0</v>
      </c>
    </row>
    <row r="520" spans="1:2">
      <c r="A520" s="11">
        <f>Returns!A520</f>
        <v>0</v>
      </c>
      <c r="B520" s="1">
        <f>ABS(Portfolios!B520-AVERAGE(Portfolios!$B$2:$B$2017))</f>
        <v>0</v>
      </c>
    </row>
    <row r="521" spans="1:2">
      <c r="A521" s="11">
        <f>Returns!A521</f>
        <v>0</v>
      </c>
      <c r="B521" s="1">
        <f>ABS(Portfolios!B521-AVERAGE(Portfolios!$B$2:$B$2017))</f>
        <v>0</v>
      </c>
    </row>
    <row r="522" spans="1:2">
      <c r="A522" s="11">
        <f>Returns!A522</f>
        <v>0</v>
      </c>
      <c r="B522" s="1">
        <f>ABS(Portfolios!B522-AVERAGE(Portfolios!$B$2:$B$2017))</f>
        <v>0</v>
      </c>
    </row>
    <row r="523" spans="1:2">
      <c r="A523" s="11">
        <f>Returns!A523</f>
        <v>0</v>
      </c>
      <c r="B523" s="1">
        <f>ABS(Portfolios!B523-AVERAGE(Portfolios!$B$2:$B$2017))</f>
        <v>0</v>
      </c>
    </row>
    <row r="524" spans="1:2">
      <c r="A524" s="11">
        <f>Returns!A524</f>
        <v>0</v>
      </c>
      <c r="B524" s="1">
        <f>ABS(Portfolios!B524-AVERAGE(Portfolios!$B$2:$B$2017))</f>
        <v>0</v>
      </c>
    </row>
    <row r="525" spans="1:2">
      <c r="A525" s="11">
        <f>Returns!A525</f>
        <v>0</v>
      </c>
      <c r="B525" s="1">
        <f>ABS(Portfolios!B525-AVERAGE(Portfolios!$B$2:$B$2017))</f>
        <v>0</v>
      </c>
    </row>
    <row r="526" spans="1:2">
      <c r="A526" s="11">
        <f>Returns!A526</f>
        <v>0</v>
      </c>
      <c r="B526" s="1">
        <f>ABS(Portfolios!B526-AVERAGE(Portfolios!$B$2:$B$2017))</f>
        <v>0</v>
      </c>
    </row>
    <row r="527" spans="1:2">
      <c r="A527" s="11">
        <f>Returns!A527</f>
        <v>0</v>
      </c>
      <c r="B527" s="1">
        <f>ABS(Portfolios!B527-AVERAGE(Portfolios!$B$2:$B$2017))</f>
        <v>0</v>
      </c>
    </row>
    <row r="528" spans="1:2">
      <c r="A528" s="11">
        <f>Returns!A528</f>
        <v>0</v>
      </c>
      <c r="B528" s="1">
        <f>ABS(Portfolios!B528-AVERAGE(Portfolios!$B$2:$B$2017))</f>
        <v>0</v>
      </c>
    </row>
    <row r="529" spans="1:2">
      <c r="A529" s="11">
        <f>Returns!A529</f>
        <v>0</v>
      </c>
      <c r="B529" s="1">
        <f>ABS(Portfolios!B529-AVERAGE(Portfolios!$B$2:$B$2017))</f>
        <v>0</v>
      </c>
    </row>
    <row r="530" spans="1:2">
      <c r="A530" s="11">
        <f>Returns!A530</f>
        <v>0</v>
      </c>
      <c r="B530" s="1">
        <f>ABS(Portfolios!B530-AVERAGE(Portfolios!$B$2:$B$2017))</f>
        <v>0</v>
      </c>
    </row>
    <row r="531" spans="1:2">
      <c r="A531" s="11">
        <f>Returns!A531</f>
        <v>0</v>
      </c>
      <c r="B531" s="1">
        <f>ABS(Portfolios!B531-AVERAGE(Portfolios!$B$2:$B$2017))</f>
        <v>0</v>
      </c>
    </row>
    <row r="532" spans="1:2">
      <c r="A532" s="11">
        <f>Returns!A532</f>
        <v>0</v>
      </c>
      <c r="B532" s="1">
        <f>ABS(Portfolios!B532-AVERAGE(Portfolios!$B$2:$B$2017))</f>
        <v>0</v>
      </c>
    </row>
    <row r="533" spans="1:2">
      <c r="A533" s="11">
        <f>Returns!A533</f>
        <v>0</v>
      </c>
      <c r="B533" s="1">
        <f>ABS(Portfolios!B533-AVERAGE(Portfolios!$B$2:$B$2017))</f>
        <v>0</v>
      </c>
    </row>
    <row r="534" spans="1:2">
      <c r="A534" s="11">
        <f>Returns!A534</f>
        <v>0</v>
      </c>
      <c r="B534" s="1">
        <f>ABS(Portfolios!B534-AVERAGE(Portfolios!$B$2:$B$2017))</f>
        <v>0</v>
      </c>
    </row>
    <row r="535" spans="1:2">
      <c r="A535" s="11">
        <f>Returns!A535</f>
        <v>0</v>
      </c>
      <c r="B535" s="1">
        <f>ABS(Portfolios!B535-AVERAGE(Portfolios!$B$2:$B$2017))</f>
        <v>0</v>
      </c>
    </row>
    <row r="536" spans="1:2">
      <c r="A536" s="11">
        <f>Returns!A536</f>
        <v>0</v>
      </c>
      <c r="B536" s="1">
        <f>ABS(Portfolios!B536-AVERAGE(Portfolios!$B$2:$B$2017))</f>
        <v>0</v>
      </c>
    </row>
    <row r="537" spans="1:2">
      <c r="A537" s="11">
        <f>Returns!A537</f>
        <v>0</v>
      </c>
      <c r="B537" s="1">
        <f>ABS(Portfolios!B537-AVERAGE(Portfolios!$B$2:$B$2017))</f>
        <v>0</v>
      </c>
    </row>
    <row r="538" spans="1:2">
      <c r="A538" s="11">
        <f>Returns!A538</f>
        <v>0</v>
      </c>
      <c r="B538" s="1">
        <f>ABS(Portfolios!B538-AVERAGE(Portfolios!$B$2:$B$2017))</f>
        <v>0</v>
      </c>
    </row>
    <row r="539" spans="1:2">
      <c r="A539" s="11">
        <f>Returns!A539</f>
        <v>0</v>
      </c>
      <c r="B539" s="1">
        <f>ABS(Portfolios!B539-AVERAGE(Portfolios!$B$2:$B$2017))</f>
        <v>0</v>
      </c>
    </row>
    <row r="540" spans="1:2">
      <c r="A540" s="11">
        <f>Returns!A540</f>
        <v>0</v>
      </c>
      <c r="B540" s="1">
        <f>ABS(Portfolios!B540-AVERAGE(Portfolios!$B$2:$B$2017))</f>
        <v>0</v>
      </c>
    </row>
    <row r="541" spans="1:2">
      <c r="A541" s="11">
        <f>Returns!A541</f>
        <v>0</v>
      </c>
      <c r="B541" s="1">
        <f>ABS(Portfolios!B541-AVERAGE(Portfolios!$B$2:$B$2017))</f>
        <v>0</v>
      </c>
    </row>
    <row r="542" spans="1:2">
      <c r="A542" s="11">
        <f>Returns!A542</f>
        <v>0</v>
      </c>
      <c r="B542" s="1">
        <f>ABS(Portfolios!B542-AVERAGE(Portfolios!$B$2:$B$2017))</f>
        <v>0</v>
      </c>
    </row>
    <row r="543" spans="1:2">
      <c r="A543" s="11">
        <f>Returns!A543</f>
        <v>0</v>
      </c>
      <c r="B543" s="1">
        <f>ABS(Portfolios!B543-AVERAGE(Portfolios!$B$2:$B$2017))</f>
        <v>0</v>
      </c>
    </row>
    <row r="544" spans="1:2">
      <c r="A544" s="11">
        <f>Returns!A544</f>
        <v>0</v>
      </c>
      <c r="B544" s="1">
        <f>ABS(Portfolios!B544-AVERAGE(Portfolios!$B$2:$B$2017))</f>
        <v>0</v>
      </c>
    </row>
    <row r="545" spans="1:2">
      <c r="A545" s="11">
        <f>Returns!A545</f>
        <v>0</v>
      </c>
      <c r="B545" s="1">
        <f>ABS(Portfolios!B545-AVERAGE(Portfolios!$B$2:$B$2017))</f>
        <v>0</v>
      </c>
    </row>
    <row r="546" spans="1:2">
      <c r="A546" s="11">
        <f>Returns!A546</f>
        <v>0</v>
      </c>
      <c r="B546" s="1">
        <f>ABS(Portfolios!B546-AVERAGE(Portfolios!$B$2:$B$2017))</f>
        <v>0</v>
      </c>
    </row>
    <row r="547" spans="1:2">
      <c r="A547" s="11">
        <f>Returns!A547</f>
        <v>0</v>
      </c>
      <c r="B547" s="1">
        <f>ABS(Portfolios!B547-AVERAGE(Portfolios!$B$2:$B$2017))</f>
        <v>0</v>
      </c>
    </row>
    <row r="548" spans="1:2">
      <c r="A548" s="11">
        <f>Returns!A548</f>
        <v>0</v>
      </c>
      <c r="B548" s="1">
        <f>ABS(Portfolios!B548-AVERAGE(Portfolios!$B$2:$B$2017))</f>
        <v>0</v>
      </c>
    </row>
    <row r="549" spans="1:2">
      <c r="A549" s="11">
        <f>Returns!A549</f>
        <v>0</v>
      </c>
      <c r="B549" s="1">
        <f>ABS(Portfolios!B549-AVERAGE(Portfolios!$B$2:$B$2017))</f>
        <v>0</v>
      </c>
    </row>
    <row r="550" spans="1:2">
      <c r="A550" s="11">
        <f>Returns!A550</f>
        <v>0</v>
      </c>
      <c r="B550" s="1">
        <f>ABS(Portfolios!B550-AVERAGE(Portfolios!$B$2:$B$2017))</f>
        <v>0</v>
      </c>
    </row>
    <row r="551" spans="1:2">
      <c r="A551" s="11">
        <f>Returns!A551</f>
        <v>0</v>
      </c>
      <c r="B551" s="1">
        <f>ABS(Portfolios!B551-AVERAGE(Portfolios!$B$2:$B$2017))</f>
        <v>0</v>
      </c>
    </row>
    <row r="552" spans="1:2">
      <c r="A552" s="11">
        <f>Returns!A552</f>
        <v>0</v>
      </c>
      <c r="B552" s="1">
        <f>ABS(Portfolios!B552-AVERAGE(Portfolios!$B$2:$B$2017))</f>
        <v>0</v>
      </c>
    </row>
    <row r="553" spans="1:2">
      <c r="A553" s="11">
        <f>Returns!A553</f>
        <v>0</v>
      </c>
      <c r="B553" s="1">
        <f>ABS(Portfolios!B553-AVERAGE(Portfolios!$B$2:$B$2017))</f>
        <v>0</v>
      </c>
    </row>
    <row r="554" spans="1:2">
      <c r="A554" s="11">
        <f>Returns!A554</f>
        <v>0</v>
      </c>
      <c r="B554" s="1">
        <f>ABS(Portfolios!B554-AVERAGE(Portfolios!$B$2:$B$2017))</f>
        <v>0</v>
      </c>
    </row>
    <row r="555" spans="1:2">
      <c r="A555" s="11">
        <f>Returns!A555</f>
        <v>0</v>
      </c>
      <c r="B555" s="1">
        <f>ABS(Portfolios!B555-AVERAGE(Portfolios!$B$2:$B$2017))</f>
        <v>0</v>
      </c>
    </row>
    <row r="556" spans="1:2">
      <c r="A556" s="11">
        <f>Returns!A556</f>
        <v>0</v>
      </c>
      <c r="B556" s="1">
        <f>ABS(Portfolios!B556-AVERAGE(Portfolios!$B$2:$B$2017))</f>
        <v>0</v>
      </c>
    </row>
    <row r="557" spans="1:2">
      <c r="A557" s="11">
        <f>Returns!A557</f>
        <v>0</v>
      </c>
      <c r="B557" s="1">
        <f>ABS(Portfolios!B557-AVERAGE(Portfolios!$B$2:$B$2017))</f>
        <v>0</v>
      </c>
    </row>
    <row r="558" spans="1:2">
      <c r="A558" s="11">
        <f>Returns!A558</f>
        <v>0</v>
      </c>
      <c r="B558" s="1">
        <f>ABS(Portfolios!B558-AVERAGE(Portfolios!$B$2:$B$2017))</f>
        <v>0</v>
      </c>
    </row>
    <row r="559" spans="1:2">
      <c r="A559" s="11">
        <f>Returns!A559</f>
        <v>0</v>
      </c>
      <c r="B559" s="1">
        <f>ABS(Portfolios!B559-AVERAGE(Portfolios!$B$2:$B$2017))</f>
        <v>0</v>
      </c>
    </row>
    <row r="560" spans="1:2">
      <c r="A560" s="11">
        <f>Returns!A560</f>
        <v>0</v>
      </c>
      <c r="B560" s="1">
        <f>ABS(Portfolios!B560-AVERAGE(Portfolios!$B$2:$B$2017))</f>
        <v>0</v>
      </c>
    </row>
    <row r="561" spans="1:2">
      <c r="A561" s="11">
        <f>Returns!A561</f>
        <v>0</v>
      </c>
      <c r="B561" s="1">
        <f>ABS(Portfolios!B561-AVERAGE(Portfolios!$B$2:$B$2017))</f>
        <v>0</v>
      </c>
    </row>
    <row r="562" spans="1:2">
      <c r="A562" s="11">
        <f>Returns!A562</f>
        <v>0</v>
      </c>
      <c r="B562" s="1">
        <f>ABS(Portfolios!B562-AVERAGE(Portfolios!$B$2:$B$2017))</f>
        <v>0</v>
      </c>
    </row>
    <row r="563" spans="1:2">
      <c r="A563" s="11">
        <f>Returns!A563</f>
        <v>0</v>
      </c>
      <c r="B563" s="1">
        <f>ABS(Portfolios!B563-AVERAGE(Portfolios!$B$2:$B$2017))</f>
        <v>0</v>
      </c>
    </row>
    <row r="564" spans="1:2">
      <c r="A564" s="11">
        <f>Returns!A564</f>
        <v>0</v>
      </c>
      <c r="B564" s="1">
        <f>ABS(Portfolios!B564-AVERAGE(Portfolios!$B$2:$B$2017))</f>
        <v>0</v>
      </c>
    </row>
    <row r="565" spans="1:2">
      <c r="A565" s="11">
        <f>Returns!A565</f>
        <v>0</v>
      </c>
      <c r="B565" s="1">
        <f>ABS(Portfolios!B565-AVERAGE(Portfolios!$B$2:$B$2017))</f>
        <v>0</v>
      </c>
    </row>
    <row r="566" spans="1:2">
      <c r="A566" s="11">
        <f>Returns!A566</f>
        <v>0</v>
      </c>
      <c r="B566" s="1">
        <f>ABS(Portfolios!B566-AVERAGE(Portfolios!$B$2:$B$2017))</f>
        <v>0</v>
      </c>
    </row>
    <row r="567" spans="1:2">
      <c r="A567" s="11">
        <f>Returns!A567</f>
        <v>0</v>
      </c>
      <c r="B567" s="1">
        <f>ABS(Portfolios!B567-AVERAGE(Portfolios!$B$2:$B$2017))</f>
        <v>0</v>
      </c>
    </row>
    <row r="568" spans="1:2">
      <c r="A568" s="11">
        <f>Returns!A568</f>
        <v>0</v>
      </c>
      <c r="B568" s="1">
        <f>ABS(Portfolios!B568-AVERAGE(Portfolios!$B$2:$B$2017))</f>
        <v>0</v>
      </c>
    </row>
    <row r="569" spans="1:2">
      <c r="A569" s="11">
        <f>Returns!A569</f>
        <v>0</v>
      </c>
      <c r="B569" s="1">
        <f>ABS(Portfolios!B569-AVERAGE(Portfolios!$B$2:$B$2017))</f>
        <v>0</v>
      </c>
    </row>
    <row r="570" spans="1:2">
      <c r="A570" s="11">
        <f>Returns!A570</f>
        <v>0</v>
      </c>
      <c r="B570" s="1">
        <f>ABS(Portfolios!B570-AVERAGE(Portfolios!$B$2:$B$2017))</f>
        <v>0</v>
      </c>
    </row>
    <row r="571" spans="1:2">
      <c r="A571" s="11">
        <f>Returns!A571</f>
        <v>0</v>
      </c>
      <c r="B571" s="1">
        <f>ABS(Portfolios!B571-AVERAGE(Portfolios!$B$2:$B$2017))</f>
        <v>0</v>
      </c>
    </row>
    <row r="572" spans="1:2">
      <c r="A572" s="11">
        <f>Returns!A572</f>
        <v>0</v>
      </c>
      <c r="B572" s="1">
        <f>ABS(Portfolios!B572-AVERAGE(Portfolios!$B$2:$B$2017))</f>
        <v>0</v>
      </c>
    </row>
    <row r="573" spans="1:2">
      <c r="A573" s="11">
        <f>Returns!A573</f>
        <v>0</v>
      </c>
      <c r="B573" s="1">
        <f>ABS(Portfolios!B573-AVERAGE(Portfolios!$B$2:$B$2017))</f>
        <v>0</v>
      </c>
    </row>
    <row r="574" spans="1:2">
      <c r="A574" s="11">
        <f>Returns!A574</f>
        <v>0</v>
      </c>
      <c r="B574" s="1">
        <f>ABS(Portfolios!B574-AVERAGE(Portfolios!$B$2:$B$2017))</f>
        <v>0</v>
      </c>
    </row>
    <row r="575" spans="1:2">
      <c r="A575" s="11">
        <f>Returns!A575</f>
        <v>0</v>
      </c>
      <c r="B575" s="1">
        <f>ABS(Portfolios!B575-AVERAGE(Portfolios!$B$2:$B$2017))</f>
        <v>0</v>
      </c>
    </row>
    <row r="576" spans="1:2">
      <c r="A576" s="11">
        <f>Returns!A576</f>
        <v>0</v>
      </c>
      <c r="B576" s="1">
        <f>ABS(Portfolios!B576-AVERAGE(Portfolios!$B$2:$B$2017))</f>
        <v>0</v>
      </c>
    </row>
    <row r="577" spans="1:2">
      <c r="A577" s="11">
        <f>Returns!A577</f>
        <v>0</v>
      </c>
      <c r="B577" s="1">
        <f>ABS(Portfolios!B577-AVERAGE(Portfolios!$B$2:$B$2017))</f>
        <v>0</v>
      </c>
    </row>
    <row r="578" spans="1:2">
      <c r="A578" s="11">
        <f>Returns!A578</f>
        <v>0</v>
      </c>
      <c r="B578" s="1">
        <f>ABS(Portfolios!B578-AVERAGE(Portfolios!$B$2:$B$2017))</f>
        <v>0</v>
      </c>
    </row>
    <row r="579" spans="1:2">
      <c r="A579" s="11">
        <f>Returns!A579</f>
        <v>0</v>
      </c>
      <c r="B579" s="1">
        <f>ABS(Portfolios!B579-AVERAGE(Portfolios!$B$2:$B$2017))</f>
        <v>0</v>
      </c>
    </row>
    <row r="580" spans="1:2">
      <c r="A580" s="11">
        <f>Returns!A580</f>
        <v>0</v>
      </c>
      <c r="B580" s="1">
        <f>ABS(Portfolios!B580-AVERAGE(Portfolios!$B$2:$B$2017))</f>
        <v>0</v>
      </c>
    </row>
    <row r="581" spans="1:2">
      <c r="A581" s="11">
        <f>Returns!A581</f>
        <v>0</v>
      </c>
      <c r="B581" s="1">
        <f>ABS(Portfolios!B581-AVERAGE(Portfolios!$B$2:$B$2017))</f>
        <v>0</v>
      </c>
    </row>
    <row r="582" spans="1:2">
      <c r="A582" s="11">
        <f>Returns!A582</f>
        <v>0</v>
      </c>
      <c r="B582" s="1">
        <f>ABS(Portfolios!B582-AVERAGE(Portfolios!$B$2:$B$2017))</f>
        <v>0</v>
      </c>
    </row>
    <row r="583" spans="1:2">
      <c r="A583" s="11">
        <f>Returns!A583</f>
        <v>0</v>
      </c>
      <c r="B583" s="1">
        <f>ABS(Portfolios!B583-AVERAGE(Portfolios!$B$2:$B$2017))</f>
        <v>0</v>
      </c>
    </row>
    <row r="584" spans="1:2">
      <c r="A584" s="11">
        <f>Returns!A584</f>
        <v>0</v>
      </c>
      <c r="B584" s="1">
        <f>ABS(Portfolios!B584-AVERAGE(Portfolios!$B$2:$B$2017))</f>
        <v>0</v>
      </c>
    </row>
    <row r="585" spans="1:2">
      <c r="A585" s="11">
        <f>Returns!A585</f>
        <v>0</v>
      </c>
      <c r="B585" s="1">
        <f>ABS(Portfolios!B585-AVERAGE(Portfolios!$B$2:$B$2017))</f>
        <v>0</v>
      </c>
    </row>
    <row r="586" spans="1:2">
      <c r="A586" s="11">
        <f>Returns!A586</f>
        <v>0</v>
      </c>
      <c r="B586" s="1">
        <f>ABS(Portfolios!B586-AVERAGE(Portfolios!$B$2:$B$2017))</f>
        <v>0</v>
      </c>
    </row>
    <row r="587" spans="1:2">
      <c r="A587" s="11">
        <f>Returns!A587</f>
        <v>0</v>
      </c>
      <c r="B587" s="1">
        <f>ABS(Portfolios!B587-AVERAGE(Portfolios!$B$2:$B$2017))</f>
        <v>0</v>
      </c>
    </row>
    <row r="588" spans="1:2">
      <c r="A588" s="11">
        <f>Returns!A588</f>
        <v>0</v>
      </c>
      <c r="B588" s="1">
        <f>ABS(Portfolios!B588-AVERAGE(Portfolios!$B$2:$B$2017))</f>
        <v>0</v>
      </c>
    </row>
    <row r="589" spans="1:2">
      <c r="A589" s="11">
        <f>Returns!A589</f>
        <v>0</v>
      </c>
      <c r="B589" s="1">
        <f>ABS(Portfolios!B589-AVERAGE(Portfolios!$B$2:$B$2017))</f>
        <v>0</v>
      </c>
    </row>
    <row r="590" spans="1:2">
      <c r="A590" s="11">
        <f>Returns!A590</f>
        <v>0</v>
      </c>
      <c r="B590" s="1">
        <f>ABS(Portfolios!B590-AVERAGE(Portfolios!$B$2:$B$2017))</f>
        <v>0</v>
      </c>
    </row>
    <row r="591" spans="1:2">
      <c r="A591" s="11">
        <f>Returns!A591</f>
        <v>0</v>
      </c>
      <c r="B591" s="1">
        <f>ABS(Portfolios!B591-AVERAGE(Portfolios!$B$2:$B$2017))</f>
        <v>0</v>
      </c>
    </row>
    <row r="592" spans="1:2">
      <c r="A592" s="11">
        <f>Returns!A592</f>
        <v>0</v>
      </c>
      <c r="B592" s="1">
        <f>ABS(Portfolios!B592-AVERAGE(Portfolios!$B$2:$B$2017))</f>
        <v>0</v>
      </c>
    </row>
    <row r="593" spans="1:2">
      <c r="A593" s="11">
        <f>Returns!A593</f>
        <v>0</v>
      </c>
      <c r="B593" s="1">
        <f>ABS(Portfolios!B593-AVERAGE(Portfolios!$B$2:$B$2017))</f>
        <v>0</v>
      </c>
    </row>
    <row r="594" spans="1:2">
      <c r="A594" s="11">
        <f>Returns!A594</f>
        <v>0</v>
      </c>
      <c r="B594" s="1">
        <f>ABS(Portfolios!B594-AVERAGE(Portfolios!$B$2:$B$2017))</f>
        <v>0</v>
      </c>
    </row>
    <row r="595" spans="1:2">
      <c r="A595" s="11">
        <f>Returns!A595</f>
        <v>0</v>
      </c>
      <c r="B595" s="1">
        <f>ABS(Portfolios!B595-AVERAGE(Portfolios!$B$2:$B$2017))</f>
        <v>0</v>
      </c>
    </row>
    <row r="596" spans="1:2">
      <c r="A596" s="11">
        <f>Returns!A596</f>
        <v>0</v>
      </c>
      <c r="B596" s="1">
        <f>ABS(Portfolios!B596-AVERAGE(Portfolios!$B$2:$B$2017))</f>
        <v>0</v>
      </c>
    </row>
    <row r="597" spans="1:2">
      <c r="A597" s="11">
        <f>Returns!A597</f>
        <v>0</v>
      </c>
      <c r="B597" s="1">
        <f>ABS(Portfolios!B597-AVERAGE(Portfolios!$B$2:$B$2017))</f>
        <v>0</v>
      </c>
    </row>
    <row r="598" spans="1:2">
      <c r="A598" s="11">
        <f>Returns!A598</f>
        <v>0</v>
      </c>
      <c r="B598" s="1">
        <f>ABS(Portfolios!B598-AVERAGE(Portfolios!$B$2:$B$2017))</f>
        <v>0</v>
      </c>
    </row>
    <row r="599" spans="1:2">
      <c r="A599" s="11">
        <f>Returns!A599</f>
        <v>0</v>
      </c>
      <c r="B599" s="1">
        <f>ABS(Portfolios!B599-AVERAGE(Portfolios!$B$2:$B$2017))</f>
        <v>0</v>
      </c>
    </row>
    <row r="600" spans="1:2">
      <c r="A600" s="11">
        <f>Returns!A600</f>
        <v>0</v>
      </c>
      <c r="B600" s="1">
        <f>ABS(Portfolios!B600-AVERAGE(Portfolios!$B$2:$B$2017))</f>
        <v>0</v>
      </c>
    </row>
    <row r="601" spans="1:2">
      <c r="A601" s="11">
        <f>Returns!A601</f>
        <v>0</v>
      </c>
      <c r="B601" s="1">
        <f>ABS(Portfolios!B601-AVERAGE(Portfolios!$B$2:$B$2017))</f>
        <v>0</v>
      </c>
    </row>
    <row r="602" spans="1:2">
      <c r="A602" s="11">
        <f>Returns!A602</f>
        <v>0</v>
      </c>
      <c r="B602" s="1">
        <f>ABS(Portfolios!B602-AVERAGE(Portfolios!$B$2:$B$2017))</f>
        <v>0</v>
      </c>
    </row>
    <row r="603" spans="1:2">
      <c r="A603" s="11">
        <f>Returns!A603</f>
        <v>0</v>
      </c>
      <c r="B603" s="1">
        <f>ABS(Portfolios!B603-AVERAGE(Portfolios!$B$2:$B$2017))</f>
        <v>0</v>
      </c>
    </row>
    <row r="604" spans="1:2">
      <c r="A604" s="11">
        <f>Returns!A604</f>
        <v>0</v>
      </c>
      <c r="B604" s="1">
        <f>ABS(Portfolios!B604-AVERAGE(Portfolios!$B$2:$B$2017))</f>
        <v>0</v>
      </c>
    </row>
    <row r="605" spans="1:2">
      <c r="A605" s="11">
        <f>Returns!A605</f>
        <v>0</v>
      </c>
      <c r="B605" s="1">
        <f>ABS(Portfolios!B605-AVERAGE(Portfolios!$B$2:$B$2017))</f>
        <v>0</v>
      </c>
    </row>
    <row r="606" spans="1:2">
      <c r="A606" s="11">
        <f>Returns!A606</f>
        <v>0</v>
      </c>
      <c r="B606" s="1">
        <f>ABS(Portfolios!B606-AVERAGE(Portfolios!$B$2:$B$2017))</f>
        <v>0</v>
      </c>
    </row>
    <row r="607" spans="1:2">
      <c r="A607" s="11">
        <f>Returns!A607</f>
        <v>0</v>
      </c>
      <c r="B607" s="1">
        <f>ABS(Portfolios!B607-AVERAGE(Portfolios!$B$2:$B$2017))</f>
        <v>0</v>
      </c>
    </row>
    <row r="608" spans="1:2">
      <c r="A608" s="11">
        <f>Returns!A608</f>
        <v>0</v>
      </c>
      <c r="B608" s="1">
        <f>ABS(Portfolios!B608-AVERAGE(Portfolios!$B$2:$B$2017))</f>
        <v>0</v>
      </c>
    </row>
    <row r="609" spans="1:2">
      <c r="A609" s="11">
        <f>Returns!A609</f>
        <v>0</v>
      </c>
      <c r="B609" s="1">
        <f>ABS(Portfolios!B609-AVERAGE(Portfolios!$B$2:$B$2017))</f>
        <v>0</v>
      </c>
    </row>
    <row r="610" spans="1:2">
      <c r="A610" s="11">
        <f>Returns!A610</f>
        <v>0</v>
      </c>
      <c r="B610" s="1">
        <f>ABS(Portfolios!B610-AVERAGE(Portfolios!$B$2:$B$2017))</f>
        <v>0</v>
      </c>
    </row>
    <row r="611" spans="1:2">
      <c r="A611" s="11">
        <f>Returns!A611</f>
        <v>0</v>
      </c>
      <c r="B611" s="1">
        <f>ABS(Portfolios!B611-AVERAGE(Portfolios!$B$2:$B$2017))</f>
        <v>0</v>
      </c>
    </row>
    <row r="612" spans="1:2">
      <c r="A612" s="11">
        <f>Returns!A612</f>
        <v>0</v>
      </c>
      <c r="B612" s="1">
        <f>ABS(Portfolios!B612-AVERAGE(Portfolios!$B$2:$B$2017))</f>
        <v>0</v>
      </c>
    </row>
    <row r="613" spans="1:2">
      <c r="A613" s="11">
        <f>Returns!A613</f>
        <v>0</v>
      </c>
      <c r="B613" s="1">
        <f>ABS(Portfolios!B613-AVERAGE(Portfolios!$B$2:$B$2017))</f>
        <v>0</v>
      </c>
    </row>
    <row r="614" spans="1:2">
      <c r="A614" s="11">
        <f>Returns!A614</f>
        <v>0</v>
      </c>
      <c r="B614" s="1">
        <f>ABS(Portfolios!B614-AVERAGE(Portfolios!$B$2:$B$2017))</f>
        <v>0</v>
      </c>
    </row>
    <row r="615" spans="1:2">
      <c r="A615" s="11">
        <f>Returns!A615</f>
        <v>0</v>
      </c>
      <c r="B615" s="1">
        <f>ABS(Portfolios!B615-AVERAGE(Portfolios!$B$2:$B$2017))</f>
        <v>0</v>
      </c>
    </row>
    <row r="616" spans="1:2">
      <c r="A616" s="11">
        <f>Returns!A616</f>
        <v>0</v>
      </c>
      <c r="B616" s="1">
        <f>ABS(Portfolios!B616-AVERAGE(Portfolios!$B$2:$B$2017))</f>
        <v>0</v>
      </c>
    </row>
    <row r="617" spans="1:2">
      <c r="A617" s="11">
        <f>Returns!A617</f>
        <v>0</v>
      </c>
      <c r="B617" s="1">
        <f>ABS(Portfolios!B617-AVERAGE(Portfolios!$B$2:$B$2017))</f>
        <v>0</v>
      </c>
    </row>
    <row r="618" spans="1:2">
      <c r="A618" s="11">
        <f>Returns!A618</f>
        <v>0</v>
      </c>
      <c r="B618" s="1">
        <f>ABS(Portfolios!B618-AVERAGE(Portfolios!$B$2:$B$2017))</f>
        <v>0</v>
      </c>
    </row>
    <row r="619" spans="1:2">
      <c r="A619" s="11">
        <f>Returns!A619</f>
        <v>0</v>
      </c>
      <c r="B619" s="1">
        <f>ABS(Portfolios!B619-AVERAGE(Portfolios!$B$2:$B$2017))</f>
        <v>0</v>
      </c>
    </row>
    <row r="620" spans="1:2">
      <c r="A620" s="11">
        <f>Returns!A620</f>
        <v>0</v>
      </c>
      <c r="B620" s="1">
        <f>ABS(Portfolios!B620-AVERAGE(Portfolios!$B$2:$B$2017))</f>
        <v>0</v>
      </c>
    </row>
    <row r="621" spans="1:2">
      <c r="A621" s="11">
        <f>Returns!A621</f>
        <v>0</v>
      </c>
      <c r="B621" s="1">
        <f>ABS(Portfolios!B621-AVERAGE(Portfolios!$B$2:$B$2017))</f>
        <v>0</v>
      </c>
    </row>
    <row r="622" spans="1:2">
      <c r="A622" s="11">
        <f>Returns!A622</f>
        <v>0</v>
      </c>
      <c r="B622" s="1">
        <f>ABS(Portfolios!B622-AVERAGE(Portfolios!$B$2:$B$2017))</f>
        <v>0</v>
      </c>
    </row>
    <row r="623" spans="1:2">
      <c r="A623" s="11">
        <f>Returns!A623</f>
        <v>0</v>
      </c>
      <c r="B623" s="1">
        <f>ABS(Portfolios!B623-AVERAGE(Portfolios!$B$2:$B$2017))</f>
        <v>0</v>
      </c>
    </row>
    <row r="624" spans="1:2">
      <c r="A624" s="11">
        <f>Returns!A624</f>
        <v>0</v>
      </c>
      <c r="B624" s="1">
        <f>ABS(Portfolios!B624-AVERAGE(Portfolios!$B$2:$B$2017))</f>
        <v>0</v>
      </c>
    </row>
    <row r="625" spans="1:2">
      <c r="A625" s="11">
        <f>Returns!A625</f>
        <v>0</v>
      </c>
      <c r="B625" s="1">
        <f>ABS(Portfolios!B625-AVERAGE(Portfolios!$B$2:$B$2017))</f>
        <v>0</v>
      </c>
    </row>
    <row r="626" spans="1:2">
      <c r="A626" s="11">
        <f>Returns!A626</f>
        <v>0</v>
      </c>
      <c r="B626" s="1">
        <f>ABS(Portfolios!B626-AVERAGE(Portfolios!$B$2:$B$2017))</f>
        <v>0</v>
      </c>
    </row>
    <row r="627" spans="1:2">
      <c r="A627" s="11">
        <f>Returns!A627</f>
        <v>0</v>
      </c>
      <c r="B627" s="1">
        <f>ABS(Portfolios!B627-AVERAGE(Portfolios!$B$2:$B$2017))</f>
        <v>0</v>
      </c>
    </row>
    <row r="628" spans="1:2">
      <c r="A628" s="11">
        <f>Returns!A628</f>
        <v>0</v>
      </c>
      <c r="B628" s="1">
        <f>ABS(Portfolios!B628-AVERAGE(Portfolios!$B$2:$B$2017))</f>
        <v>0</v>
      </c>
    </row>
    <row r="629" spans="1:2">
      <c r="A629" s="11">
        <f>Returns!A629</f>
        <v>0</v>
      </c>
      <c r="B629" s="1">
        <f>ABS(Portfolios!B629-AVERAGE(Portfolios!$B$2:$B$2017))</f>
        <v>0</v>
      </c>
    </row>
    <row r="630" spans="1:2">
      <c r="A630" s="11">
        <f>Returns!A630</f>
        <v>0</v>
      </c>
      <c r="B630" s="1">
        <f>ABS(Portfolios!B630-AVERAGE(Portfolios!$B$2:$B$2017))</f>
        <v>0</v>
      </c>
    </row>
    <row r="631" spans="1:2">
      <c r="A631" s="11">
        <f>Returns!A631</f>
        <v>0</v>
      </c>
      <c r="B631" s="1">
        <f>ABS(Portfolios!B631-AVERAGE(Portfolios!$B$2:$B$2017))</f>
        <v>0</v>
      </c>
    </row>
    <row r="632" spans="1:2">
      <c r="A632" s="11">
        <f>Returns!A632</f>
        <v>0</v>
      </c>
      <c r="B632" s="1">
        <f>ABS(Portfolios!B632-AVERAGE(Portfolios!$B$2:$B$2017))</f>
        <v>0</v>
      </c>
    </row>
    <row r="633" spans="1:2">
      <c r="A633" s="11">
        <f>Returns!A633</f>
        <v>0</v>
      </c>
      <c r="B633" s="1">
        <f>ABS(Portfolios!B633-AVERAGE(Portfolios!$B$2:$B$2017))</f>
        <v>0</v>
      </c>
    </row>
    <row r="634" spans="1:2">
      <c r="A634" s="11">
        <f>Returns!A634</f>
        <v>0</v>
      </c>
      <c r="B634" s="1">
        <f>ABS(Portfolios!B634-AVERAGE(Portfolios!$B$2:$B$2017))</f>
        <v>0</v>
      </c>
    </row>
    <row r="635" spans="1:2">
      <c r="A635" s="11">
        <f>Returns!A635</f>
        <v>0</v>
      </c>
      <c r="B635" s="1">
        <f>ABS(Portfolios!B635-AVERAGE(Portfolios!$B$2:$B$2017))</f>
        <v>0</v>
      </c>
    </row>
    <row r="636" spans="1:2">
      <c r="A636" s="11">
        <f>Returns!A636</f>
        <v>0</v>
      </c>
      <c r="B636" s="1">
        <f>ABS(Portfolios!B636-AVERAGE(Portfolios!$B$2:$B$2017))</f>
        <v>0</v>
      </c>
    </row>
    <row r="637" spans="1:2">
      <c r="A637" s="11">
        <f>Returns!A637</f>
        <v>0</v>
      </c>
      <c r="B637" s="1">
        <f>ABS(Portfolios!B637-AVERAGE(Portfolios!$B$2:$B$2017))</f>
        <v>0</v>
      </c>
    </row>
    <row r="638" spans="1:2">
      <c r="A638" s="11">
        <f>Returns!A638</f>
        <v>0</v>
      </c>
      <c r="B638" s="1">
        <f>ABS(Portfolios!B638-AVERAGE(Portfolios!$B$2:$B$2017))</f>
        <v>0</v>
      </c>
    </row>
    <row r="639" spans="1:2">
      <c r="A639" s="11">
        <f>Returns!A639</f>
        <v>0</v>
      </c>
      <c r="B639" s="1">
        <f>ABS(Portfolios!B639-AVERAGE(Portfolios!$B$2:$B$2017))</f>
        <v>0</v>
      </c>
    </row>
    <row r="640" spans="1:2">
      <c r="A640" s="11">
        <f>Returns!A640</f>
        <v>0</v>
      </c>
      <c r="B640" s="1">
        <f>ABS(Portfolios!B640-AVERAGE(Portfolios!$B$2:$B$2017))</f>
        <v>0</v>
      </c>
    </row>
    <row r="641" spans="1:2">
      <c r="A641" s="11">
        <f>Returns!A641</f>
        <v>0</v>
      </c>
      <c r="B641" s="1">
        <f>ABS(Portfolios!B641-AVERAGE(Portfolios!$B$2:$B$2017))</f>
        <v>0</v>
      </c>
    </row>
    <row r="642" spans="1:2">
      <c r="A642" s="11">
        <f>Returns!A642</f>
        <v>0</v>
      </c>
      <c r="B642" s="1">
        <f>ABS(Portfolios!B642-AVERAGE(Portfolios!$B$2:$B$2017))</f>
        <v>0</v>
      </c>
    </row>
    <row r="643" spans="1:2">
      <c r="A643" s="11">
        <f>Returns!A643</f>
        <v>0</v>
      </c>
      <c r="B643" s="1">
        <f>ABS(Portfolios!B643-AVERAGE(Portfolios!$B$2:$B$2017))</f>
        <v>0</v>
      </c>
    </row>
    <row r="644" spans="1:2">
      <c r="A644" s="11">
        <f>Returns!A644</f>
        <v>0</v>
      </c>
      <c r="B644" s="1">
        <f>ABS(Portfolios!B644-AVERAGE(Portfolios!$B$2:$B$2017))</f>
        <v>0</v>
      </c>
    </row>
    <row r="645" spans="1:2">
      <c r="A645" s="11">
        <f>Returns!A645</f>
        <v>0</v>
      </c>
      <c r="B645" s="1">
        <f>ABS(Portfolios!B645-AVERAGE(Portfolios!$B$2:$B$2017))</f>
        <v>0</v>
      </c>
    </row>
    <row r="646" spans="1:2">
      <c r="A646" s="11">
        <f>Returns!A646</f>
        <v>0</v>
      </c>
      <c r="B646" s="1">
        <f>ABS(Portfolios!B646-AVERAGE(Portfolios!$B$2:$B$2017))</f>
        <v>0</v>
      </c>
    </row>
    <row r="647" spans="1:2">
      <c r="A647" s="11">
        <f>Returns!A647</f>
        <v>0</v>
      </c>
      <c r="B647" s="1">
        <f>ABS(Portfolios!B647-AVERAGE(Portfolios!$B$2:$B$2017))</f>
        <v>0</v>
      </c>
    </row>
    <row r="648" spans="1:2">
      <c r="A648" s="11">
        <f>Returns!A648</f>
        <v>0</v>
      </c>
      <c r="B648" s="1">
        <f>ABS(Portfolios!B648-AVERAGE(Portfolios!$B$2:$B$2017))</f>
        <v>0</v>
      </c>
    </row>
    <row r="649" spans="1:2">
      <c r="A649" s="11">
        <f>Returns!A649</f>
        <v>0</v>
      </c>
      <c r="B649" s="1">
        <f>ABS(Portfolios!B649-AVERAGE(Portfolios!$B$2:$B$2017))</f>
        <v>0</v>
      </c>
    </row>
    <row r="650" spans="1:2">
      <c r="A650" s="11">
        <f>Returns!A650</f>
        <v>0</v>
      </c>
      <c r="B650" s="1">
        <f>ABS(Portfolios!B650-AVERAGE(Portfolios!$B$2:$B$2017))</f>
        <v>0</v>
      </c>
    </row>
    <row r="651" spans="1:2">
      <c r="A651" s="11">
        <f>Returns!A651</f>
        <v>0</v>
      </c>
      <c r="B651" s="1">
        <f>ABS(Portfolios!B651-AVERAGE(Portfolios!$B$2:$B$2017))</f>
        <v>0</v>
      </c>
    </row>
    <row r="652" spans="1:2">
      <c r="A652" s="11">
        <f>Returns!A652</f>
        <v>0</v>
      </c>
      <c r="B652" s="1">
        <f>ABS(Portfolios!B652-AVERAGE(Portfolios!$B$2:$B$2017))</f>
        <v>0</v>
      </c>
    </row>
    <row r="653" spans="1:2">
      <c r="A653" s="11">
        <f>Returns!A653</f>
        <v>0</v>
      </c>
      <c r="B653" s="1">
        <f>ABS(Portfolios!B653-AVERAGE(Portfolios!$B$2:$B$2017))</f>
        <v>0</v>
      </c>
    </row>
    <row r="654" spans="1:2">
      <c r="A654" s="11">
        <f>Returns!A654</f>
        <v>0</v>
      </c>
      <c r="B654" s="1">
        <f>ABS(Portfolios!B654-AVERAGE(Portfolios!$B$2:$B$2017))</f>
        <v>0</v>
      </c>
    </row>
    <row r="655" spans="1:2">
      <c r="A655" s="11">
        <f>Returns!A655</f>
        <v>0</v>
      </c>
      <c r="B655" s="1">
        <f>ABS(Portfolios!B655-AVERAGE(Portfolios!$B$2:$B$2017))</f>
        <v>0</v>
      </c>
    </row>
    <row r="656" spans="1:2">
      <c r="A656" s="11">
        <f>Returns!A656</f>
        <v>0</v>
      </c>
      <c r="B656" s="1">
        <f>ABS(Portfolios!B656-AVERAGE(Portfolios!$B$2:$B$2017))</f>
        <v>0</v>
      </c>
    </row>
    <row r="657" spans="1:2">
      <c r="A657" s="11">
        <f>Returns!A657</f>
        <v>0</v>
      </c>
      <c r="B657" s="1">
        <f>ABS(Portfolios!B657-AVERAGE(Portfolios!$B$2:$B$2017))</f>
        <v>0</v>
      </c>
    </row>
    <row r="658" spans="1:2">
      <c r="A658" s="11">
        <f>Returns!A658</f>
        <v>0</v>
      </c>
      <c r="B658" s="1">
        <f>ABS(Portfolios!B658-AVERAGE(Portfolios!$B$2:$B$2017))</f>
        <v>0</v>
      </c>
    </row>
    <row r="659" spans="1:2">
      <c r="A659" s="11">
        <f>Returns!A659</f>
        <v>0</v>
      </c>
      <c r="B659" s="1">
        <f>ABS(Portfolios!B659-AVERAGE(Portfolios!$B$2:$B$2017))</f>
        <v>0</v>
      </c>
    </row>
    <row r="660" spans="1:2">
      <c r="A660" s="11">
        <f>Returns!A660</f>
        <v>0</v>
      </c>
      <c r="B660" s="1">
        <f>ABS(Portfolios!B660-AVERAGE(Portfolios!$B$2:$B$2017))</f>
        <v>0</v>
      </c>
    </row>
    <row r="661" spans="1:2">
      <c r="A661" s="11">
        <f>Returns!A661</f>
        <v>0</v>
      </c>
      <c r="B661" s="1">
        <f>ABS(Portfolios!B661-AVERAGE(Portfolios!$B$2:$B$2017))</f>
        <v>0</v>
      </c>
    </row>
    <row r="662" spans="1:2">
      <c r="A662" s="11">
        <f>Returns!A662</f>
        <v>0</v>
      </c>
      <c r="B662" s="1">
        <f>ABS(Portfolios!B662-AVERAGE(Portfolios!$B$2:$B$2017))</f>
        <v>0</v>
      </c>
    </row>
    <row r="663" spans="1:2">
      <c r="A663" s="11">
        <f>Returns!A663</f>
        <v>0</v>
      </c>
      <c r="B663" s="1">
        <f>ABS(Portfolios!B663-AVERAGE(Portfolios!$B$2:$B$2017))</f>
        <v>0</v>
      </c>
    </row>
    <row r="664" spans="1:2">
      <c r="A664" s="11">
        <f>Returns!A664</f>
        <v>0</v>
      </c>
      <c r="B664" s="1">
        <f>ABS(Portfolios!B664-AVERAGE(Portfolios!$B$2:$B$2017))</f>
        <v>0</v>
      </c>
    </row>
    <row r="665" spans="1:2">
      <c r="A665" s="11">
        <f>Returns!A665</f>
        <v>0</v>
      </c>
      <c r="B665" s="1">
        <f>ABS(Portfolios!B665-AVERAGE(Portfolios!$B$2:$B$2017))</f>
        <v>0</v>
      </c>
    </row>
    <row r="666" spans="1:2">
      <c r="A666" s="11">
        <f>Returns!A666</f>
        <v>0</v>
      </c>
      <c r="B666" s="1">
        <f>ABS(Portfolios!B666-AVERAGE(Portfolios!$B$2:$B$2017))</f>
        <v>0</v>
      </c>
    </row>
    <row r="667" spans="1:2">
      <c r="A667" s="11">
        <f>Returns!A667</f>
        <v>0</v>
      </c>
      <c r="B667" s="1">
        <f>ABS(Portfolios!B667-AVERAGE(Portfolios!$B$2:$B$2017))</f>
        <v>0</v>
      </c>
    </row>
    <row r="668" spans="1:2">
      <c r="A668" s="11">
        <f>Returns!A668</f>
        <v>0</v>
      </c>
      <c r="B668" s="1">
        <f>ABS(Portfolios!B668-AVERAGE(Portfolios!$B$2:$B$2017))</f>
        <v>0</v>
      </c>
    </row>
    <row r="669" spans="1:2">
      <c r="A669" s="11">
        <f>Returns!A669</f>
        <v>0</v>
      </c>
      <c r="B669" s="1">
        <f>ABS(Portfolios!B669-AVERAGE(Portfolios!$B$2:$B$2017))</f>
        <v>0</v>
      </c>
    </row>
    <row r="670" spans="1:2">
      <c r="A670" s="11">
        <f>Returns!A670</f>
        <v>0</v>
      </c>
      <c r="B670" s="1">
        <f>ABS(Portfolios!B670-AVERAGE(Portfolios!$B$2:$B$2017))</f>
        <v>0</v>
      </c>
    </row>
    <row r="671" spans="1:2">
      <c r="A671" s="11">
        <f>Returns!A671</f>
        <v>0</v>
      </c>
      <c r="B671" s="1">
        <f>ABS(Portfolios!B671-AVERAGE(Portfolios!$B$2:$B$2017))</f>
        <v>0</v>
      </c>
    </row>
    <row r="672" spans="1:2">
      <c r="A672" s="11">
        <f>Returns!A672</f>
        <v>0</v>
      </c>
      <c r="B672" s="1">
        <f>ABS(Portfolios!B672-AVERAGE(Portfolios!$B$2:$B$2017))</f>
        <v>0</v>
      </c>
    </row>
    <row r="673" spans="1:2">
      <c r="A673" s="11">
        <f>Returns!A673</f>
        <v>0</v>
      </c>
      <c r="B673" s="1">
        <f>ABS(Portfolios!B673-AVERAGE(Portfolios!$B$2:$B$2017))</f>
        <v>0</v>
      </c>
    </row>
    <row r="674" spans="1:2">
      <c r="A674" s="11">
        <f>Returns!A674</f>
        <v>0</v>
      </c>
      <c r="B674" s="1">
        <f>ABS(Portfolios!B674-AVERAGE(Portfolios!$B$2:$B$2017))</f>
        <v>0</v>
      </c>
    </row>
    <row r="675" spans="1:2">
      <c r="A675" s="11">
        <f>Returns!A675</f>
        <v>0</v>
      </c>
      <c r="B675" s="1">
        <f>ABS(Portfolios!B675-AVERAGE(Portfolios!$B$2:$B$2017))</f>
        <v>0</v>
      </c>
    </row>
    <row r="676" spans="1:2">
      <c r="A676" s="11">
        <f>Returns!A676</f>
        <v>0</v>
      </c>
      <c r="B676" s="1">
        <f>ABS(Portfolios!B676-AVERAGE(Portfolios!$B$2:$B$2017))</f>
        <v>0</v>
      </c>
    </row>
    <row r="677" spans="1:2">
      <c r="A677" s="11">
        <f>Returns!A677</f>
        <v>0</v>
      </c>
      <c r="B677" s="1">
        <f>ABS(Portfolios!B677-AVERAGE(Portfolios!$B$2:$B$2017))</f>
        <v>0</v>
      </c>
    </row>
    <row r="678" spans="1:2">
      <c r="A678" s="11">
        <f>Returns!A678</f>
        <v>0</v>
      </c>
      <c r="B678" s="1">
        <f>ABS(Portfolios!B678-AVERAGE(Portfolios!$B$2:$B$2017))</f>
        <v>0</v>
      </c>
    </row>
    <row r="679" spans="1:2">
      <c r="A679" s="11">
        <f>Returns!A679</f>
        <v>0</v>
      </c>
      <c r="B679" s="1">
        <f>ABS(Portfolios!B679-AVERAGE(Portfolios!$B$2:$B$2017))</f>
        <v>0</v>
      </c>
    </row>
    <row r="680" spans="1:2">
      <c r="A680" s="11">
        <f>Returns!A680</f>
        <v>0</v>
      </c>
      <c r="B680" s="1">
        <f>ABS(Portfolios!B680-AVERAGE(Portfolios!$B$2:$B$2017))</f>
        <v>0</v>
      </c>
    </row>
    <row r="681" spans="1:2">
      <c r="A681" s="11">
        <f>Returns!A681</f>
        <v>0</v>
      </c>
      <c r="B681" s="1">
        <f>ABS(Portfolios!B681-AVERAGE(Portfolios!$B$2:$B$2017))</f>
        <v>0</v>
      </c>
    </row>
    <row r="682" spans="1:2">
      <c r="A682" s="11">
        <f>Returns!A682</f>
        <v>0</v>
      </c>
      <c r="B682" s="1">
        <f>ABS(Portfolios!B682-AVERAGE(Portfolios!$B$2:$B$2017))</f>
        <v>0</v>
      </c>
    </row>
    <row r="683" spans="1:2">
      <c r="A683" s="11">
        <f>Returns!A683</f>
        <v>0</v>
      </c>
      <c r="B683" s="1">
        <f>ABS(Portfolios!B683-AVERAGE(Portfolios!$B$2:$B$2017))</f>
        <v>0</v>
      </c>
    </row>
    <row r="684" spans="1:2">
      <c r="A684" s="11">
        <f>Returns!A684</f>
        <v>0</v>
      </c>
      <c r="B684" s="1">
        <f>ABS(Portfolios!B684-AVERAGE(Portfolios!$B$2:$B$2017))</f>
        <v>0</v>
      </c>
    </row>
    <row r="685" spans="1:2">
      <c r="A685" s="11">
        <f>Returns!A685</f>
        <v>0</v>
      </c>
      <c r="B685" s="1">
        <f>ABS(Portfolios!B685-AVERAGE(Portfolios!$B$2:$B$2017))</f>
        <v>0</v>
      </c>
    </row>
    <row r="686" spans="1:2">
      <c r="A686" s="11">
        <f>Returns!A686</f>
        <v>0</v>
      </c>
      <c r="B686" s="1">
        <f>ABS(Portfolios!B686-AVERAGE(Portfolios!$B$2:$B$2017))</f>
        <v>0</v>
      </c>
    </row>
    <row r="687" spans="1:2">
      <c r="A687" s="11">
        <f>Returns!A687</f>
        <v>0</v>
      </c>
      <c r="B687" s="1">
        <f>ABS(Portfolios!B687-AVERAGE(Portfolios!$B$2:$B$2017))</f>
        <v>0</v>
      </c>
    </row>
    <row r="688" spans="1:2">
      <c r="A688" s="11">
        <f>Returns!A688</f>
        <v>0</v>
      </c>
      <c r="B688" s="1">
        <f>ABS(Portfolios!B688-AVERAGE(Portfolios!$B$2:$B$2017))</f>
        <v>0</v>
      </c>
    </row>
    <row r="689" spans="1:2">
      <c r="A689" s="11">
        <f>Returns!A689</f>
        <v>0</v>
      </c>
      <c r="B689" s="1">
        <f>ABS(Portfolios!B689-AVERAGE(Portfolios!$B$2:$B$2017))</f>
        <v>0</v>
      </c>
    </row>
    <row r="690" spans="1:2">
      <c r="A690" s="11">
        <f>Returns!A690</f>
        <v>0</v>
      </c>
      <c r="B690" s="1">
        <f>ABS(Portfolios!B690-AVERAGE(Portfolios!$B$2:$B$2017))</f>
        <v>0</v>
      </c>
    </row>
    <row r="691" spans="1:2">
      <c r="A691" s="11">
        <f>Returns!A691</f>
        <v>0</v>
      </c>
      <c r="B691" s="1">
        <f>ABS(Portfolios!B691-AVERAGE(Portfolios!$B$2:$B$2017))</f>
        <v>0</v>
      </c>
    </row>
    <row r="692" spans="1:2">
      <c r="A692" s="11">
        <f>Returns!A692</f>
        <v>0</v>
      </c>
      <c r="B692" s="1">
        <f>ABS(Portfolios!B692-AVERAGE(Portfolios!$B$2:$B$2017))</f>
        <v>0</v>
      </c>
    </row>
    <row r="693" spans="1:2">
      <c r="A693" s="11">
        <f>Returns!A693</f>
        <v>0</v>
      </c>
      <c r="B693" s="1">
        <f>ABS(Portfolios!B693-AVERAGE(Portfolios!$B$2:$B$2017))</f>
        <v>0</v>
      </c>
    </row>
    <row r="694" spans="1:2">
      <c r="A694" s="11">
        <f>Returns!A694</f>
        <v>0</v>
      </c>
      <c r="B694" s="1">
        <f>ABS(Portfolios!B694-AVERAGE(Portfolios!$B$2:$B$2017))</f>
        <v>0</v>
      </c>
    </row>
    <row r="695" spans="1:2">
      <c r="A695" s="11">
        <f>Returns!A695</f>
        <v>0</v>
      </c>
      <c r="B695" s="1">
        <f>ABS(Portfolios!B695-AVERAGE(Portfolios!$B$2:$B$2017))</f>
        <v>0</v>
      </c>
    </row>
    <row r="696" spans="1:2">
      <c r="A696" s="11">
        <f>Returns!A696</f>
        <v>0</v>
      </c>
      <c r="B696" s="1">
        <f>ABS(Portfolios!B696-AVERAGE(Portfolios!$B$2:$B$2017))</f>
        <v>0</v>
      </c>
    </row>
    <row r="697" spans="1:2">
      <c r="A697" s="11">
        <f>Returns!A697</f>
        <v>0</v>
      </c>
      <c r="B697" s="1">
        <f>ABS(Portfolios!B697-AVERAGE(Portfolios!$B$2:$B$2017))</f>
        <v>0</v>
      </c>
    </row>
    <row r="698" spans="1:2">
      <c r="A698" s="11">
        <f>Returns!A698</f>
        <v>0</v>
      </c>
      <c r="B698" s="1">
        <f>ABS(Portfolios!B698-AVERAGE(Portfolios!$B$2:$B$2017))</f>
        <v>0</v>
      </c>
    </row>
    <row r="699" spans="1:2">
      <c r="A699" s="11">
        <f>Returns!A699</f>
        <v>0</v>
      </c>
      <c r="B699" s="1">
        <f>ABS(Portfolios!B699-AVERAGE(Portfolios!$B$2:$B$2017))</f>
        <v>0</v>
      </c>
    </row>
    <row r="700" spans="1:2">
      <c r="A700" s="11">
        <f>Returns!A700</f>
        <v>0</v>
      </c>
      <c r="B700" s="1">
        <f>ABS(Portfolios!B700-AVERAGE(Portfolios!$B$2:$B$2017))</f>
        <v>0</v>
      </c>
    </row>
    <row r="701" spans="1:2">
      <c r="A701" s="11">
        <f>Returns!A701</f>
        <v>0</v>
      </c>
      <c r="B701" s="1">
        <f>ABS(Portfolios!B701-AVERAGE(Portfolios!$B$2:$B$2017))</f>
        <v>0</v>
      </c>
    </row>
    <row r="702" spans="1:2">
      <c r="A702" s="11">
        <f>Returns!A702</f>
        <v>0</v>
      </c>
      <c r="B702" s="1">
        <f>ABS(Portfolios!B702-AVERAGE(Portfolios!$B$2:$B$2017))</f>
        <v>0</v>
      </c>
    </row>
    <row r="703" spans="1:2">
      <c r="A703" s="11">
        <f>Returns!A703</f>
        <v>0</v>
      </c>
      <c r="B703" s="1">
        <f>ABS(Portfolios!B703-AVERAGE(Portfolios!$B$2:$B$2017))</f>
        <v>0</v>
      </c>
    </row>
    <row r="704" spans="1:2">
      <c r="A704" s="11">
        <f>Returns!A704</f>
        <v>0</v>
      </c>
      <c r="B704" s="1">
        <f>ABS(Portfolios!B704-AVERAGE(Portfolios!$B$2:$B$2017))</f>
        <v>0</v>
      </c>
    </row>
    <row r="705" spans="1:2">
      <c r="A705" s="11">
        <f>Returns!A705</f>
        <v>0</v>
      </c>
      <c r="B705" s="1">
        <f>ABS(Portfolios!B705-AVERAGE(Portfolios!$B$2:$B$2017))</f>
        <v>0</v>
      </c>
    </row>
    <row r="706" spans="1:2">
      <c r="A706" s="11">
        <f>Returns!A706</f>
        <v>0</v>
      </c>
      <c r="B706" s="1">
        <f>ABS(Portfolios!B706-AVERAGE(Portfolios!$B$2:$B$2017))</f>
        <v>0</v>
      </c>
    </row>
    <row r="707" spans="1:2">
      <c r="A707" s="11">
        <f>Returns!A707</f>
        <v>0</v>
      </c>
      <c r="B707" s="1">
        <f>ABS(Portfolios!B707-AVERAGE(Portfolios!$B$2:$B$2017))</f>
        <v>0</v>
      </c>
    </row>
    <row r="708" spans="1:2">
      <c r="A708" s="11">
        <f>Returns!A708</f>
        <v>0</v>
      </c>
      <c r="B708" s="1">
        <f>ABS(Portfolios!B708-AVERAGE(Portfolios!$B$2:$B$2017))</f>
        <v>0</v>
      </c>
    </row>
    <row r="709" spans="1:2">
      <c r="A709" s="11">
        <f>Returns!A709</f>
        <v>0</v>
      </c>
      <c r="B709" s="1">
        <f>ABS(Portfolios!B709-AVERAGE(Portfolios!$B$2:$B$2017))</f>
        <v>0</v>
      </c>
    </row>
    <row r="710" spans="1:2">
      <c r="A710" s="11">
        <f>Returns!A710</f>
        <v>0</v>
      </c>
      <c r="B710" s="1">
        <f>ABS(Portfolios!B710-AVERAGE(Portfolios!$B$2:$B$2017))</f>
        <v>0</v>
      </c>
    </row>
    <row r="711" spans="1:2">
      <c r="A711" s="11">
        <f>Returns!A711</f>
        <v>0</v>
      </c>
      <c r="B711" s="1">
        <f>ABS(Portfolios!B711-AVERAGE(Portfolios!$B$2:$B$2017))</f>
        <v>0</v>
      </c>
    </row>
    <row r="712" spans="1:2">
      <c r="A712" s="11">
        <f>Returns!A712</f>
        <v>0</v>
      </c>
      <c r="B712" s="1">
        <f>ABS(Portfolios!B712-AVERAGE(Portfolios!$B$2:$B$2017))</f>
        <v>0</v>
      </c>
    </row>
    <row r="713" spans="1:2">
      <c r="A713" s="11">
        <f>Returns!A713</f>
        <v>0</v>
      </c>
      <c r="B713" s="1">
        <f>ABS(Portfolios!B713-AVERAGE(Portfolios!$B$2:$B$2017))</f>
        <v>0</v>
      </c>
    </row>
    <row r="714" spans="1:2">
      <c r="A714" s="11">
        <f>Returns!A714</f>
        <v>0</v>
      </c>
      <c r="B714" s="1">
        <f>ABS(Portfolios!B714-AVERAGE(Portfolios!$B$2:$B$2017))</f>
        <v>0</v>
      </c>
    </row>
    <row r="715" spans="1:2">
      <c r="A715" s="11">
        <f>Returns!A715</f>
        <v>0</v>
      </c>
      <c r="B715" s="1">
        <f>ABS(Portfolios!B715-AVERAGE(Portfolios!$B$2:$B$2017))</f>
        <v>0</v>
      </c>
    </row>
    <row r="716" spans="1:2">
      <c r="A716" s="11">
        <f>Returns!A716</f>
        <v>0</v>
      </c>
      <c r="B716" s="1">
        <f>ABS(Portfolios!B716-AVERAGE(Portfolios!$B$2:$B$2017))</f>
        <v>0</v>
      </c>
    </row>
    <row r="717" spans="1:2">
      <c r="A717" s="11">
        <f>Returns!A717</f>
        <v>0</v>
      </c>
      <c r="B717" s="1">
        <f>ABS(Portfolios!B717-AVERAGE(Portfolios!$B$2:$B$2017))</f>
        <v>0</v>
      </c>
    </row>
    <row r="718" spans="1:2">
      <c r="A718" s="11">
        <f>Returns!A718</f>
        <v>0</v>
      </c>
      <c r="B718" s="1">
        <f>ABS(Portfolios!B718-AVERAGE(Portfolios!$B$2:$B$2017))</f>
        <v>0</v>
      </c>
    </row>
    <row r="719" spans="1:2">
      <c r="A719" s="11">
        <f>Returns!A719</f>
        <v>0</v>
      </c>
      <c r="B719" s="1">
        <f>ABS(Portfolios!B719-AVERAGE(Portfolios!$B$2:$B$2017))</f>
        <v>0</v>
      </c>
    </row>
    <row r="720" spans="1:2">
      <c r="A720" s="11">
        <f>Returns!A720</f>
        <v>0</v>
      </c>
      <c r="B720" s="1">
        <f>ABS(Portfolios!B720-AVERAGE(Portfolios!$B$2:$B$2017))</f>
        <v>0</v>
      </c>
    </row>
    <row r="721" spans="1:2">
      <c r="A721" s="11">
        <f>Returns!A721</f>
        <v>0</v>
      </c>
      <c r="B721" s="1">
        <f>ABS(Portfolios!B721-AVERAGE(Portfolios!$B$2:$B$2017))</f>
        <v>0</v>
      </c>
    </row>
    <row r="722" spans="1:2">
      <c r="A722" s="11">
        <f>Returns!A722</f>
        <v>0</v>
      </c>
      <c r="B722" s="1">
        <f>ABS(Portfolios!B722-AVERAGE(Portfolios!$B$2:$B$2017))</f>
        <v>0</v>
      </c>
    </row>
    <row r="723" spans="1:2">
      <c r="A723" s="11">
        <f>Returns!A723</f>
        <v>0</v>
      </c>
      <c r="B723" s="1">
        <f>ABS(Portfolios!B723-AVERAGE(Portfolios!$B$2:$B$2017))</f>
        <v>0</v>
      </c>
    </row>
    <row r="724" spans="1:2">
      <c r="A724" s="11">
        <f>Returns!A724</f>
        <v>0</v>
      </c>
      <c r="B724" s="1">
        <f>ABS(Portfolios!B724-AVERAGE(Portfolios!$B$2:$B$2017))</f>
        <v>0</v>
      </c>
    </row>
    <row r="725" spans="1:2">
      <c r="A725" s="11">
        <f>Returns!A725</f>
        <v>0</v>
      </c>
      <c r="B725" s="1">
        <f>ABS(Portfolios!B725-AVERAGE(Portfolios!$B$2:$B$2017))</f>
        <v>0</v>
      </c>
    </row>
    <row r="726" spans="1:2">
      <c r="A726" s="11">
        <f>Returns!A726</f>
        <v>0</v>
      </c>
      <c r="B726" s="1">
        <f>ABS(Portfolios!B726-AVERAGE(Portfolios!$B$2:$B$2017))</f>
        <v>0</v>
      </c>
    </row>
    <row r="727" spans="1:2">
      <c r="A727" s="11">
        <f>Returns!A727</f>
        <v>0</v>
      </c>
      <c r="B727" s="1">
        <f>ABS(Portfolios!B727-AVERAGE(Portfolios!$B$2:$B$2017))</f>
        <v>0</v>
      </c>
    </row>
    <row r="728" spans="1:2">
      <c r="A728" s="11">
        <f>Returns!A728</f>
        <v>0</v>
      </c>
      <c r="B728" s="1">
        <f>ABS(Portfolios!B728-AVERAGE(Portfolios!$B$2:$B$2017))</f>
        <v>0</v>
      </c>
    </row>
    <row r="729" spans="1:2">
      <c r="A729" s="11">
        <f>Returns!A729</f>
        <v>0</v>
      </c>
      <c r="B729" s="1">
        <f>ABS(Portfolios!B729-AVERAGE(Portfolios!$B$2:$B$2017))</f>
        <v>0</v>
      </c>
    </row>
    <row r="730" spans="1:2">
      <c r="A730" s="11">
        <f>Returns!A730</f>
        <v>0</v>
      </c>
      <c r="B730" s="1">
        <f>ABS(Portfolios!B730-AVERAGE(Portfolios!$B$2:$B$2017))</f>
        <v>0</v>
      </c>
    </row>
    <row r="731" spans="1:2">
      <c r="A731" s="11">
        <f>Returns!A731</f>
        <v>0</v>
      </c>
      <c r="B731" s="1">
        <f>ABS(Portfolios!B731-AVERAGE(Portfolios!$B$2:$B$2017))</f>
        <v>0</v>
      </c>
    </row>
    <row r="732" spans="1:2">
      <c r="A732" s="11">
        <f>Returns!A732</f>
        <v>0</v>
      </c>
      <c r="B732" s="1">
        <f>ABS(Portfolios!B732-AVERAGE(Portfolios!$B$2:$B$2017))</f>
        <v>0</v>
      </c>
    </row>
    <row r="733" spans="1:2">
      <c r="A733" s="11">
        <f>Returns!A733</f>
        <v>0</v>
      </c>
      <c r="B733" s="1">
        <f>ABS(Portfolios!B733-AVERAGE(Portfolios!$B$2:$B$2017))</f>
        <v>0</v>
      </c>
    </row>
    <row r="734" spans="1:2">
      <c r="A734" s="11">
        <f>Returns!A734</f>
        <v>0</v>
      </c>
      <c r="B734" s="1">
        <f>ABS(Portfolios!B734-AVERAGE(Portfolios!$B$2:$B$2017))</f>
        <v>0</v>
      </c>
    </row>
    <row r="735" spans="1:2">
      <c r="A735" s="11">
        <f>Returns!A735</f>
        <v>0</v>
      </c>
      <c r="B735" s="1">
        <f>ABS(Portfolios!B735-AVERAGE(Portfolios!$B$2:$B$2017))</f>
        <v>0</v>
      </c>
    </row>
    <row r="736" spans="1:2">
      <c r="A736" s="11">
        <f>Returns!A736</f>
        <v>0</v>
      </c>
      <c r="B736" s="1">
        <f>ABS(Portfolios!B736-AVERAGE(Portfolios!$B$2:$B$2017))</f>
        <v>0</v>
      </c>
    </row>
    <row r="737" spans="1:2">
      <c r="A737" s="11">
        <f>Returns!A737</f>
        <v>0</v>
      </c>
      <c r="B737" s="1">
        <f>ABS(Portfolios!B737-AVERAGE(Portfolios!$B$2:$B$2017))</f>
        <v>0</v>
      </c>
    </row>
    <row r="738" spans="1:2">
      <c r="A738" s="11">
        <f>Returns!A738</f>
        <v>0</v>
      </c>
      <c r="B738" s="1">
        <f>ABS(Portfolios!B738-AVERAGE(Portfolios!$B$2:$B$2017))</f>
        <v>0</v>
      </c>
    </row>
    <row r="739" spans="1:2">
      <c r="A739" s="11">
        <f>Returns!A739</f>
        <v>0</v>
      </c>
      <c r="B739" s="1">
        <f>ABS(Portfolios!B739-AVERAGE(Portfolios!$B$2:$B$2017))</f>
        <v>0</v>
      </c>
    </row>
    <row r="740" spans="1:2">
      <c r="A740" s="11">
        <f>Returns!A740</f>
        <v>0</v>
      </c>
      <c r="B740" s="1">
        <f>ABS(Portfolios!B740-AVERAGE(Portfolios!$B$2:$B$2017))</f>
        <v>0</v>
      </c>
    </row>
    <row r="741" spans="1:2">
      <c r="A741" s="11">
        <f>Returns!A741</f>
        <v>0</v>
      </c>
      <c r="B741" s="1">
        <f>ABS(Portfolios!B741-AVERAGE(Portfolios!$B$2:$B$2017))</f>
        <v>0</v>
      </c>
    </row>
    <row r="742" spans="1:2">
      <c r="A742" s="11">
        <f>Returns!A742</f>
        <v>0</v>
      </c>
      <c r="B742" s="1">
        <f>ABS(Portfolios!B742-AVERAGE(Portfolios!$B$2:$B$2017))</f>
        <v>0</v>
      </c>
    </row>
    <row r="743" spans="1:2">
      <c r="A743" s="11">
        <f>Returns!A743</f>
        <v>0</v>
      </c>
      <c r="B743" s="1">
        <f>ABS(Portfolios!B743-AVERAGE(Portfolios!$B$2:$B$2017))</f>
        <v>0</v>
      </c>
    </row>
    <row r="744" spans="1:2">
      <c r="A744" s="11">
        <f>Returns!A744</f>
        <v>0</v>
      </c>
      <c r="B744" s="1">
        <f>ABS(Portfolios!B744-AVERAGE(Portfolios!$B$2:$B$2017))</f>
        <v>0</v>
      </c>
    </row>
    <row r="745" spans="1:2">
      <c r="A745" s="11">
        <f>Returns!A745</f>
        <v>0</v>
      </c>
      <c r="B745" s="1">
        <f>ABS(Portfolios!B745-AVERAGE(Portfolios!$B$2:$B$2017))</f>
        <v>0</v>
      </c>
    </row>
    <row r="746" spans="1:2">
      <c r="A746" s="11">
        <f>Returns!A746</f>
        <v>0</v>
      </c>
      <c r="B746" s="1">
        <f>ABS(Portfolios!B746-AVERAGE(Portfolios!$B$2:$B$2017))</f>
        <v>0</v>
      </c>
    </row>
    <row r="747" spans="1:2">
      <c r="A747" s="11">
        <f>Returns!A747</f>
        <v>0</v>
      </c>
      <c r="B747" s="1">
        <f>ABS(Portfolios!B747-AVERAGE(Portfolios!$B$2:$B$2017))</f>
        <v>0</v>
      </c>
    </row>
    <row r="748" spans="1:2">
      <c r="A748" s="11">
        <f>Returns!A748</f>
        <v>0</v>
      </c>
      <c r="B748" s="1">
        <f>ABS(Portfolios!B748-AVERAGE(Portfolios!$B$2:$B$2017))</f>
        <v>0</v>
      </c>
    </row>
    <row r="749" spans="1:2">
      <c r="A749" s="11">
        <f>Returns!A749</f>
        <v>0</v>
      </c>
      <c r="B749" s="1">
        <f>ABS(Portfolios!B749-AVERAGE(Portfolios!$B$2:$B$2017))</f>
        <v>0</v>
      </c>
    </row>
    <row r="750" spans="1:2">
      <c r="A750" s="11">
        <f>Returns!A750</f>
        <v>0</v>
      </c>
      <c r="B750" s="1">
        <f>ABS(Portfolios!B750-AVERAGE(Portfolios!$B$2:$B$2017))</f>
        <v>0</v>
      </c>
    </row>
    <row r="751" spans="1:2">
      <c r="A751" s="11">
        <f>Returns!A751</f>
        <v>0</v>
      </c>
      <c r="B751" s="1">
        <f>ABS(Portfolios!B751-AVERAGE(Portfolios!$B$2:$B$2017))</f>
        <v>0</v>
      </c>
    </row>
    <row r="752" spans="1:2">
      <c r="A752" s="11">
        <f>Returns!A752</f>
        <v>0</v>
      </c>
      <c r="B752" s="1">
        <f>ABS(Portfolios!B752-AVERAGE(Portfolios!$B$2:$B$2017))</f>
        <v>0</v>
      </c>
    </row>
    <row r="753" spans="1:2">
      <c r="A753" s="11">
        <f>Returns!A753</f>
        <v>0</v>
      </c>
      <c r="B753" s="1">
        <f>ABS(Portfolios!B753-AVERAGE(Portfolios!$B$2:$B$2017))</f>
        <v>0</v>
      </c>
    </row>
    <row r="754" spans="1:2">
      <c r="A754" s="11">
        <f>Returns!A754</f>
        <v>0</v>
      </c>
      <c r="B754" s="1">
        <f>ABS(Portfolios!B754-AVERAGE(Portfolios!$B$2:$B$2017))</f>
        <v>0</v>
      </c>
    </row>
    <row r="755" spans="1:2">
      <c r="A755" s="11">
        <f>Returns!A755</f>
        <v>0</v>
      </c>
      <c r="B755" s="1">
        <f>ABS(Portfolios!B755-AVERAGE(Portfolios!$B$2:$B$2017))</f>
        <v>0</v>
      </c>
    </row>
    <row r="756" spans="1:2">
      <c r="A756" s="11">
        <f>Returns!A756</f>
        <v>0</v>
      </c>
      <c r="B756" s="1">
        <f>ABS(Portfolios!B756-AVERAGE(Portfolios!$B$2:$B$2017))</f>
        <v>0</v>
      </c>
    </row>
    <row r="757" spans="1:2">
      <c r="A757" s="11">
        <f>Returns!A757</f>
        <v>0</v>
      </c>
      <c r="B757" s="1">
        <f>ABS(Portfolios!B757-AVERAGE(Portfolios!$B$2:$B$2017))</f>
        <v>0</v>
      </c>
    </row>
    <row r="758" spans="1:2">
      <c r="A758" s="11">
        <f>Returns!A758</f>
        <v>0</v>
      </c>
      <c r="B758" s="1">
        <f>ABS(Portfolios!B758-AVERAGE(Portfolios!$B$2:$B$2017))</f>
        <v>0</v>
      </c>
    </row>
    <row r="759" spans="1:2">
      <c r="A759" s="11">
        <f>Returns!A759</f>
        <v>0</v>
      </c>
      <c r="B759" s="1">
        <f>ABS(Portfolios!B759-AVERAGE(Portfolios!$B$2:$B$2017))</f>
        <v>0</v>
      </c>
    </row>
    <row r="760" spans="1:2">
      <c r="A760" s="11">
        <f>Returns!A760</f>
        <v>0</v>
      </c>
      <c r="B760" s="1">
        <f>ABS(Portfolios!B760-AVERAGE(Portfolios!$B$2:$B$2017))</f>
        <v>0</v>
      </c>
    </row>
    <row r="761" spans="1:2">
      <c r="A761" s="11">
        <f>Returns!A761</f>
        <v>0</v>
      </c>
      <c r="B761" s="1">
        <f>ABS(Portfolios!B761-AVERAGE(Portfolios!$B$2:$B$2017))</f>
        <v>0</v>
      </c>
    </row>
    <row r="762" spans="1:2">
      <c r="A762" s="11">
        <f>Returns!A762</f>
        <v>0</v>
      </c>
      <c r="B762" s="1">
        <f>ABS(Portfolios!B762-AVERAGE(Portfolios!$B$2:$B$2017))</f>
        <v>0</v>
      </c>
    </row>
    <row r="763" spans="1:2">
      <c r="A763" s="11">
        <f>Returns!A763</f>
        <v>0</v>
      </c>
      <c r="B763" s="1">
        <f>ABS(Portfolios!B763-AVERAGE(Portfolios!$B$2:$B$2017))</f>
        <v>0</v>
      </c>
    </row>
    <row r="764" spans="1:2">
      <c r="A764" s="11">
        <f>Returns!A764</f>
        <v>0</v>
      </c>
      <c r="B764" s="1">
        <f>ABS(Portfolios!B764-AVERAGE(Portfolios!$B$2:$B$2017))</f>
        <v>0</v>
      </c>
    </row>
    <row r="765" spans="1:2">
      <c r="A765" s="11">
        <f>Returns!A765</f>
        <v>0</v>
      </c>
      <c r="B765" s="1">
        <f>ABS(Portfolios!B765-AVERAGE(Portfolios!$B$2:$B$2017))</f>
        <v>0</v>
      </c>
    </row>
    <row r="766" spans="1:2">
      <c r="A766" s="11">
        <f>Returns!A766</f>
        <v>0</v>
      </c>
      <c r="B766" s="1">
        <f>ABS(Portfolios!B766-AVERAGE(Portfolios!$B$2:$B$2017))</f>
        <v>0</v>
      </c>
    </row>
    <row r="767" spans="1:2">
      <c r="A767" s="11">
        <f>Returns!A767</f>
        <v>0</v>
      </c>
      <c r="B767" s="1">
        <f>ABS(Portfolios!B767-AVERAGE(Portfolios!$B$2:$B$2017))</f>
        <v>0</v>
      </c>
    </row>
    <row r="768" spans="1:2">
      <c r="A768" s="11">
        <f>Returns!A768</f>
        <v>0</v>
      </c>
      <c r="B768" s="1">
        <f>ABS(Portfolios!B768-AVERAGE(Portfolios!$B$2:$B$2017))</f>
        <v>0</v>
      </c>
    </row>
    <row r="769" spans="1:2">
      <c r="A769" s="11">
        <f>Returns!A769</f>
        <v>0</v>
      </c>
      <c r="B769" s="1">
        <f>ABS(Portfolios!B769-AVERAGE(Portfolios!$B$2:$B$2017))</f>
        <v>0</v>
      </c>
    </row>
    <row r="770" spans="1:2">
      <c r="A770" s="11">
        <f>Returns!A770</f>
        <v>0</v>
      </c>
      <c r="B770" s="1">
        <f>ABS(Portfolios!B770-AVERAGE(Portfolios!$B$2:$B$2017))</f>
        <v>0</v>
      </c>
    </row>
    <row r="771" spans="1:2">
      <c r="A771" s="11">
        <f>Returns!A771</f>
        <v>0</v>
      </c>
      <c r="B771" s="1">
        <f>ABS(Portfolios!B771-AVERAGE(Portfolios!$B$2:$B$2017))</f>
        <v>0</v>
      </c>
    </row>
    <row r="772" spans="1:2">
      <c r="A772" s="11">
        <f>Returns!A772</f>
        <v>0</v>
      </c>
      <c r="B772" s="1">
        <f>ABS(Portfolios!B772-AVERAGE(Portfolios!$B$2:$B$2017))</f>
        <v>0</v>
      </c>
    </row>
    <row r="773" spans="1:2">
      <c r="A773" s="11">
        <f>Returns!A773</f>
        <v>0</v>
      </c>
      <c r="B773" s="1">
        <f>ABS(Portfolios!B773-AVERAGE(Portfolios!$B$2:$B$2017))</f>
        <v>0</v>
      </c>
    </row>
    <row r="774" spans="1:2">
      <c r="A774" s="11">
        <f>Returns!A774</f>
        <v>0</v>
      </c>
      <c r="B774" s="1">
        <f>ABS(Portfolios!B774-AVERAGE(Portfolios!$B$2:$B$2017))</f>
        <v>0</v>
      </c>
    </row>
    <row r="775" spans="1:2">
      <c r="A775" s="11">
        <f>Returns!A775</f>
        <v>0</v>
      </c>
      <c r="B775" s="1">
        <f>ABS(Portfolios!B775-AVERAGE(Portfolios!$B$2:$B$2017))</f>
        <v>0</v>
      </c>
    </row>
    <row r="776" spans="1:2">
      <c r="A776" s="11">
        <f>Returns!A776</f>
        <v>0</v>
      </c>
      <c r="B776" s="1">
        <f>ABS(Portfolios!B776-AVERAGE(Portfolios!$B$2:$B$2017))</f>
        <v>0</v>
      </c>
    </row>
    <row r="777" spans="1:2">
      <c r="A777" s="11">
        <f>Returns!A777</f>
        <v>0</v>
      </c>
      <c r="B777" s="1">
        <f>ABS(Portfolios!B777-AVERAGE(Portfolios!$B$2:$B$2017))</f>
        <v>0</v>
      </c>
    </row>
    <row r="778" spans="1:2">
      <c r="A778" s="11">
        <f>Returns!A778</f>
        <v>0</v>
      </c>
      <c r="B778" s="1">
        <f>ABS(Portfolios!B778-AVERAGE(Portfolios!$B$2:$B$2017))</f>
        <v>0</v>
      </c>
    </row>
    <row r="779" spans="1:2">
      <c r="A779" s="11">
        <f>Returns!A779</f>
        <v>0</v>
      </c>
      <c r="B779" s="1">
        <f>ABS(Portfolios!B779-AVERAGE(Portfolios!$B$2:$B$2017))</f>
        <v>0</v>
      </c>
    </row>
    <row r="780" spans="1:2">
      <c r="A780" s="11">
        <f>Returns!A780</f>
        <v>0</v>
      </c>
      <c r="B780" s="1">
        <f>ABS(Portfolios!B780-AVERAGE(Portfolios!$B$2:$B$2017))</f>
        <v>0</v>
      </c>
    </row>
    <row r="781" spans="1:2">
      <c r="A781" s="11">
        <f>Returns!A781</f>
        <v>0</v>
      </c>
      <c r="B781" s="1">
        <f>ABS(Portfolios!B781-AVERAGE(Portfolios!$B$2:$B$2017))</f>
        <v>0</v>
      </c>
    </row>
    <row r="782" spans="1:2">
      <c r="A782" s="11">
        <f>Returns!A782</f>
        <v>0</v>
      </c>
      <c r="B782" s="1">
        <f>ABS(Portfolios!B782-AVERAGE(Portfolios!$B$2:$B$2017))</f>
        <v>0</v>
      </c>
    </row>
    <row r="783" spans="1:2">
      <c r="A783" s="11">
        <f>Returns!A783</f>
        <v>0</v>
      </c>
      <c r="B783" s="1">
        <f>ABS(Portfolios!B783-AVERAGE(Portfolios!$B$2:$B$2017))</f>
        <v>0</v>
      </c>
    </row>
    <row r="784" spans="1:2">
      <c r="A784" s="11">
        <f>Returns!A784</f>
        <v>0</v>
      </c>
      <c r="B784" s="1">
        <f>ABS(Portfolios!B784-AVERAGE(Portfolios!$B$2:$B$2017))</f>
        <v>0</v>
      </c>
    </row>
    <row r="785" spans="1:2">
      <c r="A785" s="11">
        <f>Returns!A785</f>
        <v>0</v>
      </c>
      <c r="B785" s="1">
        <f>ABS(Portfolios!B785-AVERAGE(Portfolios!$B$2:$B$2017))</f>
        <v>0</v>
      </c>
    </row>
    <row r="786" spans="1:2">
      <c r="A786" s="11">
        <f>Returns!A786</f>
        <v>0</v>
      </c>
      <c r="B786" s="1">
        <f>ABS(Portfolios!B786-AVERAGE(Portfolios!$B$2:$B$2017))</f>
        <v>0</v>
      </c>
    </row>
    <row r="787" spans="1:2">
      <c r="A787" s="11">
        <f>Returns!A787</f>
        <v>0</v>
      </c>
      <c r="B787" s="1">
        <f>ABS(Portfolios!B787-AVERAGE(Portfolios!$B$2:$B$2017))</f>
        <v>0</v>
      </c>
    </row>
    <row r="788" spans="1:2">
      <c r="A788" s="11">
        <f>Returns!A788</f>
        <v>0</v>
      </c>
      <c r="B788" s="1">
        <f>ABS(Portfolios!B788-AVERAGE(Portfolios!$B$2:$B$2017))</f>
        <v>0</v>
      </c>
    </row>
    <row r="789" spans="1:2">
      <c r="A789" s="11">
        <f>Returns!A789</f>
        <v>0</v>
      </c>
      <c r="B789" s="1">
        <f>ABS(Portfolios!B789-AVERAGE(Portfolios!$B$2:$B$2017))</f>
        <v>0</v>
      </c>
    </row>
    <row r="790" spans="1:2">
      <c r="A790" s="11">
        <f>Returns!A790</f>
        <v>0</v>
      </c>
      <c r="B790" s="1">
        <f>ABS(Portfolios!B790-AVERAGE(Portfolios!$B$2:$B$2017))</f>
        <v>0</v>
      </c>
    </row>
    <row r="791" spans="1:2">
      <c r="A791" s="11">
        <f>Returns!A791</f>
        <v>0</v>
      </c>
      <c r="B791" s="1">
        <f>ABS(Portfolios!B791-AVERAGE(Portfolios!$B$2:$B$2017))</f>
        <v>0</v>
      </c>
    </row>
    <row r="792" spans="1:2">
      <c r="A792" s="11">
        <f>Returns!A792</f>
        <v>0</v>
      </c>
      <c r="B792" s="1">
        <f>ABS(Portfolios!B792-AVERAGE(Portfolios!$B$2:$B$2017))</f>
        <v>0</v>
      </c>
    </row>
    <row r="793" spans="1:2">
      <c r="A793" s="11">
        <f>Returns!A793</f>
        <v>0</v>
      </c>
      <c r="B793" s="1">
        <f>ABS(Portfolios!B793-AVERAGE(Portfolios!$B$2:$B$2017))</f>
        <v>0</v>
      </c>
    </row>
    <row r="794" spans="1:2">
      <c r="A794" s="11">
        <f>Returns!A794</f>
        <v>0</v>
      </c>
      <c r="B794" s="1">
        <f>ABS(Portfolios!B794-AVERAGE(Portfolios!$B$2:$B$2017))</f>
        <v>0</v>
      </c>
    </row>
    <row r="795" spans="1:2">
      <c r="A795" s="11">
        <f>Returns!A795</f>
        <v>0</v>
      </c>
      <c r="B795" s="1">
        <f>ABS(Portfolios!B795-AVERAGE(Portfolios!$B$2:$B$2017))</f>
        <v>0</v>
      </c>
    </row>
    <row r="796" spans="1:2">
      <c r="A796" s="11">
        <f>Returns!A796</f>
        <v>0</v>
      </c>
      <c r="B796" s="1">
        <f>ABS(Portfolios!B796-AVERAGE(Portfolios!$B$2:$B$2017))</f>
        <v>0</v>
      </c>
    </row>
    <row r="797" spans="1:2">
      <c r="A797" s="11">
        <f>Returns!A797</f>
        <v>0</v>
      </c>
      <c r="B797" s="1">
        <f>ABS(Portfolios!B797-AVERAGE(Portfolios!$B$2:$B$2017))</f>
        <v>0</v>
      </c>
    </row>
    <row r="798" spans="1:2">
      <c r="A798" s="11">
        <f>Returns!A798</f>
        <v>0</v>
      </c>
      <c r="B798" s="1">
        <f>ABS(Portfolios!B798-AVERAGE(Portfolios!$B$2:$B$2017))</f>
        <v>0</v>
      </c>
    </row>
    <row r="799" spans="1:2">
      <c r="A799" s="11">
        <f>Returns!A799</f>
        <v>0</v>
      </c>
      <c r="B799" s="1">
        <f>ABS(Portfolios!B799-AVERAGE(Portfolios!$B$2:$B$2017))</f>
        <v>0</v>
      </c>
    </row>
    <row r="800" spans="1:2">
      <c r="A800" s="11">
        <f>Returns!A800</f>
        <v>0</v>
      </c>
      <c r="B800" s="1">
        <f>ABS(Portfolios!B800-AVERAGE(Portfolios!$B$2:$B$2017))</f>
        <v>0</v>
      </c>
    </row>
    <row r="801" spans="1:2">
      <c r="A801" s="11">
        <f>Returns!A801</f>
        <v>0</v>
      </c>
      <c r="B801" s="1">
        <f>ABS(Portfolios!B801-AVERAGE(Portfolios!$B$2:$B$2017))</f>
        <v>0</v>
      </c>
    </row>
    <row r="802" spans="1:2">
      <c r="A802" s="11">
        <f>Returns!A802</f>
        <v>0</v>
      </c>
      <c r="B802" s="1">
        <f>ABS(Portfolios!B802-AVERAGE(Portfolios!$B$2:$B$2017))</f>
        <v>0</v>
      </c>
    </row>
    <row r="803" spans="1:2">
      <c r="A803" s="11">
        <f>Returns!A803</f>
        <v>0</v>
      </c>
      <c r="B803" s="1">
        <f>ABS(Portfolios!B803-AVERAGE(Portfolios!$B$2:$B$2017))</f>
        <v>0</v>
      </c>
    </row>
    <row r="804" spans="1:2">
      <c r="A804" s="11">
        <f>Returns!A804</f>
        <v>0</v>
      </c>
      <c r="B804" s="1">
        <f>ABS(Portfolios!B804-AVERAGE(Portfolios!$B$2:$B$2017))</f>
        <v>0</v>
      </c>
    </row>
    <row r="805" spans="1:2">
      <c r="A805" s="11">
        <f>Returns!A805</f>
        <v>0</v>
      </c>
      <c r="B805" s="1">
        <f>ABS(Portfolios!B805-AVERAGE(Portfolios!$B$2:$B$2017))</f>
        <v>0</v>
      </c>
    </row>
    <row r="806" spans="1:2">
      <c r="A806" s="11">
        <f>Returns!A806</f>
        <v>0</v>
      </c>
      <c r="B806" s="1">
        <f>ABS(Portfolios!B806-AVERAGE(Portfolios!$B$2:$B$2017))</f>
        <v>0</v>
      </c>
    </row>
    <row r="807" spans="1:2">
      <c r="A807" s="11">
        <f>Returns!A807</f>
        <v>0</v>
      </c>
      <c r="B807" s="1">
        <f>ABS(Portfolios!B807-AVERAGE(Portfolios!$B$2:$B$2017))</f>
        <v>0</v>
      </c>
    </row>
    <row r="808" spans="1:2">
      <c r="A808" s="11">
        <f>Returns!A808</f>
        <v>0</v>
      </c>
      <c r="B808" s="1">
        <f>ABS(Portfolios!B808-AVERAGE(Portfolios!$B$2:$B$2017))</f>
        <v>0</v>
      </c>
    </row>
    <row r="809" spans="1:2">
      <c r="A809" s="11">
        <f>Returns!A809</f>
        <v>0</v>
      </c>
      <c r="B809" s="1">
        <f>ABS(Portfolios!B809-AVERAGE(Portfolios!$B$2:$B$2017))</f>
        <v>0</v>
      </c>
    </row>
    <row r="810" spans="1:2">
      <c r="A810" s="11">
        <f>Returns!A810</f>
        <v>0</v>
      </c>
      <c r="B810" s="1">
        <f>ABS(Portfolios!B810-AVERAGE(Portfolios!$B$2:$B$2017))</f>
        <v>0</v>
      </c>
    </row>
    <row r="811" spans="1:2">
      <c r="A811" s="11">
        <f>Returns!A811</f>
        <v>0</v>
      </c>
      <c r="B811" s="1">
        <f>ABS(Portfolios!B811-AVERAGE(Portfolios!$B$2:$B$2017))</f>
        <v>0</v>
      </c>
    </row>
    <row r="812" spans="1:2">
      <c r="A812" s="11">
        <f>Returns!A812</f>
        <v>0</v>
      </c>
      <c r="B812" s="1">
        <f>ABS(Portfolios!B812-AVERAGE(Portfolios!$B$2:$B$2017))</f>
        <v>0</v>
      </c>
    </row>
    <row r="813" spans="1:2">
      <c r="A813" s="11">
        <f>Returns!A813</f>
        <v>0</v>
      </c>
      <c r="B813" s="1">
        <f>ABS(Portfolios!B813-AVERAGE(Portfolios!$B$2:$B$2017))</f>
        <v>0</v>
      </c>
    </row>
    <row r="814" spans="1:2">
      <c r="A814" s="11">
        <f>Returns!A814</f>
        <v>0</v>
      </c>
      <c r="B814" s="1">
        <f>ABS(Portfolios!B814-AVERAGE(Portfolios!$B$2:$B$2017))</f>
        <v>0</v>
      </c>
    </row>
    <row r="815" spans="1:2">
      <c r="A815" s="11">
        <f>Returns!A815</f>
        <v>0</v>
      </c>
      <c r="B815" s="1">
        <f>ABS(Portfolios!B815-AVERAGE(Portfolios!$B$2:$B$2017))</f>
        <v>0</v>
      </c>
    </row>
    <row r="816" spans="1:2">
      <c r="A816" s="11">
        <f>Returns!A816</f>
        <v>0</v>
      </c>
      <c r="B816" s="1">
        <f>ABS(Portfolios!B816-AVERAGE(Portfolios!$B$2:$B$2017))</f>
        <v>0</v>
      </c>
    </row>
    <row r="817" spans="1:2">
      <c r="A817" s="11">
        <f>Returns!A817</f>
        <v>0</v>
      </c>
      <c r="B817" s="1">
        <f>ABS(Portfolios!B817-AVERAGE(Portfolios!$B$2:$B$2017))</f>
        <v>0</v>
      </c>
    </row>
    <row r="818" spans="1:2">
      <c r="A818" s="11">
        <f>Returns!A818</f>
        <v>0</v>
      </c>
      <c r="B818" s="1">
        <f>ABS(Portfolios!B818-AVERAGE(Portfolios!$B$2:$B$2017))</f>
        <v>0</v>
      </c>
    </row>
    <row r="819" spans="1:2">
      <c r="A819" s="11">
        <f>Returns!A819</f>
        <v>0</v>
      </c>
      <c r="B819" s="1">
        <f>ABS(Portfolios!B819-AVERAGE(Portfolios!$B$2:$B$2017))</f>
        <v>0</v>
      </c>
    </row>
    <row r="820" spans="1:2">
      <c r="A820" s="11">
        <f>Returns!A820</f>
        <v>0</v>
      </c>
      <c r="B820" s="1">
        <f>ABS(Portfolios!B820-AVERAGE(Portfolios!$B$2:$B$2017))</f>
        <v>0</v>
      </c>
    </row>
    <row r="821" spans="1:2">
      <c r="A821" s="11">
        <f>Returns!A821</f>
        <v>0</v>
      </c>
      <c r="B821" s="1">
        <f>ABS(Portfolios!B821-AVERAGE(Portfolios!$B$2:$B$2017))</f>
        <v>0</v>
      </c>
    </row>
    <row r="822" spans="1:2">
      <c r="A822" s="11">
        <f>Returns!A822</f>
        <v>0</v>
      </c>
      <c r="B822" s="1">
        <f>ABS(Portfolios!B822-AVERAGE(Portfolios!$B$2:$B$2017))</f>
        <v>0</v>
      </c>
    </row>
    <row r="823" spans="1:2">
      <c r="A823" s="11">
        <f>Returns!A823</f>
        <v>0</v>
      </c>
      <c r="B823" s="1">
        <f>ABS(Portfolios!B823-AVERAGE(Portfolios!$B$2:$B$2017))</f>
        <v>0</v>
      </c>
    </row>
    <row r="824" spans="1:2">
      <c r="A824" s="11">
        <f>Returns!A824</f>
        <v>0</v>
      </c>
      <c r="B824" s="1">
        <f>ABS(Portfolios!B824-AVERAGE(Portfolios!$B$2:$B$2017))</f>
        <v>0</v>
      </c>
    </row>
    <row r="825" spans="1:2">
      <c r="A825" s="11">
        <f>Returns!A825</f>
        <v>0</v>
      </c>
      <c r="B825" s="1">
        <f>ABS(Portfolios!B825-AVERAGE(Portfolios!$B$2:$B$2017))</f>
        <v>0</v>
      </c>
    </row>
    <row r="826" spans="1:2">
      <c r="A826" s="11">
        <f>Returns!A826</f>
        <v>0</v>
      </c>
      <c r="B826" s="1">
        <f>ABS(Portfolios!B826-AVERAGE(Portfolios!$B$2:$B$2017))</f>
        <v>0</v>
      </c>
    </row>
    <row r="827" spans="1:2">
      <c r="A827" s="11">
        <f>Returns!A827</f>
        <v>0</v>
      </c>
      <c r="B827" s="1">
        <f>ABS(Portfolios!B827-AVERAGE(Portfolios!$B$2:$B$2017))</f>
        <v>0</v>
      </c>
    </row>
    <row r="828" spans="1:2">
      <c r="A828" s="11">
        <f>Returns!A828</f>
        <v>0</v>
      </c>
      <c r="B828" s="1">
        <f>ABS(Portfolios!B828-AVERAGE(Portfolios!$B$2:$B$2017))</f>
        <v>0</v>
      </c>
    </row>
    <row r="829" spans="1:2">
      <c r="A829" s="11">
        <f>Returns!A829</f>
        <v>0</v>
      </c>
      <c r="B829" s="1">
        <f>ABS(Portfolios!B829-AVERAGE(Portfolios!$B$2:$B$2017))</f>
        <v>0</v>
      </c>
    </row>
    <row r="830" spans="1:2">
      <c r="A830" s="11">
        <f>Returns!A830</f>
        <v>0</v>
      </c>
      <c r="B830" s="1">
        <f>ABS(Portfolios!B830-AVERAGE(Portfolios!$B$2:$B$2017))</f>
        <v>0</v>
      </c>
    </row>
    <row r="831" spans="1:2">
      <c r="A831" s="11">
        <f>Returns!A831</f>
        <v>0</v>
      </c>
      <c r="B831" s="1">
        <f>ABS(Portfolios!B831-AVERAGE(Portfolios!$B$2:$B$2017))</f>
        <v>0</v>
      </c>
    </row>
    <row r="832" spans="1:2">
      <c r="A832" s="11">
        <f>Returns!A832</f>
        <v>0</v>
      </c>
      <c r="B832" s="1">
        <f>ABS(Portfolios!B832-AVERAGE(Portfolios!$B$2:$B$2017))</f>
        <v>0</v>
      </c>
    </row>
    <row r="833" spans="1:2">
      <c r="A833" s="11">
        <f>Returns!A833</f>
        <v>0</v>
      </c>
      <c r="B833" s="1">
        <f>ABS(Portfolios!B833-AVERAGE(Portfolios!$B$2:$B$2017))</f>
        <v>0</v>
      </c>
    </row>
    <row r="834" spans="1:2">
      <c r="A834" s="11">
        <f>Returns!A834</f>
        <v>0</v>
      </c>
      <c r="B834" s="1">
        <f>ABS(Portfolios!B834-AVERAGE(Portfolios!$B$2:$B$2017))</f>
        <v>0</v>
      </c>
    </row>
    <row r="835" spans="1:2">
      <c r="A835" s="11">
        <f>Returns!A835</f>
        <v>0</v>
      </c>
      <c r="B835" s="1">
        <f>ABS(Portfolios!B835-AVERAGE(Portfolios!$B$2:$B$2017))</f>
        <v>0</v>
      </c>
    </row>
    <row r="836" spans="1:2">
      <c r="A836" s="11">
        <f>Returns!A836</f>
        <v>0</v>
      </c>
      <c r="B836" s="1">
        <f>ABS(Portfolios!B836-AVERAGE(Portfolios!$B$2:$B$2017))</f>
        <v>0</v>
      </c>
    </row>
    <row r="837" spans="1:2">
      <c r="A837" s="11">
        <f>Returns!A837</f>
        <v>0</v>
      </c>
      <c r="B837" s="1">
        <f>ABS(Portfolios!B837-AVERAGE(Portfolios!$B$2:$B$2017))</f>
        <v>0</v>
      </c>
    </row>
    <row r="838" spans="1:2">
      <c r="A838" s="11">
        <f>Returns!A838</f>
        <v>0</v>
      </c>
      <c r="B838" s="1">
        <f>ABS(Portfolios!B838-AVERAGE(Portfolios!$B$2:$B$2017))</f>
        <v>0</v>
      </c>
    </row>
    <row r="839" spans="1:2">
      <c r="A839" s="11">
        <f>Returns!A839</f>
        <v>0</v>
      </c>
      <c r="B839" s="1">
        <f>ABS(Portfolios!B839-AVERAGE(Portfolios!$B$2:$B$2017))</f>
        <v>0</v>
      </c>
    </row>
    <row r="840" spans="1:2">
      <c r="A840" s="11">
        <f>Returns!A840</f>
        <v>0</v>
      </c>
      <c r="B840" s="1">
        <f>ABS(Portfolios!B840-AVERAGE(Portfolios!$B$2:$B$2017))</f>
        <v>0</v>
      </c>
    </row>
    <row r="841" spans="1:2">
      <c r="A841" s="11">
        <f>Returns!A841</f>
        <v>0</v>
      </c>
      <c r="B841" s="1">
        <f>ABS(Portfolios!B841-AVERAGE(Portfolios!$B$2:$B$2017))</f>
        <v>0</v>
      </c>
    </row>
    <row r="842" spans="1:2">
      <c r="A842" s="11">
        <f>Returns!A842</f>
        <v>0</v>
      </c>
      <c r="B842" s="1">
        <f>ABS(Portfolios!B842-AVERAGE(Portfolios!$B$2:$B$2017))</f>
        <v>0</v>
      </c>
    </row>
    <row r="843" spans="1:2">
      <c r="A843" s="11">
        <f>Returns!A843</f>
        <v>0</v>
      </c>
      <c r="B843" s="1">
        <f>ABS(Portfolios!B843-AVERAGE(Portfolios!$B$2:$B$2017))</f>
        <v>0</v>
      </c>
    </row>
    <row r="844" spans="1:2">
      <c r="A844" s="11">
        <f>Returns!A844</f>
        <v>0</v>
      </c>
      <c r="B844" s="1">
        <f>ABS(Portfolios!B844-AVERAGE(Portfolios!$B$2:$B$2017))</f>
        <v>0</v>
      </c>
    </row>
    <row r="845" spans="1:2">
      <c r="A845" s="11">
        <f>Returns!A845</f>
        <v>0</v>
      </c>
      <c r="B845" s="1">
        <f>ABS(Portfolios!B845-AVERAGE(Portfolios!$B$2:$B$2017))</f>
        <v>0</v>
      </c>
    </row>
    <row r="846" spans="1:2">
      <c r="A846" s="11">
        <f>Returns!A846</f>
        <v>0</v>
      </c>
      <c r="B846" s="1">
        <f>ABS(Portfolios!B846-AVERAGE(Portfolios!$B$2:$B$2017))</f>
        <v>0</v>
      </c>
    </row>
    <row r="847" spans="1:2">
      <c r="A847" s="11">
        <f>Returns!A847</f>
        <v>0</v>
      </c>
      <c r="B847" s="1">
        <f>ABS(Portfolios!B847-AVERAGE(Portfolios!$B$2:$B$2017))</f>
        <v>0</v>
      </c>
    </row>
    <row r="848" spans="1:2">
      <c r="A848" s="11">
        <f>Returns!A848</f>
        <v>0</v>
      </c>
      <c r="B848" s="1">
        <f>ABS(Portfolios!B848-AVERAGE(Portfolios!$B$2:$B$2017))</f>
        <v>0</v>
      </c>
    </row>
    <row r="849" spans="1:2">
      <c r="A849" s="11">
        <f>Returns!A849</f>
        <v>0</v>
      </c>
      <c r="B849" s="1">
        <f>ABS(Portfolios!B849-AVERAGE(Portfolios!$B$2:$B$2017))</f>
        <v>0</v>
      </c>
    </row>
    <row r="850" spans="1:2">
      <c r="A850" s="11">
        <f>Returns!A850</f>
        <v>0</v>
      </c>
      <c r="B850" s="1">
        <f>ABS(Portfolios!B850-AVERAGE(Portfolios!$B$2:$B$2017))</f>
        <v>0</v>
      </c>
    </row>
    <row r="851" spans="1:2">
      <c r="A851" s="11">
        <f>Returns!A851</f>
        <v>0</v>
      </c>
      <c r="B851" s="1">
        <f>ABS(Portfolios!B851-AVERAGE(Portfolios!$B$2:$B$2017))</f>
        <v>0</v>
      </c>
    </row>
    <row r="852" spans="1:2">
      <c r="A852" s="11">
        <f>Returns!A852</f>
        <v>0</v>
      </c>
      <c r="B852" s="1">
        <f>ABS(Portfolios!B852-AVERAGE(Portfolios!$B$2:$B$2017))</f>
        <v>0</v>
      </c>
    </row>
    <row r="853" spans="1:2">
      <c r="A853" s="11">
        <f>Returns!A853</f>
        <v>0</v>
      </c>
      <c r="B853" s="1">
        <f>ABS(Portfolios!B853-AVERAGE(Portfolios!$B$2:$B$2017))</f>
        <v>0</v>
      </c>
    </row>
    <row r="854" spans="1:2">
      <c r="A854" s="11">
        <f>Returns!A854</f>
        <v>0</v>
      </c>
      <c r="B854" s="1">
        <f>ABS(Portfolios!B854-AVERAGE(Portfolios!$B$2:$B$2017))</f>
        <v>0</v>
      </c>
    </row>
    <row r="855" spans="1:2">
      <c r="A855" s="11">
        <f>Returns!A855</f>
        <v>0</v>
      </c>
      <c r="B855" s="1">
        <f>ABS(Portfolios!B855-AVERAGE(Portfolios!$B$2:$B$2017))</f>
        <v>0</v>
      </c>
    </row>
    <row r="856" spans="1:2">
      <c r="A856" s="11">
        <f>Returns!A856</f>
        <v>0</v>
      </c>
      <c r="B856" s="1">
        <f>ABS(Portfolios!B856-AVERAGE(Portfolios!$B$2:$B$2017))</f>
        <v>0</v>
      </c>
    </row>
    <row r="857" spans="1:2">
      <c r="A857" s="11">
        <f>Returns!A857</f>
        <v>0</v>
      </c>
      <c r="B857" s="1">
        <f>ABS(Portfolios!B857-AVERAGE(Portfolios!$B$2:$B$2017))</f>
        <v>0</v>
      </c>
    </row>
    <row r="858" spans="1:2">
      <c r="A858" s="11">
        <f>Returns!A858</f>
        <v>0</v>
      </c>
      <c r="B858" s="1">
        <f>ABS(Portfolios!B858-AVERAGE(Portfolios!$B$2:$B$2017))</f>
        <v>0</v>
      </c>
    </row>
    <row r="859" spans="1:2">
      <c r="A859" s="11">
        <f>Returns!A859</f>
        <v>0</v>
      </c>
      <c r="B859" s="1">
        <f>ABS(Portfolios!B859-AVERAGE(Portfolios!$B$2:$B$2017))</f>
        <v>0</v>
      </c>
    </row>
    <row r="860" spans="1:2">
      <c r="A860" s="11">
        <f>Returns!A860</f>
        <v>0</v>
      </c>
      <c r="B860" s="1">
        <f>ABS(Portfolios!B860-AVERAGE(Portfolios!$B$2:$B$2017))</f>
        <v>0</v>
      </c>
    </row>
    <row r="861" spans="1:2">
      <c r="A861" s="11">
        <f>Returns!A861</f>
        <v>0</v>
      </c>
      <c r="B861" s="1">
        <f>ABS(Portfolios!B861-AVERAGE(Portfolios!$B$2:$B$2017))</f>
        <v>0</v>
      </c>
    </row>
    <row r="862" spans="1:2">
      <c r="A862" s="11">
        <f>Returns!A862</f>
        <v>0</v>
      </c>
      <c r="B862" s="1">
        <f>ABS(Portfolios!B862-AVERAGE(Portfolios!$B$2:$B$2017))</f>
        <v>0</v>
      </c>
    </row>
    <row r="863" spans="1:2">
      <c r="A863" s="11">
        <f>Returns!A863</f>
        <v>0</v>
      </c>
      <c r="B863" s="1">
        <f>ABS(Portfolios!B863-AVERAGE(Portfolios!$B$2:$B$2017))</f>
        <v>0</v>
      </c>
    </row>
    <row r="864" spans="1:2">
      <c r="A864" s="11">
        <f>Returns!A864</f>
        <v>0</v>
      </c>
      <c r="B864" s="1">
        <f>ABS(Portfolios!B864-AVERAGE(Portfolios!$B$2:$B$2017))</f>
        <v>0</v>
      </c>
    </row>
    <row r="865" spans="1:2">
      <c r="A865" s="11">
        <f>Returns!A865</f>
        <v>0</v>
      </c>
      <c r="B865" s="1">
        <f>ABS(Portfolios!B865-AVERAGE(Portfolios!$B$2:$B$2017))</f>
        <v>0</v>
      </c>
    </row>
    <row r="866" spans="1:2">
      <c r="A866" s="11">
        <f>Returns!A866</f>
        <v>0</v>
      </c>
      <c r="B866" s="1">
        <f>ABS(Portfolios!B866-AVERAGE(Portfolios!$B$2:$B$2017))</f>
        <v>0</v>
      </c>
    </row>
    <row r="867" spans="1:2">
      <c r="A867" s="11">
        <f>Returns!A867</f>
        <v>0</v>
      </c>
      <c r="B867" s="1">
        <f>ABS(Portfolios!B867-AVERAGE(Portfolios!$B$2:$B$2017))</f>
        <v>0</v>
      </c>
    </row>
    <row r="868" spans="1:2">
      <c r="A868" s="11">
        <f>Returns!A868</f>
        <v>0</v>
      </c>
      <c r="B868" s="1">
        <f>ABS(Portfolios!B868-AVERAGE(Portfolios!$B$2:$B$2017))</f>
        <v>0</v>
      </c>
    </row>
    <row r="869" spans="1:2">
      <c r="A869" s="11">
        <f>Returns!A869</f>
        <v>0</v>
      </c>
      <c r="B869" s="1">
        <f>ABS(Portfolios!B869-AVERAGE(Portfolios!$B$2:$B$2017))</f>
        <v>0</v>
      </c>
    </row>
    <row r="870" spans="1:2">
      <c r="A870" s="11">
        <f>Returns!A870</f>
        <v>0</v>
      </c>
      <c r="B870" s="1">
        <f>ABS(Portfolios!B870-AVERAGE(Portfolios!$B$2:$B$2017))</f>
        <v>0</v>
      </c>
    </row>
    <row r="871" spans="1:2">
      <c r="A871" s="11">
        <f>Returns!A871</f>
        <v>0</v>
      </c>
      <c r="B871" s="1">
        <f>ABS(Portfolios!B871-AVERAGE(Portfolios!$B$2:$B$2017))</f>
        <v>0</v>
      </c>
    </row>
    <row r="872" spans="1:2">
      <c r="A872" s="11">
        <f>Returns!A872</f>
        <v>0</v>
      </c>
      <c r="B872" s="1">
        <f>ABS(Portfolios!B872-AVERAGE(Portfolios!$B$2:$B$2017))</f>
        <v>0</v>
      </c>
    </row>
    <row r="873" spans="1:2">
      <c r="A873" s="11">
        <f>Returns!A873</f>
        <v>0</v>
      </c>
      <c r="B873" s="1">
        <f>ABS(Portfolios!B873-AVERAGE(Portfolios!$B$2:$B$2017))</f>
        <v>0</v>
      </c>
    </row>
    <row r="874" spans="1:2">
      <c r="A874" s="11">
        <f>Returns!A874</f>
        <v>0</v>
      </c>
      <c r="B874" s="1">
        <f>ABS(Portfolios!B874-AVERAGE(Portfolios!$B$2:$B$2017))</f>
        <v>0</v>
      </c>
    </row>
    <row r="875" spans="1:2">
      <c r="A875" s="11">
        <f>Returns!A875</f>
        <v>0</v>
      </c>
      <c r="B875" s="1">
        <f>ABS(Portfolios!B875-AVERAGE(Portfolios!$B$2:$B$2017))</f>
        <v>0</v>
      </c>
    </row>
    <row r="876" spans="1:2">
      <c r="A876" s="11">
        <f>Returns!A876</f>
        <v>0</v>
      </c>
      <c r="B876" s="1">
        <f>ABS(Portfolios!B876-AVERAGE(Portfolios!$B$2:$B$2017))</f>
        <v>0</v>
      </c>
    </row>
    <row r="877" spans="1:2">
      <c r="A877" s="11">
        <f>Returns!A877</f>
        <v>0</v>
      </c>
      <c r="B877" s="1">
        <f>ABS(Portfolios!B877-AVERAGE(Portfolios!$B$2:$B$2017))</f>
        <v>0</v>
      </c>
    </row>
    <row r="878" spans="1:2">
      <c r="A878" s="11">
        <f>Returns!A878</f>
        <v>0</v>
      </c>
      <c r="B878" s="1">
        <f>ABS(Portfolios!B878-AVERAGE(Portfolios!$B$2:$B$2017))</f>
        <v>0</v>
      </c>
    </row>
    <row r="879" spans="1:2">
      <c r="A879" s="11">
        <f>Returns!A879</f>
        <v>0</v>
      </c>
      <c r="B879" s="1">
        <f>ABS(Portfolios!B879-AVERAGE(Portfolios!$B$2:$B$2017))</f>
        <v>0</v>
      </c>
    </row>
    <row r="880" spans="1:2">
      <c r="A880" s="11">
        <f>Returns!A880</f>
        <v>0</v>
      </c>
      <c r="B880" s="1">
        <f>ABS(Portfolios!B880-AVERAGE(Portfolios!$B$2:$B$2017))</f>
        <v>0</v>
      </c>
    </row>
    <row r="881" spans="1:2">
      <c r="A881" s="11">
        <f>Returns!A881</f>
        <v>0</v>
      </c>
      <c r="B881" s="1">
        <f>ABS(Portfolios!B881-AVERAGE(Portfolios!$B$2:$B$2017))</f>
        <v>0</v>
      </c>
    </row>
    <row r="882" spans="1:2">
      <c r="A882" s="11">
        <f>Returns!A882</f>
        <v>0</v>
      </c>
      <c r="B882" s="1">
        <f>ABS(Portfolios!B882-AVERAGE(Portfolios!$B$2:$B$2017))</f>
        <v>0</v>
      </c>
    </row>
    <row r="883" spans="1:2">
      <c r="A883" s="11">
        <f>Returns!A883</f>
        <v>0</v>
      </c>
      <c r="B883" s="1">
        <f>ABS(Portfolios!B883-AVERAGE(Portfolios!$B$2:$B$2017))</f>
        <v>0</v>
      </c>
    </row>
    <row r="884" spans="1:2">
      <c r="A884" s="11">
        <f>Returns!A884</f>
        <v>0</v>
      </c>
      <c r="B884" s="1">
        <f>ABS(Portfolios!B884-AVERAGE(Portfolios!$B$2:$B$2017))</f>
        <v>0</v>
      </c>
    </row>
    <row r="885" spans="1:2">
      <c r="A885" s="11">
        <f>Returns!A885</f>
        <v>0</v>
      </c>
      <c r="B885" s="1">
        <f>ABS(Portfolios!B885-AVERAGE(Portfolios!$B$2:$B$2017))</f>
        <v>0</v>
      </c>
    </row>
    <row r="886" spans="1:2">
      <c r="A886" s="11">
        <f>Returns!A886</f>
        <v>0</v>
      </c>
      <c r="B886" s="1">
        <f>ABS(Portfolios!B886-AVERAGE(Portfolios!$B$2:$B$2017))</f>
        <v>0</v>
      </c>
    </row>
    <row r="887" spans="1:2">
      <c r="A887" s="11">
        <f>Returns!A887</f>
        <v>0</v>
      </c>
      <c r="B887" s="1">
        <f>ABS(Portfolios!B887-AVERAGE(Portfolios!$B$2:$B$2017))</f>
        <v>0</v>
      </c>
    </row>
    <row r="888" spans="1:2">
      <c r="A888" s="11">
        <f>Returns!A888</f>
        <v>0</v>
      </c>
      <c r="B888" s="1">
        <f>ABS(Portfolios!B888-AVERAGE(Portfolios!$B$2:$B$2017))</f>
        <v>0</v>
      </c>
    </row>
    <row r="889" spans="1:2">
      <c r="A889" s="11">
        <f>Returns!A889</f>
        <v>0</v>
      </c>
      <c r="B889" s="1">
        <f>ABS(Portfolios!B889-AVERAGE(Portfolios!$B$2:$B$2017))</f>
        <v>0</v>
      </c>
    </row>
    <row r="890" spans="1:2">
      <c r="A890" s="11">
        <f>Returns!A890</f>
        <v>0</v>
      </c>
      <c r="B890" s="1">
        <f>ABS(Portfolios!B890-AVERAGE(Portfolios!$B$2:$B$2017))</f>
        <v>0</v>
      </c>
    </row>
    <row r="891" spans="1:2">
      <c r="A891" s="11">
        <f>Returns!A891</f>
        <v>0</v>
      </c>
      <c r="B891" s="1">
        <f>ABS(Portfolios!B891-AVERAGE(Portfolios!$B$2:$B$2017))</f>
        <v>0</v>
      </c>
    </row>
    <row r="892" spans="1:2">
      <c r="A892" s="11">
        <f>Returns!A892</f>
        <v>0</v>
      </c>
      <c r="B892" s="1">
        <f>ABS(Portfolios!B892-AVERAGE(Portfolios!$B$2:$B$2017))</f>
        <v>0</v>
      </c>
    </row>
    <row r="893" spans="1:2">
      <c r="A893" s="11">
        <f>Returns!A893</f>
        <v>0</v>
      </c>
      <c r="B893" s="1">
        <f>ABS(Portfolios!B893-AVERAGE(Portfolios!$B$2:$B$2017))</f>
        <v>0</v>
      </c>
    </row>
    <row r="894" spans="1:2">
      <c r="A894" s="11">
        <f>Returns!A894</f>
        <v>0</v>
      </c>
      <c r="B894" s="1">
        <f>ABS(Portfolios!B894-AVERAGE(Portfolios!$B$2:$B$2017))</f>
        <v>0</v>
      </c>
    </row>
    <row r="895" spans="1:2">
      <c r="A895" s="11">
        <f>Returns!A895</f>
        <v>0</v>
      </c>
      <c r="B895" s="1">
        <f>ABS(Portfolios!B895-AVERAGE(Portfolios!$B$2:$B$2017))</f>
        <v>0</v>
      </c>
    </row>
    <row r="896" spans="1:2">
      <c r="A896" s="11">
        <f>Returns!A896</f>
        <v>0</v>
      </c>
      <c r="B896" s="1">
        <f>ABS(Portfolios!B896-AVERAGE(Portfolios!$B$2:$B$2017))</f>
        <v>0</v>
      </c>
    </row>
    <row r="897" spans="1:2">
      <c r="A897" s="11">
        <f>Returns!A897</f>
        <v>0</v>
      </c>
      <c r="B897" s="1">
        <f>ABS(Portfolios!B897-AVERAGE(Portfolios!$B$2:$B$2017))</f>
        <v>0</v>
      </c>
    </row>
    <row r="898" spans="1:2">
      <c r="A898" s="11">
        <f>Returns!A898</f>
        <v>0</v>
      </c>
      <c r="B898" s="1">
        <f>ABS(Portfolios!B898-AVERAGE(Portfolios!$B$2:$B$2017))</f>
        <v>0</v>
      </c>
    </row>
    <row r="899" spans="1:2">
      <c r="A899" s="11">
        <f>Returns!A899</f>
        <v>0</v>
      </c>
      <c r="B899" s="1">
        <f>ABS(Portfolios!B899-AVERAGE(Portfolios!$B$2:$B$2017))</f>
        <v>0</v>
      </c>
    </row>
    <row r="900" spans="1:2">
      <c r="A900" s="11">
        <f>Returns!A900</f>
        <v>0</v>
      </c>
      <c r="B900" s="1">
        <f>ABS(Portfolios!B900-AVERAGE(Portfolios!$B$2:$B$2017))</f>
        <v>0</v>
      </c>
    </row>
    <row r="901" spans="1:2">
      <c r="A901" s="11">
        <f>Returns!A901</f>
        <v>0</v>
      </c>
      <c r="B901" s="1">
        <f>ABS(Portfolios!B901-AVERAGE(Portfolios!$B$2:$B$2017))</f>
        <v>0</v>
      </c>
    </row>
    <row r="902" spans="1:2">
      <c r="A902" s="11">
        <f>Returns!A902</f>
        <v>0</v>
      </c>
      <c r="B902" s="1">
        <f>ABS(Portfolios!B902-AVERAGE(Portfolios!$B$2:$B$2017))</f>
        <v>0</v>
      </c>
    </row>
    <row r="903" spans="1:2">
      <c r="A903" s="11">
        <f>Returns!A903</f>
        <v>0</v>
      </c>
      <c r="B903" s="1">
        <f>ABS(Portfolios!B903-AVERAGE(Portfolios!$B$2:$B$2017))</f>
        <v>0</v>
      </c>
    </row>
    <row r="904" spans="1:2">
      <c r="A904" s="11">
        <f>Returns!A904</f>
        <v>0</v>
      </c>
      <c r="B904" s="1">
        <f>ABS(Portfolios!B904-AVERAGE(Portfolios!$B$2:$B$2017))</f>
        <v>0</v>
      </c>
    </row>
    <row r="905" spans="1:2">
      <c r="A905" s="11">
        <f>Returns!A905</f>
        <v>0</v>
      </c>
      <c r="B905" s="1">
        <f>ABS(Portfolios!B905-AVERAGE(Portfolios!$B$2:$B$2017))</f>
        <v>0</v>
      </c>
    </row>
    <row r="906" spans="1:2">
      <c r="A906" s="11">
        <f>Returns!A906</f>
        <v>0</v>
      </c>
      <c r="B906" s="1">
        <f>ABS(Portfolios!B906-AVERAGE(Portfolios!$B$2:$B$2017))</f>
        <v>0</v>
      </c>
    </row>
    <row r="907" spans="1:2">
      <c r="A907" s="11">
        <f>Returns!A907</f>
        <v>0</v>
      </c>
      <c r="B907" s="1">
        <f>ABS(Portfolios!B907-AVERAGE(Portfolios!$B$2:$B$2017))</f>
        <v>0</v>
      </c>
    </row>
    <row r="908" spans="1:2">
      <c r="A908" s="11">
        <f>Returns!A908</f>
        <v>0</v>
      </c>
      <c r="B908" s="1">
        <f>ABS(Portfolios!B908-AVERAGE(Portfolios!$B$2:$B$2017))</f>
        <v>0</v>
      </c>
    </row>
    <row r="909" spans="1:2">
      <c r="A909" s="11">
        <f>Returns!A909</f>
        <v>0</v>
      </c>
      <c r="B909" s="1">
        <f>ABS(Portfolios!B909-AVERAGE(Portfolios!$B$2:$B$2017))</f>
        <v>0</v>
      </c>
    </row>
    <row r="910" spans="1:2">
      <c r="A910" s="11">
        <f>Returns!A910</f>
        <v>0</v>
      </c>
      <c r="B910" s="1">
        <f>ABS(Portfolios!B910-AVERAGE(Portfolios!$B$2:$B$2017))</f>
        <v>0</v>
      </c>
    </row>
    <row r="911" spans="1:2">
      <c r="A911" s="11">
        <f>Returns!A911</f>
        <v>0</v>
      </c>
      <c r="B911" s="1">
        <f>ABS(Portfolios!B911-AVERAGE(Portfolios!$B$2:$B$2017))</f>
        <v>0</v>
      </c>
    </row>
    <row r="912" spans="1:2">
      <c r="A912" s="11">
        <f>Returns!A912</f>
        <v>0</v>
      </c>
      <c r="B912" s="1">
        <f>ABS(Portfolios!B912-AVERAGE(Portfolios!$B$2:$B$2017))</f>
        <v>0</v>
      </c>
    </row>
    <row r="913" spans="1:2">
      <c r="A913" s="11">
        <f>Returns!A913</f>
        <v>0</v>
      </c>
      <c r="B913" s="1">
        <f>ABS(Portfolios!B913-AVERAGE(Portfolios!$B$2:$B$2017))</f>
        <v>0</v>
      </c>
    </row>
    <row r="914" spans="1:2">
      <c r="A914" s="11">
        <f>Returns!A914</f>
        <v>0</v>
      </c>
      <c r="B914" s="1">
        <f>ABS(Portfolios!B914-AVERAGE(Portfolios!$B$2:$B$2017))</f>
        <v>0</v>
      </c>
    </row>
    <row r="915" spans="1:2">
      <c r="A915" s="11">
        <f>Returns!A915</f>
        <v>0</v>
      </c>
      <c r="B915" s="1">
        <f>ABS(Portfolios!B915-AVERAGE(Portfolios!$B$2:$B$2017))</f>
        <v>0</v>
      </c>
    </row>
    <row r="916" spans="1:2">
      <c r="A916" s="11">
        <f>Returns!A916</f>
        <v>0</v>
      </c>
      <c r="B916" s="1">
        <f>ABS(Portfolios!B916-AVERAGE(Portfolios!$B$2:$B$2017))</f>
        <v>0</v>
      </c>
    </row>
    <row r="917" spans="1:2">
      <c r="A917" s="11">
        <f>Returns!A917</f>
        <v>0</v>
      </c>
      <c r="B917" s="1">
        <f>ABS(Portfolios!B917-AVERAGE(Portfolios!$B$2:$B$2017))</f>
        <v>0</v>
      </c>
    </row>
    <row r="918" spans="1:2">
      <c r="A918" s="11">
        <f>Returns!A918</f>
        <v>0</v>
      </c>
      <c r="B918" s="1">
        <f>ABS(Portfolios!B918-AVERAGE(Portfolios!$B$2:$B$2017))</f>
        <v>0</v>
      </c>
    </row>
    <row r="919" spans="1:2">
      <c r="A919" s="11">
        <f>Returns!A919</f>
        <v>0</v>
      </c>
      <c r="B919" s="1">
        <f>ABS(Portfolios!B919-AVERAGE(Portfolios!$B$2:$B$2017))</f>
        <v>0</v>
      </c>
    </row>
    <row r="920" spans="1:2">
      <c r="A920" s="11">
        <f>Returns!A920</f>
        <v>0</v>
      </c>
      <c r="B920" s="1">
        <f>ABS(Portfolios!B920-AVERAGE(Portfolios!$B$2:$B$2017))</f>
        <v>0</v>
      </c>
    </row>
    <row r="921" spans="1:2">
      <c r="A921" s="11">
        <f>Returns!A921</f>
        <v>0</v>
      </c>
      <c r="B921" s="1">
        <f>ABS(Portfolios!B921-AVERAGE(Portfolios!$B$2:$B$2017))</f>
        <v>0</v>
      </c>
    </row>
    <row r="922" spans="1:2">
      <c r="A922" s="11">
        <f>Returns!A922</f>
        <v>0</v>
      </c>
      <c r="B922" s="1">
        <f>ABS(Portfolios!B922-AVERAGE(Portfolios!$B$2:$B$2017))</f>
        <v>0</v>
      </c>
    </row>
    <row r="923" spans="1:2">
      <c r="A923" s="11">
        <f>Returns!A923</f>
        <v>0</v>
      </c>
      <c r="B923" s="1">
        <f>ABS(Portfolios!B923-AVERAGE(Portfolios!$B$2:$B$2017))</f>
        <v>0</v>
      </c>
    </row>
    <row r="924" spans="1:2">
      <c r="A924" s="11">
        <f>Returns!A924</f>
        <v>0</v>
      </c>
      <c r="B924" s="1">
        <f>ABS(Portfolios!B924-AVERAGE(Portfolios!$B$2:$B$2017))</f>
        <v>0</v>
      </c>
    </row>
    <row r="925" spans="1:2">
      <c r="A925" s="11">
        <f>Returns!A925</f>
        <v>0</v>
      </c>
      <c r="B925" s="1">
        <f>ABS(Portfolios!B925-AVERAGE(Portfolios!$B$2:$B$2017))</f>
        <v>0</v>
      </c>
    </row>
    <row r="926" spans="1:2">
      <c r="A926" s="11">
        <f>Returns!A926</f>
        <v>0</v>
      </c>
      <c r="B926" s="1">
        <f>ABS(Portfolios!B926-AVERAGE(Portfolios!$B$2:$B$2017))</f>
        <v>0</v>
      </c>
    </row>
    <row r="927" spans="1:2">
      <c r="A927" s="11">
        <f>Returns!A927</f>
        <v>0</v>
      </c>
      <c r="B927" s="1">
        <f>ABS(Portfolios!B927-AVERAGE(Portfolios!$B$2:$B$2017))</f>
        <v>0</v>
      </c>
    </row>
    <row r="928" spans="1:2">
      <c r="A928" s="11">
        <f>Returns!A928</f>
        <v>0</v>
      </c>
      <c r="B928" s="1">
        <f>ABS(Portfolios!B928-AVERAGE(Portfolios!$B$2:$B$2017))</f>
        <v>0</v>
      </c>
    </row>
    <row r="929" spans="1:2">
      <c r="A929" s="11">
        <f>Returns!A929</f>
        <v>0</v>
      </c>
      <c r="B929" s="1">
        <f>ABS(Portfolios!B929-AVERAGE(Portfolios!$B$2:$B$2017))</f>
        <v>0</v>
      </c>
    </row>
    <row r="930" spans="1:2">
      <c r="A930" s="11">
        <f>Returns!A930</f>
        <v>0</v>
      </c>
      <c r="B930" s="1">
        <f>ABS(Portfolios!B930-AVERAGE(Portfolios!$B$2:$B$2017))</f>
        <v>0</v>
      </c>
    </row>
    <row r="931" spans="1:2">
      <c r="A931" s="11">
        <f>Returns!A931</f>
        <v>0</v>
      </c>
      <c r="B931" s="1">
        <f>ABS(Portfolios!B931-AVERAGE(Portfolios!$B$2:$B$2017))</f>
        <v>0</v>
      </c>
    </row>
    <row r="932" spans="1:2">
      <c r="A932" s="11">
        <f>Returns!A932</f>
        <v>0</v>
      </c>
      <c r="B932" s="1">
        <f>ABS(Portfolios!B932-AVERAGE(Portfolios!$B$2:$B$2017))</f>
        <v>0</v>
      </c>
    </row>
    <row r="933" spans="1:2">
      <c r="A933" s="11">
        <f>Returns!A933</f>
        <v>0</v>
      </c>
      <c r="B933" s="1">
        <f>ABS(Portfolios!B933-AVERAGE(Portfolios!$B$2:$B$2017))</f>
        <v>0</v>
      </c>
    </row>
    <row r="934" spans="1:2">
      <c r="A934" s="11">
        <f>Returns!A934</f>
        <v>0</v>
      </c>
      <c r="B934" s="1">
        <f>ABS(Portfolios!B934-AVERAGE(Portfolios!$B$2:$B$2017))</f>
        <v>0</v>
      </c>
    </row>
    <row r="935" spans="1:2">
      <c r="A935" s="11">
        <f>Returns!A935</f>
        <v>0</v>
      </c>
      <c r="B935" s="1">
        <f>ABS(Portfolios!B935-AVERAGE(Portfolios!$B$2:$B$2017))</f>
        <v>0</v>
      </c>
    </row>
    <row r="936" spans="1:2">
      <c r="A936" s="11">
        <f>Returns!A936</f>
        <v>0</v>
      </c>
      <c r="B936" s="1">
        <f>ABS(Portfolios!B936-AVERAGE(Portfolios!$B$2:$B$2017))</f>
        <v>0</v>
      </c>
    </row>
    <row r="937" spans="1:2">
      <c r="A937" s="11">
        <f>Returns!A937</f>
        <v>0</v>
      </c>
      <c r="B937" s="1">
        <f>ABS(Portfolios!B937-AVERAGE(Portfolios!$B$2:$B$2017))</f>
        <v>0</v>
      </c>
    </row>
    <row r="938" spans="1:2">
      <c r="A938" s="11">
        <f>Returns!A938</f>
        <v>0</v>
      </c>
      <c r="B938" s="1">
        <f>ABS(Portfolios!B938-AVERAGE(Portfolios!$B$2:$B$2017))</f>
        <v>0</v>
      </c>
    </row>
    <row r="939" spans="1:2">
      <c r="A939" s="11">
        <f>Returns!A939</f>
        <v>0</v>
      </c>
      <c r="B939" s="1">
        <f>ABS(Portfolios!B939-AVERAGE(Portfolios!$B$2:$B$2017))</f>
        <v>0</v>
      </c>
    </row>
    <row r="940" spans="1:2">
      <c r="A940" s="11">
        <f>Returns!A940</f>
        <v>0</v>
      </c>
      <c r="B940" s="1">
        <f>ABS(Portfolios!B940-AVERAGE(Portfolios!$B$2:$B$2017))</f>
        <v>0</v>
      </c>
    </row>
    <row r="941" spans="1:2">
      <c r="A941" s="11">
        <f>Returns!A941</f>
        <v>0</v>
      </c>
      <c r="B941" s="1">
        <f>ABS(Portfolios!B941-AVERAGE(Portfolios!$B$2:$B$2017))</f>
        <v>0</v>
      </c>
    </row>
    <row r="942" spans="1:2">
      <c r="A942" s="11">
        <f>Returns!A942</f>
        <v>0</v>
      </c>
      <c r="B942" s="1">
        <f>ABS(Portfolios!B942-AVERAGE(Portfolios!$B$2:$B$2017))</f>
        <v>0</v>
      </c>
    </row>
    <row r="943" spans="1:2">
      <c r="A943" s="11">
        <f>Returns!A943</f>
        <v>0</v>
      </c>
      <c r="B943" s="1">
        <f>ABS(Portfolios!B943-AVERAGE(Portfolios!$B$2:$B$2017))</f>
        <v>0</v>
      </c>
    </row>
    <row r="944" spans="1:2">
      <c r="A944" s="11">
        <f>Returns!A944</f>
        <v>0</v>
      </c>
      <c r="B944" s="1">
        <f>ABS(Portfolios!B944-AVERAGE(Portfolios!$B$2:$B$2017))</f>
        <v>0</v>
      </c>
    </row>
    <row r="945" spans="1:2">
      <c r="A945" s="11">
        <f>Returns!A945</f>
        <v>0</v>
      </c>
      <c r="B945" s="1">
        <f>ABS(Portfolios!B945-AVERAGE(Portfolios!$B$2:$B$2017))</f>
        <v>0</v>
      </c>
    </row>
    <row r="946" spans="1:2">
      <c r="A946" s="11">
        <f>Returns!A946</f>
        <v>0</v>
      </c>
      <c r="B946" s="1">
        <f>ABS(Portfolios!B946-AVERAGE(Portfolios!$B$2:$B$2017))</f>
        <v>0</v>
      </c>
    </row>
    <row r="947" spans="1:2">
      <c r="A947" s="11">
        <f>Returns!A947</f>
        <v>0</v>
      </c>
      <c r="B947" s="1">
        <f>ABS(Portfolios!B947-AVERAGE(Portfolios!$B$2:$B$2017))</f>
        <v>0</v>
      </c>
    </row>
    <row r="948" spans="1:2">
      <c r="A948" s="11">
        <f>Returns!A948</f>
        <v>0</v>
      </c>
      <c r="B948" s="1">
        <f>ABS(Portfolios!B948-AVERAGE(Portfolios!$B$2:$B$2017))</f>
        <v>0</v>
      </c>
    </row>
    <row r="949" spans="1:2">
      <c r="A949" s="11">
        <f>Returns!A949</f>
        <v>0</v>
      </c>
      <c r="B949" s="1">
        <f>ABS(Portfolios!B949-AVERAGE(Portfolios!$B$2:$B$2017))</f>
        <v>0</v>
      </c>
    </row>
    <row r="950" spans="1:2">
      <c r="A950" s="11">
        <f>Returns!A950</f>
        <v>0</v>
      </c>
      <c r="B950" s="1">
        <f>ABS(Portfolios!B950-AVERAGE(Portfolios!$B$2:$B$2017))</f>
        <v>0</v>
      </c>
    </row>
    <row r="951" spans="1:2">
      <c r="A951" s="11">
        <f>Returns!A951</f>
        <v>0</v>
      </c>
      <c r="B951" s="1">
        <f>ABS(Portfolios!B951-AVERAGE(Portfolios!$B$2:$B$2017))</f>
        <v>0</v>
      </c>
    </row>
    <row r="952" spans="1:2">
      <c r="A952" s="11">
        <f>Returns!A952</f>
        <v>0</v>
      </c>
      <c r="B952" s="1">
        <f>ABS(Portfolios!B952-AVERAGE(Portfolios!$B$2:$B$2017))</f>
        <v>0</v>
      </c>
    </row>
    <row r="953" spans="1:2">
      <c r="A953" s="11">
        <f>Returns!A953</f>
        <v>0</v>
      </c>
      <c r="B953" s="1">
        <f>ABS(Portfolios!B953-AVERAGE(Portfolios!$B$2:$B$2017))</f>
        <v>0</v>
      </c>
    </row>
    <row r="954" spans="1:2">
      <c r="A954" s="11">
        <f>Returns!A954</f>
        <v>0</v>
      </c>
      <c r="B954" s="1">
        <f>ABS(Portfolios!B954-AVERAGE(Portfolios!$B$2:$B$2017))</f>
        <v>0</v>
      </c>
    </row>
    <row r="955" spans="1:2">
      <c r="A955" s="11">
        <f>Returns!A955</f>
        <v>0</v>
      </c>
      <c r="B955" s="1">
        <f>ABS(Portfolios!B955-AVERAGE(Portfolios!$B$2:$B$2017))</f>
        <v>0</v>
      </c>
    </row>
    <row r="956" spans="1:2">
      <c r="A956" s="11">
        <f>Returns!A956</f>
        <v>0</v>
      </c>
      <c r="B956" s="1">
        <f>ABS(Portfolios!B956-AVERAGE(Portfolios!$B$2:$B$2017))</f>
        <v>0</v>
      </c>
    </row>
    <row r="957" spans="1:2">
      <c r="A957" s="11">
        <f>Returns!A957</f>
        <v>0</v>
      </c>
      <c r="B957" s="1">
        <f>ABS(Portfolios!B957-AVERAGE(Portfolios!$B$2:$B$2017))</f>
        <v>0</v>
      </c>
    </row>
    <row r="958" spans="1:2">
      <c r="A958" s="11">
        <f>Returns!A958</f>
        <v>0</v>
      </c>
      <c r="B958" s="1">
        <f>ABS(Portfolios!B958-AVERAGE(Portfolios!$B$2:$B$2017))</f>
        <v>0</v>
      </c>
    </row>
    <row r="959" spans="1:2">
      <c r="A959" s="11">
        <f>Returns!A959</f>
        <v>0</v>
      </c>
      <c r="B959" s="1">
        <f>ABS(Portfolios!B959-AVERAGE(Portfolios!$B$2:$B$2017))</f>
        <v>0</v>
      </c>
    </row>
    <row r="960" spans="1:2">
      <c r="A960" s="11">
        <f>Returns!A960</f>
        <v>0</v>
      </c>
      <c r="B960" s="1">
        <f>ABS(Portfolios!B960-AVERAGE(Portfolios!$B$2:$B$2017))</f>
        <v>0</v>
      </c>
    </row>
    <row r="961" spans="1:2">
      <c r="A961" s="11">
        <f>Returns!A961</f>
        <v>0</v>
      </c>
      <c r="B961" s="1">
        <f>ABS(Portfolios!B961-AVERAGE(Portfolios!$B$2:$B$2017))</f>
        <v>0</v>
      </c>
    </row>
    <row r="962" spans="1:2">
      <c r="A962" s="11">
        <f>Returns!A962</f>
        <v>0</v>
      </c>
      <c r="B962" s="1">
        <f>ABS(Portfolios!B962-AVERAGE(Portfolios!$B$2:$B$2017))</f>
        <v>0</v>
      </c>
    </row>
    <row r="963" spans="1:2">
      <c r="A963" s="11">
        <f>Returns!A963</f>
        <v>0</v>
      </c>
      <c r="B963" s="1">
        <f>ABS(Portfolios!B963-AVERAGE(Portfolios!$B$2:$B$2017))</f>
        <v>0</v>
      </c>
    </row>
    <row r="964" spans="1:2">
      <c r="A964" s="11">
        <f>Returns!A964</f>
        <v>0</v>
      </c>
      <c r="B964" s="1">
        <f>ABS(Portfolios!B964-AVERAGE(Portfolios!$B$2:$B$2017))</f>
        <v>0</v>
      </c>
    </row>
    <row r="965" spans="1:2">
      <c r="A965" s="11">
        <f>Returns!A965</f>
        <v>0</v>
      </c>
      <c r="B965" s="1">
        <f>ABS(Portfolios!B965-AVERAGE(Portfolios!$B$2:$B$2017))</f>
        <v>0</v>
      </c>
    </row>
    <row r="966" spans="1:2">
      <c r="A966" s="11">
        <f>Returns!A966</f>
        <v>0</v>
      </c>
      <c r="B966" s="1">
        <f>ABS(Portfolios!B966-AVERAGE(Portfolios!$B$2:$B$2017))</f>
        <v>0</v>
      </c>
    </row>
    <row r="967" spans="1:2">
      <c r="A967" s="11">
        <f>Returns!A967</f>
        <v>0</v>
      </c>
      <c r="B967" s="1">
        <f>ABS(Portfolios!B967-AVERAGE(Portfolios!$B$2:$B$2017))</f>
        <v>0</v>
      </c>
    </row>
    <row r="968" spans="1:2">
      <c r="A968" s="11">
        <f>Returns!A968</f>
        <v>0</v>
      </c>
      <c r="B968" s="1">
        <f>ABS(Portfolios!B968-AVERAGE(Portfolios!$B$2:$B$2017))</f>
        <v>0</v>
      </c>
    </row>
    <row r="969" spans="1:2">
      <c r="A969" s="11">
        <f>Returns!A969</f>
        <v>0</v>
      </c>
      <c r="B969" s="1">
        <f>ABS(Portfolios!B969-AVERAGE(Portfolios!$B$2:$B$2017))</f>
        <v>0</v>
      </c>
    </row>
    <row r="970" spans="1:2">
      <c r="A970" s="11">
        <f>Returns!A970</f>
        <v>0</v>
      </c>
      <c r="B970" s="1">
        <f>ABS(Portfolios!B970-AVERAGE(Portfolios!$B$2:$B$2017))</f>
        <v>0</v>
      </c>
    </row>
    <row r="971" spans="1:2">
      <c r="A971" s="11">
        <f>Returns!A971</f>
        <v>0</v>
      </c>
      <c r="B971" s="1">
        <f>ABS(Portfolios!B971-AVERAGE(Portfolios!$B$2:$B$2017))</f>
        <v>0</v>
      </c>
    </row>
    <row r="972" spans="1:2">
      <c r="A972" s="11">
        <f>Returns!A972</f>
        <v>0</v>
      </c>
      <c r="B972" s="1">
        <f>ABS(Portfolios!B972-AVERAGE(Portfolios!$B$2:$B$2017))</f>
        <v>0</v>
      </c>
    </row>
    <row r="973" spans="1:2">
      <c r="A973" s="11">
        <f>Returns!A973</f>
        <v>0</v>
      </c>
      <c r="B973" s="1">
        <f>ABS(Portfolios!B973-AVERAGE(Portfolios!$B$2:$B$2017))</f>
        <v>0</v>
      </c>
    </row>
    <row r="974" spans="1:2">
      <c r="A974" s="11">
        <f>Returns!A974</f>
        <v>0</v>
      </c>
      <c r="B974" s="1">
        <f>ABS(Portfolios!B974-AVERAGE(Portfolios!$B$2:$B$2017))</f>
        <v>0</v>
      </c>
    </row>
    <row r="975" spans="1:2">
      <c r="A975" s="11">
        <f>Returns!A975</f>
        <v>0</v>
      </c>
      <c r="B975" s="1">
        <f>ABS(Portfolios!B975-AVERAGE(Portfolios!$B$2:$B$2017))</f>
        <v>0</v>
      </c>
    </row>
    <row r="976" spans="1:2">
      <c r="A976" s="11">
        <f>Returns!A976</f>
        <v>0</v>
      </c>
      <c r="B976" s="1">
        <f>ABS(Portfolios!B976-AVERAGE(Portfolios!$B$2:$B$2017))</f>
        <v>0</v>
      </c>
    </row>
    <row r="977" spans="1:2">
      <c r="A977" s="11">
        <f>Returns!A977</f>
        <v>0</v>
      </c>
      <c r="B977" s="1">
        <f>ABS(Portfolios!B977-AVERAGE(Portfolios!$B$2:$B$2017))</f>
        <v>0</v>
      </c>
    </row>
    <row r="978" spans="1:2">
      <c r="A978" s="11">
        <f>Returns!A978</f>
        <v>0</v>
      </c>
      <c r="B978" s="1">
        <f>ABS(Portfolios!B978-AVERAGE(Portfolios!$B$2:$B$2017))</f>
        <v>0</v>
      </c>
    </row>
    <row r="979" spans="1:2">
      <c r="A979" s="11">
        <f>Returns!A979</f>
        <v>0</v>
      </c>
      <c r="B979" s="1">
        <f>ABS(Portfolios!B979-AVERAGE(Portfolios!$B$2:$B$2017))</f>
        <v>0</v>
      </c>
    </row>
    <row r="980" spans="1:2">
      <c r="A980" s="11">
        <f>Returns!A980</f>
        <v>0</v>
      </c>
      <c r="B980" s="1">
        <f>ABS(Portfolios!B980-AVERAGE(Portfolios!$B$2:$B$2017))</f>
        <v>0</v>
      </c>
    </row>
    <row r="981" spans="1:2">
      <c r="A981" s="11">
        <f>Returns!A981</f>
        <v>0</v>
      </c>
      <c r="B981" s="1">
        <f>ABS(Portfolios!B981-AVERAGE(Portfolios!$B$2:$B$2017))</f>
        <v>0</v>
      </c>
    </row>
    <row r="982" spans="1:2">
      <c r="A982" s="11">
        <f>Returns!A982</f>
        <v>0</v>
      </c>
      <c r="B982" s="1">
        <f>ABS(Portfolios!B982-AVERAGE(Portfolios!$B$2:$B$2017))</f>
        <v>0</v>
      </c>
    </row>
    <row r="983" spans="1:2">
      <c r="A983" s="11">
        <f>Returns!A983</f>
        <v>0</v>
      </c>
      <c r="B983" s="1">
        <f>ABS(Portfolios!B983-AVERAGE(Portfolios!$B$2:$B$2017))</f>
        <v>0</v>
      </c>
    </row>
    <row r="984" spans="1:2">
      <c r="A984" s="11">
        <f>Returns!A984</f>
        <v>0</v>
      </c>
      <c r="B984" s="1">
        <f>ABS(Portfolios!B984-AVERAGE(Portfolios!$B$2:$B$2017))</f>
        <v>0</v>
      </c>
    </row>
    <row r="985" spans="1:2">
      <c r="A985" s="11">
        <f>Returns!A985</f>
        <v>0</v>
      </c>
      <c r="B985" s="1">
        <f>ABS(Portfolios!B985-AVERAGE(Portfolios!$B$2:$B$2017))</f>
        <v>0</v>
      </c>
    </row>
    <row r="986" spans="1:2">
      <c r="A986" s="11">
        <f>Returns!A986</f>
        <v>0</v>
      </c>
      <c r="B986" s="1">
        <f>ABS(Portfolios!B986-AVERAGE(Portfolios!$B$2:$B$2017))</f>
        <v>0</v>
      </c>
    </row>
    <row r="987" spans="1:2">
      <c r="A987" s="11">
        <f>Returns!A987</f>
        <v>0</v>
      </c>
      <c r="B987" s="1">
        <f>ABS(Portfolios!B987-AVERAGE(Portfolios!$B$2:$B$2017))</f>
        <v>0</v>
      </c>
    </row>
    <row r="988" spans="1:2">
      <c r="A988" s="11">
        <f>Returns!A988</f>
        <v>0</v>
      </c>
      <c r="B988" s="1">
        <f>ABS(Portfolios!B988-AVERAGE(Portfolios!$B$2:$B$2017))</f>
        <v>0</v>
      </c>
    </row>
    <row r="989" spans="1:2">
      <c r="A989" s="11">
        <f>Returns!A989</f>
        <v>0</v>
      </c>
      <c r="B989" s="1">
        <f>ABS(Portfolios!B989-AVERAGE(Portfolios!$B$2:$B$2017))</f>
        <v>0</v>
      </c>
    </row>
    <row r="990" spans="1:2">
      <c r="A990" s="11">
        <f>Returns!A990</f>
        <v>0</v>
      </c>
      <c r="B990" s="1">
        <f>ABS(Portfolios!B990-AVERAGE(Portfolios!$B$2:$B$2017))</f>
        <v>0</v>
      </c>
    </row>
    <row r="991" spans="1:2">
      <c r="A991" s="11">
        <f>Returns!A991</f>
        <v>0</v>
      </c>
      <c r="B991" s="1">
        <f>ABS(Portfolios!B991-AVERAGE(Portfolios!$B$2:$B$2017))</f>
        <v>0</v>
      </c>
    </row>
    <row r="992" spans="1:2">
      <c r="A992" s="11">
        <f>Returns!A992</f>
        <v>0</v>
      </c>
      <c r="B992" s="1">
        <f>ABS(Portfolios!B992-AVERAGE(Portfolios!$B$2:$B$2017))</f>
        <v>0</v>
      </c>
    </row>
    <row r="993" spans="1:2">
      <c r="A993" s="11">
        <f>Returns!A993</f>
        <v>0</v>
      </c>
      <c r="B993" s="1">
        <f>ABS(Portfolios!B993-AVERAGE(Portfolios!$B$2:$B$2017))</f>
        <v>0</v>
      </c>
    </row>
    <row r="994" spans="1:2">
      <c r="A994" s="11">
        <f>Returns!A994</f>
        <v>0</v>
      </c>
      <c r="B994" s="1">
        <f>ABS(Portfolios!B994-AVERAGE(Portfolios!$B$2:$B$2017))</f>
        <v>0</v>
      </c>
    </row>
    <row r="995" spans="1:2">
      <c r="A995" s="11">
        <f>Returns!A995</f>
        <v>0</v>
      </c>
      <c r="B995" s="1">
        <f>ABS(Portfolios!B995-AVERAGE(Portfolios!$B$2:$B$2017))</f>
        <v>0</v>
      </c>
    </row>
    <row r="996" spans="1:2">
      <c r="A996" s="11">
        <f>Returns!A996</f>
        <v>0</v>
      </c>
      <c r="B996" s="1">
        <f>ABS(Portfolios!B996-AVERAGE(Portfolios!$B$2:$B$2017))</f>
        <v>0</v>
      </c>
    </row>
    <row r="997" spans="1:2">
      <c r="A997" s="11">
        <f>Returns!A997</f>
        <v>0</v>
      </c>
      <c r="B997" s="1">
        <f>ABS(Portfolios!B997-AVERAGE(Portfolios!$B$2:$B$2017))</f>
        <v>0</v>
      </c>
    </row>
    <row r="998" spans="1:2">
      <c r="A998" s="11">
        <f>Returns!A998</f>
        <v>0</v>
      </c>
      <c r="B998" s="1">
        <f>ABS(Portfolios!B998-AVERAGE(Portfolios!$B$2:$B$2017))</f>
        <v>0</v>
      </c>
    </row>
    <row r="999" spans="1:2">
      <c r="A999" s="11">
        <f>Returns!A999</f>
        <v>0</v>
      </c>
      <c r="B999" s="1">
        <f>ABS(Portfolios!B999-AVERAGE(Portfolios!$B$2:$B$2017))</f>
        <v>0</v>
      </c>
    </row>
    <row r="1000" spans="1:2">
      <c r="A1000" s="11">
        <f>Returns!A1000</f>
        <v>0</v>
      </c>
      <c r="B1000" s="1">
        <f>ABS(Portfolios!B1000-AVERAGE(Portfolios!$B$2:$B$2017))</f>
        <v>0</v>
      </c>
    </row>
    <row r="1001" spans="1:2">
      <c r="A1001" s="11">
        <f>Returns!A1001</f>
        <v>0</v>
      </c>
      <c r="B1001" s="1">
        <f>ABS(Portfolios!B1001-AVERAGE(Portfolios!$B$2:$B$2017))</f>
        <v>0</v>
      </c>
    </row>
    <row r="1002" spans="1:2">
      <c r="A1002" s="11">
        <f>Returns!A1002</f>
        <v>0</v>
      </c>
      <c r="B1002" s="1">
        <f>ABS(Portfolios!B1002-AVERAGE(Portfolios!$B$2:$B$2017))</f>
        <v>0</v>
      </c>
    </row>
    <row r="1003" spans="1:2">
      <c r="A1003" s="11">
        <f>Returns!A1003</f>
        <v>0</v>
      </c>
      <c r="B1003" s="1">
        <f>ABS(Portfolios!B1003-AVERAGE(Portfolios!$B$2:$B$2017))</f>
        <v>0</v>
      </c>
    </row>
    <row r="1004" spans="1:2">
      <c r="A1004" s="11">
        <f>Returns!A1004</f>
        <v>0</v>
      </c>
      <c r="B1004" s="1">
        <f>ABS(Portfolios!B1004-AVERAGE(Portfolios!$B$2:$B$2017))</f>
        <v>0</v>
      </c>
    </row>
    <row r="1005" spans="1:2">
      <c r="A1005" s="11">
        <f>Returns!A1005</f>
        <v>0</v>
      </c>
      <c r="B1005" s="1">
        <f>ABS(Portfolios!B1005-AVERAGE(Portfolios!$B$2:$B$2017))</f>
        <v>0</v>
      </c>
    </row>
    <row r="1006" spans="1:2">
      <c r="A1006" s="11">
        <f>Returns!A1006</f>
        <v>0</v>
      </c>
      <c r="B1006" s="1">
        <f>ABS(Portfolios!B1006-AVERAGE(Portfolios!$B$2:$B$2017))</f>
        <v>0</v>
      </c>
    </row>
    <row r="1007" spans="1:2">
      <c r="A1007" s="11">
        <f>Returns!A1007</f>
        <v>0</v>
      </c>
      <c r="B1007" s="1">
        <f>ABS(Portfolios!B1007-AVERAGE(Portfolios!$B$2:$B$2017))</f>
        <v>0</v>
      </c>
    </row>
    <row r="1008" spans="1:2">
      <c r="A1008" s="11">
        <f>Returns!A1008</f>
        <v>0</v>
      </c>
      <c r="B1008" s="1">
        <f>ABS(Portfolios!B1008-AVERAGE(Portfolios!$B$2:$B$2017))</f>
        <v>0</v>
      </c>
    </row>
    <row r="1009" spans="1:2">
      <c r="A1009" s="11">
        <f>Returns!A1009</f>
        <v>0</v>
      </c>
      <c r="B1009" s="1">
        <f>ABS(Portfolios!B1009-AVERAGE(Portfolios!$B$2:$B$2017))</f>
        <v>0</v>
      </c>
    </row>
    <row r="1010" spans="1:2">
      <c r="A1010" s="11">
        <f>Returns!A1010</f>
        <v>0</v>
      </c>
      <c r="B1010" s="1">
        <f>ABS(Portfolios!B1010-AVERAGE(Portfolios!$B$2:$B$2017))</f>
        <v>0</v>
      </c>
    </row>
    <row r="1011" spans="1:2">
      <c r="A1011" s="11">
        <f>Returns!A1011</f>
        <v>0</v>
      </c>
      <c r="B1011" s="1">
        <f>ABS(Portfolios!B1011-AVERAGE(Portfolios!$B$2:$B$2017))</f>
        <v>0</v>
      </c>
    </row>
    <row r="1012" spans="1:2">
      <c r="A1012" s="11">
        <f>Returns!A1012</f>
        <v>0</v>
      </c>
      <c r="B1012" s="1">
        <f>ABS(Portfolios!B1012-AVERAGE(Portfolios!$B$2:$B$2017))</f>
        <v>0</v>
      </c>
    </row>
    <row r="1013" spans="1:2">
      <c r="A1013" s="11">
        <f>Returns!A1013</f>
        <v>0</v>
      </c>
      <c r="B1013" s="1">
        <f>ABS(Portfolios!B1013-AVERAGE(Portfolios!$B$2:$B$2017))</f>
        <v>0</v>
      </c>
    </row>
    <row r="1014" spans="1:2">
      <c r="A1014" s="11">
        <f>Returns!A1014</f>
        <v>0</v>
      </c>
      <c r="B1014" s="1">
        <f>ABS(Portfolios!B1014-AVERAGE(Portfolios!$B$2:$B$2017))</f>
        <v>0</v>
      </c>
    </row>
    <row r="1015" spans="1:2">
      <c r="A1015" s="11">
        <f>Returns!A1015</f>
        <v>0</v>
      </c>
      <c r="B1015" s="1">
        <f>ABS(Portfolios!B1015-AVERAGE(Portfolios!$B$2:$B$2017))</f>
        <v>0</v>
      </c>
    </row>
    <row r="1016" spans="1:2">
      <c r="A1016" s="11">
        <f>Returns!A1016</f>
        <v>0</v>
      </c>
      <c r="B1016" s="1">
        <f>ABS(Portfolios!B1016-AVERAGE(Portfolios!$B$2:$B$2017))</f>
        <v>0</v>
      </c>
    </row>
    <row r="1017" spans="1:2">
      <c r="A1017" s="11">
        <f>Returns!A1017</f>
        <v>0</v>
      </c>
      <c r="B1017" s="1">
        <f>ABS(Portfolios!B1017-AVERAGE(Portfolios!$B$2:$B$2017))</f>
        <v>0</v>
      </c>
    </row>
    <row r="1018" spans="1:2">
      <c r="A1018" s="11">
        <f>Returns!A1018</f>
        <v>0</v>
      </c>
      <c r="B1018" s="1">
        <f>ABS(Portfolios!B1018-AVERAGE(Portfolios!$B$2:$B$2017))</f>
        <v>0</v>
      </c>
    </row>
    <row r="1019" spans="1:2">
      <c r="A1019" s="11">
        <f>Returns!A1019</f>
        <v>0</v>
      </c>
      <c r="B1019" s="1">
        <f>ABS(Portfolios!B1019-AVERAGE(Portfolios!$B$2:$B$2017))</f>
        <v>0</v>
      </c>
    </row>
    <row r="1020" spans="1:2">
      <c r="A1020" s="11">
        <f>Returns!A1020</f>
        <v>0</v>
      </c>
      <c r="B1020" s="1">
        <f>ABS(Portfolios!B1020-AVERAGE(Portfolios!$B$2:$B$2017))</f>
        <v>0</v>
      </c>
    </row>
    <row r="1021" spans="1:2">
      <c r="A1021" s="11">
        <f>Returns!A1021</f>
        <v>0</v>
      </c>
      <c r="B1021" s="1">
        <f>ABS(Portfolios!B1021-AVERAGE(Portfolios!$B$2:$B$2017))</f>
        <v>0</v>
      </c>
    </row>
    <row r="1022" spans="1:2">
      <c r="A1022" s="11">
        <f>Returns!A1022</f>
        <v>0</v>
      </c>
      <c r="B1022" s="1">
        <f>ABS(Portfolios!B1022-AVERAGE(Portfolios!$B$2:$B$2017))</f>
        <v>0</v>
      </c>
    </row>
    <row r="1023" spans="1:2">
      <c r="A1023" s="11">
        <f>Returns!A1023</f>
        <v>0</v>
      </c>
      <c r="B1023" s="1">
        <f>ABS(Portfolios!B1023-AVERAGE(Portfolios!$B$2:$B$2017))</f>
        <v>0</v>
      </c>
    </row>
    <row r="1024" spans="1:2">
      <c r="A1024" s="11">
        <f>Returns!A1024</f>
        <v>0</v>
      </c>
      <c r="B1024" s="1">
        <f>ABS(Portfolios!B1024-AVERAGE(Portfolios!$B$2:$B$2017))</f>
        <v>0</v>
      </c>
    </row>
    <row r="1025" spans="1:2">
      <c r="A1025" s="11">
        <f>Returns!A1025</f>
        <v>0</v>
      </c>
      <c r="B1025" s="1">
        <f>ABS(Portfolios!B1025-AVERAGE(Portfolios!$B$2:$B$2017))</f>
        <v>0</v>
      </c>
    </row>
    <row r="1026" spans="1:2">
      <c r="A1026" s="11">
        <f>Returns!A1026</f>
        <v>0</v>
      </c>
      <c r="B1026" s="1">
        <f>ABS(Portfolios!B1026-AVERAGE(Portfolios!$B$2:$B$2017))</f>
        <v>0</v>
      </c>
    </row>
    <row r="1027" spans="1:2">
      <c r="A1027" s="11">
        <f>Returns!A1027</f>
        <v>0</v>
      </c>
      <c r="B1027" s="1">
        <f>ABS(Portfolios!B1027-AVERAGE(Portfolios!$B$2:$B$2017))</f>
        <v>0</v>
      </c>
    </row>
    <row r="1028" spans="1:2">
      <c r="A1028" s="11">
        <f>Returns!A1028</f>
        <v>0</v>
      </c>
      <c r="B1028" s="1">
        <f>ABS(Portfolios!B1028-AVERAGE(Portfolios!$B$2:$B$2017))</f>
        <v>0</v>
      </c>
    </row>
    <row r="1029" spans="1:2">
      <c r="A1029" s="11">
        <f>Returns!A1029</f>
        <v>0</v>
      </c>
      <c r="B1029" s="1">
        <f>ABS(Portfolios!B1029-AVERAGE(Portfolios!$B$2:$B$2017))</f>
        <v>0</v>
      </c>
    </row>
    <row r="1030" spans="1:2">
      <c r="A1030" s="11">
        <f>Returns!A1030</f>
        <v>0</v>
      </c>
      <c r="B1030" s="1">
        <f>ABS(Portfolios!B1030-AVERAGE(Portfolios!$B$2:$B$2017))</f>
        <v>0</v>
      </c>
    </row>
    <row r="1031" spans="1:2">
      <c r="A1031" s="11">
        <f>Returns!A1031</f>
        <v>0</v>
      </c>
      <c r="B1031" s="1">
        <f>ABS(Portfolios!B1031-AVERAGE(Portfolios!$B$2:$B$2017))</f>
        <v>0</v>
      </c>
    </row>
    <row r="1032" spans="1:2">
      <c r="A1032" s="11">
        <f>Returns!A1032</f>
        <v>0</v>
      </c>
      <c r="B1032" s="1">
        <f>ABS(Portfolios!B1032-AVERAGE(Portfolios!$B$2:$B$2017))</f>
        <v>0</v>
      </c>
    </row>
    <row r="1033" spans="1:2">
      <c r="A1033" s="11">
        <f>Returns!A1033</f>
        <v>0</v>
      </c>
      <c r="B1033" s="1">
        <f>ABS(Portfolios!B1033-AVERAGE(Portfolios!$B$2:$B$2017))</f>
        <v>0</v>
      </c>
    </row>
    <row r="1034" spans="1:2">
      <c r="A1034" s="11">
        <f>Returns!A1034</f>
        <v>0</v>
      </c>
      <c r="B1034" s="1">
        <f>ABS(Portfolios!B1034-AVERAGE(Portfolios!$B$2:$B$2017))</f>
        <v>0</v>
      </c>
    </row>
    <row r="1035" spans="1:2">
      <c r="A1035" s="11">
        <f>Returns!A1035</f>
        <v>0</v>
      </c>
      <c r="B1035" s="1">
        <f>ABS(Portfolios!B1035-AVERAGE(Portfolios!$B$2:$B$2017))</f>
        <v>0</v>
      </c>
    </row>
    <row r="1036" spans="1:2">
      <c r="A1036" s="11">
        <f>Returns!A1036</f>
        <v>0</v>
      </c>
      <c r="B1036" s="1">
        <f>ABS(Portfolios!B1036-AVERAGE(Portfolios!$B$2:$B$2017))</f>
        <v>0</v>
      </c>
    </row>
    <row r="1037" spans="1:2">
      <c r="A1037" s="11">
        <f>Returns!A1037</f>
        <v>0</v>
      </c>
      <c r="B1037" s="1">
        <f>ABS(Portfolios!B1037-AVERAGE(Portfolios!$B$2:$B$2017))</f>
        <v>0</v>
      </c>
    </row>
    <row r="1038" spans="1:2">
      <c r="A1038" s="11">
        <f>Returns!A1038</f>
        <v>0</v>
      </c>
      <c r="B1038" s="1">
        <f>ABS(Portfolios!B1038-AVERAGE(Portfolios!$B$2:$B$2017))</f>
        <v>0</v>
      </c>
    </row>
    <row r="1039" spans="1:2">
      <c r="A1039" s="11">
        <f>Returns!A1039</f>
        <v>0</v>
      </c>
      <c r="B1039" s="1">
        <f>ABS(Portfolios!B1039-AVERAGE(Portfolios!$B$2:$B$2017))</f>
        <v>0</v>
      </c>
    </row>
    <row r="1040" spans="1:2">
      <c r="A1040" s="11">
        <f>Returns!A1040</f>
        <v>0</v>
      </c>
      <c r="B1040" s="1">
        <f>ABS(Portfolios!B1040-AVERAGE(Portfolios!$B$2:$B$2017))</f>
        <v>0</v>
      </c>
    </row>
    <row r="1041" spans="1:2">
      <c r="A1041" s="11">
        <f>Returns!A1041</f>
        <v>0</v>
      </c>
      <c r="B1041" s="1">
        <f>ABS(Portfolios!B1041-AVERAGE(Portfolios!$B$2:$B$2017))</f>
        <v>0</v>
      </c>
    </row>
    <row r="1042" spans="1:2">
      <c r="A1042" s="11">
        <f>Returns!A1042</f>
        <v>0</v>
      </c>
      <c r="B1042" s="1">
        <f>ABS(Portfolios!B1042-AVERAGE(Portfolios!$B$2:$B$2017))</f>
        <v>0</v>
      </c>
    </row>
    <row r="1043" spans="1:2">
      <c r="A1043" s="11">
        <f>Returns!A1043</f>
        <v>0</v>
      </c>
      <c r="B1043" s="1">
        <f>ABS(Portfolios!B1043-AVERAGE(Portfolios!$B$2:$B$2017))</f>
        <v>0</v>
      </c>
    </row>
    <row r="1044" spans="1:2">
      <c r="A1044" s="11">
        <f>Returns!A1044</f>
        <v>0</v>
      </c>
      <c r="B1044" s="1">
        <f>ABS(Portfolios!B1044-AVERAGE(Portfolios!$B$2:$B$2017))</f>
        <v>0</v>
      </c>
    </row>
    <row r="1045" spans="1:2">
      <c r="A1045" s="11">
        <f>Returns!A1045</f>
        <v>0</v>
      </c>
      <c r="B1045" s="1">
        <f>ABS(Portfolios!B1045-AVERAGE(Portfolios!$B$2:$B$2017))</f>
        <v>0</v>
      </c>
    </row>
    <row r="1046" spans="1:2">
      <c r="A1046" s="11">
        <f>Returns!A1046</f>
        <v>0</v>
      </c>
      <c r="B1046" s="1">
        <f>ABS(Portfolios!B1046-AVERAGE(Portfolios!$B$2:$B$2017))</f>
        <v>0</v>
      </c>
    </row>
    <row r="1047" spans="1:2">
      <c r="A1047" s="11">
        <f>Returns!A1047</f>
        <v>0</v>
      </c>
      <c r="B1047" s="1">
        <f>ABS(Portfolios!B1047-AVERAGE(Portfolios!$B$2:$B$2017))</f>
        <v>0</v>
      </c>
    </row>
    <row r="1048" spans="1:2">
      <c r="A1048" s="11">
        <f>Returns!A1048</f>
        <v>0</v>
      </c>
      <c r="B1048" s="1">
        <f>ABS(Portfolios!B1048-AVERAGE(Portfolios!$B$2:$B$2017))</f>
        <v>0</v>
      </c>
    </row>
    <row r="1049" spans="1:2">
      <c r="A1049" s="11">
        <f>Returns!A1049</f>
        <v>0</v>
      </c>
      <c r="B1049" s="1">
        <f>ABS(Portfolios!B1049-AVERAGE(Portfolios!$B$2:$B$2017))</f>
        <v>0</v>
      </c>
    </row>
    <row r="1050" spans="1:2">
      <c r="A1050" s="11">
        <f>Returns!A1050</f>
        <v>0</v>
      </c>
      <c r="B1050" s="1">
        <f>ABS(Portfolios!B1050-AVERAGE(Portfolios!$B$2:$B$2017))</f>
        <v>0</v>
      </c>
    </row>
    <row r="1051" spans="1:2">
      <c r="A1051" s="11">
        <f>Returns!A1051</f>
        <v>0</v>
      </c>
      <c r="B1051" s="1">
        <f>ABS(Portfolios!B1051-AVERAGE(Portfolios!$B$2:$B$2017))</f>
        <v>0</v>
      </c>
    </row>
    <row r="1052" spans="1:2">
      <c r="A1052" s="11">
        <f>Returns!A1052</f>
        <v>0</v>
      </c>
      <c r="B1052" s="1">
        <f>ABS(Portfolios!B1052-AVERAGE(Portfolios!$B$2:$B$2017))</f>
        <v>0</v>
      </c>
    </row>
    <row r="1053" spans="1:2">
      <c r="A1053" s="11">
        <f>Returns!A1053</f>
        <v>0</v>
      </c>
      <c r="B1053" s="1">
        <f>ABS(Portfolios!B1053-AVERAGE(Portfolios!$B$2:$B$2017))</f>
        <v>0</v>
      </c>
    </row>
    <row r="1054" spans="1:2">
      <c r="A1054" s="11">
        <f>Returns!A1054</f>
        <v>0</v>
      </c>
      <c r="B1054" s="1">
        <f>ABS(Portfolios!B1054-AVERAGE(Portfolios!$B$2:$B$2017))</f>
        <v>0</v>
      </c>
    </row>
    <row r="1055" spans="1:2">
      <c r="A1055" s="11">
        <f>Returns!A1055</f>
        <v>0</v>
      </c>
      <c r="B1055" s="1">
        <f>ABS(Portfolios!B1055-AVERAGE(Portfolios!$B$2:$B$2017))</f>
        <v>0</v>
      </c>
    </row>
    <row r="1056" spans="1:2">
      <c r="A1056" s="11">
        <f>Returns!A1056</f>
        <v>0</v>
      </c>
      <c r="B1056" s="1">
        <f>ABS(Portfolios!B1056-AVERAGE(Portfolios!$B$2:$B$2017))</f>
        <v>0</v>
      </c>
    </row>
    <row r="1057" spans="1:2">
      <c r="A1057" s="11">
        <f>Returns!A1057</f>
        <v>0</v>
      </c>
      <c r="B1057" s="1">
        <f>ABS(Portfolios!B1057-AVERAGE(Portfolios!$B$2:$B$2017))</f>
        <v>0</v>
      </c>
    </row>
    <row r="1058" spans="1:2">
      <c r="A1058" s="11">
        <f>Returns!A1058</f>
        <v>0</v>
      </c>
      <c r="B1058" s="1">
        <f>ABS(Portfolios!B1058-AVERAGE(Portfolios!$B$2:$B$2017))</f>
        <v>0</v>
      </c>
    </row>
    <row r="1059" spans="1:2">
      <c r="A1059" s="11">
        <f>Returns!A1059</f>
        <v>0</v>
      </c>
      <c r="B1059" s="1">
        <f>ABS(Portfolios!B1059-AVERAGE(Portfolios!$B$2:$B$2017))</f>
        <v>0</v>
      </c>
    </row>
    <row r="1060" spans="1:2">
      <c r="A1060" s="11">
        <f>Returns!A1060</f>
        <v>0</v>
      </c>
      <c r="B1060" s="1">
        <f>ABS(Portfolios!B1060-AVERAGE(Portfolios!$B$2:$B$2017))</f>
        <v>0</v>
      </c>
    </row>
    <row r="1061" spans="1:2">
      <c r="A1061" s="11">
        <f>Returns!A1061</f>
        <v>0</v>
      </c>
      <c r="B1061" s="1">
        <f>ABS(Portfolios!B1061-AVERAGE(Portfolios!$B$2:$B$2017))</f>
        <v>0</v>
      </c>
    </row>
    <row r="1062" spans="1:2">
      <c r="A1062" s="11">
        <f>Returns!A1062</f>
        <v>0</v>
      </c>
      <c r="B1062" s="1">
        <f>ABS(Portfolios!B1062-AVERAGE(Portfolios!$B$2:$B$2017))</f>
        <v>0</v>
      </c>
    </row>
    <row r="1063" spans="1:2">
      <c r="A1063" s="11">
        <f>Returns!A1063</f>
        <v>0</v>
      </c>
      <c r="B1063" s="1">
        <f>ABS(Portfolios!B1063-AVERAGE(Portfolios!$B$2:$B$2017))</f>
        <v>0</v>
      </c>
    </row>
    <row r="1064" spans="1:2">
      <c r="A1064" s="11">
        <f>Returns!A1064</f>
        <v>0</v>
      </c>
      <c r="B1064" s="1">
        <f>ABS(Portfolios!B1064-AVERAGE(Portfolios!$B$2:$B$2017))</f>
        <v>0</v>
      </c>
    </row>
    <row r="1065" spans="1:2">
      <c r="A1065" s="11">
        <f>Returns!A1065</f>
        <v>0</v>
      </c>
      <c r="B1065" s="1">
        <f>ABS(Portfolios!B1065-AVERAGE(Portfolios!$B$2:$B$2017))</f>
        <v>0</v>
      </c>
    </row>
    <row r="1066" spans="1:2">
      <c r="A1066" s="11">
        <f>Returns!A1066</f>
        <v>0</v>
      </c>
      <c r="B1066" s="1">
        <f>ABS(Portfolios!B1066-AVERAGE(Portfolios!$B$2:$B$2017))</f>
        <v>0</v>
      </c>
    </row>
    <row r="1067" spans="1:2">
      <c r="A1067" s="11">
        <f>Returns!A1067</f>
        <v>0</v>
      </c>
      <c r="B1067" s="1">
        <f>ABS(Portfolios!B1067-AVERAGE(Portfolios!$B$2:$B$2017))</f>
        <v>0</v>
      </c>
    </row>
    <row r="1068" spans="1:2">
      <c r="A1068" s="11">
        <f>Returns!A1068</f>
        <v>0</v>
      </c>
      <c r="B1068" s="1">
        <f>ABS(Portfolios!B1068-AVERAGE(Portfolios!$B$2:$B$2017))</f>
        <v>0</v>
      </c>
    </row>
    <row r="1069" spans="1:2">
      <c r="A1069" s="11">
        <f>Returns!A1069</f>
        <v>0</v>
      </c>
      <c r="B1069" s="1">
        <f>ABS(Portfolios!B1069-AVERAGE(Portfolios!$B$2:$B$2017))</f>
        <v>0</v>
      </c>
    </row>
    <row r="1070" spans="1:2">
      <c r="A1070" s="11">
        <f>Returns!A1070</f>
        <v>0</v>
      </c>
      <c r="B1070" s="1">
        <f>ABS(Portfolios!B1070-AVERAGE(Portfolios!$B$2:$B$2017))</f>
        <v>0</v>
      </c>
    </row>
    <row r="1071" spans="1:2">
      <c r="A1071" s="11">
        <f>Returns!A1071</f>
        <v>0</v>
      </c>
      <c r="B1071" s="1">
        <f>ABS(Portfolios!B1071-AVERAGE(Portfolios!$B$2:$B$2017))</f>
        <v>0</v>
      </c>
    </row>
    <row r="1072" spans="1:2">
      <c r="A1072" s="11">
        <f>Returns!A1072</f>
        <v>0</v>
      </c>
      <c r="B1072" s="1">
        <f>ABS(Portfolios!B1072-AVERAGE(Portfolios!$B$2:$B$2017))</f>
        <v>0</v>
      </c>
    </row>
    <row r="1073" spans="1:2">
      <c r="A1073" s="11">
        <f>Returns!A1073</f>
        <v>0</v>
      </c>
      <c r="B1073" s="1">
        <f>ABS(Portfolios!B1073-AVERAGE(Portfolios!$B$2:$B$2017))</f>
        <v>0</v>
      </c>
    </row>
    <row r="1074" spans="1:2">
      <c r="A1074" s="11">
        <f>Returns!A1074</f>
        <v>0</v>
      </c>
      <c r="B1074" s="1">
        <f>ABS(Portfolios!B1074-AVERAGE(Portfolios!$B$2:$B$2017))</f>
        <v>0</v>
      </c>
    </row>
    <row r="1075" spans="1:2">
      <c r="A1075" s="11">
        <f>Returns!A1075</f>
        <v>0</v>
      </c>
      <c r="B1075" s="1">
        <f>ABS(Portfolios!B1075-AVERAGE(Portfolios!$B$2:$B$2017))</f>
        <v>0</v>
      </c>
    </row>
    <row r="1076" spans="1:2">
      <c r="A1076" s="11">
        <f>Returns!A1076</f>
        <v>0</v>
      </c>
      <c r="B1076" s="1">
        <f>ABS(Portfolios!B1076-AVERAGE(Portfolios!$B$2:$B$2017))</f>
        <v>0</v>
      </c>
    </row>
    <row r="1077" spans="1:2">
      <c r="A1077" s="11">
        <f>Returns!A1077</f>
        <v>0</v>
      </c>
      <c r="B1077" s="1">
        <f>ABS(Portfolios!B1077-AVERAGE(Portfolios!$B$2:$B$2017))</f>
        <v>0</v>
      </c>
    </row>
    <row r="1078" spans="1:2">
      <c r="A1078" s="11">
        <f>Returns!A1078</f>
        <v>0</v>
      </c>
      <c r="B1078" s="1">
        <f>ABS(Portfolios!B1078-AVERAGE(Portfolios!$B$2:$B$2017))</f>
        <v>0</v>
      </c>
    </row>
    <row r="1079" spans="1:2">
      <c r="A1079" s="11">
        <f>Returns!A1079</f>
        <v>0</v>
      </c>
      <c r="B1079" s="1">
        <f>ABS(Portfolios!B1079-AVERAGE(Portfolios!$B$2:$B$2017))</f>
        <v>0</v>
      </c>
    </row>
    <row r="1080" spans="1:2">
      <c r="A1080" s="11">
        <f>Returns!A1080</f>
        <v>0</v>
      </c>
      <c r="B1080" s="1">
        <f>ABS(Portfolios!B1080-AVERAGE(Portfolios!$B$2:$B$2017))</f>
        <v>0</v>
      </c>
    </row>
    <row r="1081" spans="1:2">
      <c r="A1081" s="11">
        <f>Returns!A1081</f>
        <v>0</v>
      </c>
      <c r="B1081" s="1">
        <f>ABS(Portfolios!B1081-AVERAGE(Portfolios!$B$2:$B$2017))</f>
        <v>0</v>
      </c>
    </row>
    <row r="1082" spans="1:2">
      <c r="A1082" s="11">
        <f>Returns!A1082</f>
        <v>0</v>
      </c>
      <c r="B1082" s="1">
        <f>ABS(Portfolios!B1082-AVERAGE(Portfolios!$B$2:$B$2017))</f>
        <v>0</v>
      </c>
    </row>
    <row r="1083" spans="1:2">
      <c r="A1083" s="11">
        <f>Returns!A1083</f>
        <v>0</v>
      </c>
      <c r="B1083" s="1">
        <f>ABS(Portfolios!B1083-AVERAGE(Portfolios!$B$2:$B$2017))</f>
        <v>0</v>
      </c>
    </row>
    <row r="1084" spans="1:2">
      <c r="A1084" s="11">
        <f>Returns!A1084</f>
        <v>0</v>
      </c>
      <c r="B1084" s="1">
        <f>ABS(Portfolios!B1084-AVERAGE(Portfolios!$B$2:$B$2017))</f>
        <v>0</v>
      </c>
    </row>
    <row r="1085" spans="1:2">
      <c r="A1085" s="11">
        <f>Returns!A1085</f>
        <v>0</v>
      </c>
      <c r="B1085" s="1">
        <f>ABS(Portfolios!B1085-AVERAGE(Portfolios!$B$2:$B$2017))</f>
        <v>0</v>
      </c>
    </row>
    <row r="1086" spans="1:2">
      <c r="A1086" s="11">
        <f>Returns!A1086</f>
        <v>0</v>
      </c>
      <c r="B1086" s="1">
        <f>ABS(Portfolios!B1086-AVERAGE(Portfolios!$B$2:$B$2017))</f>
        <v>0</v>
      </c>
    </row>
    <row r="1087" spans="1:2">
      <c r="A1087" s="11">
        <f>Returns!A1087</f>
        <v>0</v>
      </c>
      <c r="B1087" s="1">
        <f>ABS(Portfolios!B1087-AVERAGE(Portfolios!$B$2:$B$2017))</f>
        <v>0</v>
      </c>
    </row>
    <row r="1088" spans="1:2">
      <c r="A1088" s="11">
        <f>Returns!A1088</f>
        <v>0</v>
      </c>
      <c r="B1088" s="1">
        <f>ABS(Portfolios!B1088-AVERAGE(Portfolios!$B$2:$B$2017))</f>
        <v>0</v>
      </c>
    </row>
    <row r="1089" spans="1:2">
      <c r="A1089" s="11">
        <f>Returns!A1089</f>
        <v>0</v>
      </c>
      <c r="B1089" s="1">
        <f>ABS(Portfolios!B1089-AVERAGE(Portfolios!$B$2:$B$2017))</f>
        <v>0</v>
      </c>
    </row>
    <row r="1090" spans="1:2">
      <c r="A1090" s="11">
        <f>Returns!A1090</f>
        <v>0</v>
      </c>
      <c r="B1090" s="1">
        <f>ABS(Portfolios!B1090-AVERAGE(Portfolios!$B$2:$B$2017))</f>
        <v>0</v>
      </c>
    </row>
    <row r="1091" spans="1:2">
      <c r="A1091" s="11">
        <f>Returns!A1091</f>
        <v>0</v>
      </c>
      <c r="B1091" s="1">
        <f>ABS(Portfolios!B1091-AVERAGE(Portfolios!$B$2:$B$2017))</f>
        <v>0</v>
      </c>
    </row>
    <row r="1092" spans="1:2">
      <c r="A1092" s="11">
        <f>Returns!A1092</f>
        <v>0</v>
      </c>
      <c r="B1092" s="1">
        <f>ABS(Portfolios!B1092-AVERAGE(Portfolios!$B$2:$B$2017))</f>
        <v>0</v>
      </c>
    </row>
    <row r="1093" spans="1:2">
      <c r="A1093" s="11">
        <f>Returns!A1093</f>
        <v>0</v>
      </c>
      <c r="B1093" s="1">
        <f>ABS(Portfolios!B1093-AVERAGE(Portfolios!$B$2:$B$2017))</f>
        <v>0</v>
      </c>
    </row>
    <row r="1094" spans="1:2">
      <c r="A1094" s="11">
        <f>Returns!A1094</f>
        <v>0</v>
      </c>
      <c r="B1094" s="1">
        <f>ABS(Portfolios!B1094-AVERAGE(Portfolios!$B$2:$B$2017))</f>
        <v>0</v>
      </c>
    </row>
    <row r="1095" spans="1:2">
      <c r="A1095" s="11">
        <f>Returns!A1095</f>
        <v>0</v>
      </c>
      <c r="B1095" s="1">
        <f>ABS(Portfolios!B1095-AVERAGE(Portfolios!$B$2:$B$2017))</f>
        <v>0</v>
      </c>
    </row>
    <row r="1096" spans="1:2">
      <c r="A1096" s="11">
        <f>Returns!A1096</f>
        <v>0</v>
      </c>
      <c r="B1096" s="1">
        <f>ABS(Portfolios!B1096-AVERAGE(Portfolios!$B$2:$B$2017))</f>
        <v>0</v>
      </c>
    </row>
    <row r="1097" spans="1:2">
      <c r="A1097" s="11">
        <f>Returns!A1097</f>
        <v>0</v>
      </c>
      <c r="B1097" s="1">
        <f>ABS(Portfolios!B1097-AVERAGE(Portfolios!$B$2:$B$2017))</f>
        <v>0</v>
      </c>
    </row>
    <row r="1098" spans="1:2">
      <c r="A1098" s="11">
        <f>Returns!A1098</f>
        <v>0</v>
      </c>
      <c r="B1098" s="1">
        <f>ABS(Portfolios!B1098-AVERAGE(Portfolios!$B$2:$B$2017))</f>
        <v>0</v>
      </c>
    </row>
    <row r="1099" spans="1:2">
      <c r="A1099" s="11">
        <f>Returns!A1099</f>
        <v>0</v>
      </c>
      <c r="B1099" s="1">
        <f>ABS(Portfolios!B1099-AVERAGE(Portfolios!$B$2:$B$2017))</f>
        <v>0</v>
      </c>
    </row>
    <row r="1100" spans="1:2">
      <c r="A1100" s="11">
        <f>Returns!A1100</f>
        <v>0</v>
      </c>
      <c r="B1100" s="1">
        <f>ABS(Portfolios!B1100-AVERAGE(Portfolios!$B$2:$B$2017))</f>
        <v>0</v>
      </c>
    </row>
    <row r="1101" spans="1:2">
      <c r="A1101" s="11">
        <f>Returns!A1101</f>
        <v>0</v>
      </c>
      <c r="B1101" s="1">
        <f>ABS(Portfolios!B1101-AVERAGE(Portfolios!$B$2:$B$2017))</f>
        <v>0</v>
      </c>
    </row>
    <row r="1102" spans="1:2">
      <c r="A1102" s="11">
        <f>Returns!A1102</f>
        <v>0</v>
      </c>
      <c r="B1102" s="1">
        <f>ABS(Portfolios!B1102-AVERAGE(Portfolios!$B$2:$B$2017))</f>
        <v>0</v>
      </c>
    </row>
    <row r="1103" spans="1:2">
      <c r="A1103" s="11">
        <f>Returns!A1103</f>
        <v>0</v>
      </c>
      <c r="B1103" s="1">
        <f>ABS(Portfolios!B1103-AVERAGE(Portfolios!$B$2:$B$2017))</f>
        <v>0</v>
      </c>
    </row>
    <row r="1104" spans="1:2">
      <c r="A1104" s="11">
        <f>Returns!A1104</f>
        <v>0</v>
      </c>
      <c r="B1104" s="1">
        <f>ABS(Portfolios!B1104-AVERAGE(Portfolios!$B$2:$B$2017))</f>
        <v>0</v>
      </c>
    </row>
    <row r="1105" spans="1:2">
      <c r="A1105" s="11">
        <f>Returns!A1105</f>
        <v>0</v>
      </c>
      <c r="B1105" s="1">
        <f>ABS(Portfolios!B1105-AVERAGE(Portfolios!$B$2:$B$2017))</f>
        <v>0</v>
      </c>
    </row>
    <row r="1106" spans="1:2">
      <c r="A1106" s="11">
        <f>Returns!A1106</f>
        <v>0</v>
      </c>
      <c r="B1106" s="1">
        <f>ABS(Portfolios!B1106-AVERAGE(Portfolios!$B$2:$B$2017))</f>
        <v>0</v>
      </c>
    </row>
    <row r="1107" spans="1:2">
      <c r="A1107" s="11">
        <f>Returns!A1107</f>
        <v>0</v>
      </c>
      <c r="B1107" s="1">
        <f>ABS(Portfolios!B1107-AVERAGE(Portfolios!$B$2:$B$2017))</f>
        <v>0</v>
      </c>
    </row>
    <row r="1108" spans="1:2">
      <c r="A1108" s="11">
        <f>Returns!A1108</f>
        <v>0</v>
      </c>
      <c r="B1108" s="1">
        <f>ABS(Portfolios!B1108-AVERAGE(Portfolios!$B$2:$B$2017))</f>
        <v>0</v>
      </c>
    </row>
    <row r="1109" spans="1:2">
      <c r="A1109" s="11">
        <f>Returns!A1109</f>
        <v>0</v>
      </c>
      <c r="B1109" s="1">
        <f>ABS(Portfolios!B1109-AVERAGE(Portfolios!$B$2:$B$2017))</f>
        <v>0</v>
      </c>
    </row>
    <row r="1110" spans="1:2">
      <c r="A1110" s="11">
        <f>Returns!A1110</f>
        <v>0</v>
      </c>
      <c r="B1110" s="1">
        <f>ABS(Portfolios!B1110-AVERAGE(Portfolios!$B$2:$B$2017))</f>
        <v>0</v>
      </c>
    </row>
    <row r="1111" spans="1:2">
      <c r="A1111" s="11">
        <f>Returns!A1111</f>
        <v>0</v>
      </c>
      <c r="B1111" s="1">
        <f>ABS(Portfolios!B1111-AVERAGE(Portfolios!$B$2:$B$2017))</f>
        <v>0</v>
      </c>
    </row>
    <row r="1112" spans="1:2">
      <c r="A1112" s="11">
        <f>Returns!A1112</f>
        <v>0</v>
      </c>
      <c r="B1112" s="1">
        <f>ABS(Portfolios!B1112-AVERAGE(Portfolios!$B$2:$B$2017))</f>
        <v>0</v>
      </c>
    </row>
    <row r="1113" spans="1:2">
      <c r="A1113" s="11">
        <f>Returns!A1113</f>
        <v>0</v>
      </c>
      <c r="B1113" s="1">
        <f>ABS(Portfolios!B1113-AVERAGE(Portfolios!$B$2:$B$2017))</f>
        <v>0</v>
      </c>
    </row>
    <row r="1114" spans="1:2">
      <c r="A1114" s="11">
        <f>Returns!A1114</f>
        <v>0</v>
      </c>
      <c r="B1114" s="1">
        <f>ABS(Portfolios!B1114-AVERAGE(Portfolios!$B$2:$B$2017))</f>
        <v>0</v>
      </c>
    </row>
    <row r="1115" spans="1:2">
      <c r="A1115" s="11">
        <f>Returns!A1115</f>
        <v>0</v>
      </c>
      <c r="B1115" s="1">
        <f>ABS(Portfolios!B1115-AVERAGE(Portfolios!$B$2:$B$2017))</f>
        <v>0</v>
      </c>
    </row>
    <row r="1116" spans="1:2">
      <c r="A1116" s="11">
        <f>Returns!A1116</f>
        <v>0</v>
      </c>
      <c r="B1116" s="1">
        <f>ABS(Portfolios!B1116-AVERAGE(Portfolios!$B$2:$B$2017))</f>
        <v>0</v>
      </c>
    </row>
    <row r="1117" spans="1:2">
      <c r="A1117" s="11">
        <f>Returns!A1117</f>
        <v>0</v>
      </c>
      <c r="B1117" s="1">
        <f>ABS(Portfolios!B1117-AVERAGE(Portfolios!$B$2:$B$2017))</f>
        <v>0</v>
      </c>
    </row>
    <row r="1118" spans="1:2">
      <c r="A1118" s="11">
        <f>Returns!A1118</f>
        <v>0</v>
      </c>
      <c r="B1118" s="1">
        <f>ABS(Portfolios!B1118-AVERAGE(Portfolios!$B$2:$B$2017))</f>
        <v>0</v>
      </c>
    </row>
    <row r="1119" spans="1:2">
      <c r="A1119" s="11">
        <f>Returns!A1119</f>
        <v>0</v>
      </c>
      <c r="B1119" s="1">
        <f>ABS(Portfolios!B1119-AVERAGE(Portfolios!$B$2:$B$2017))</f>
        <v>0</v>
      </c>
    </row>
    <row r="1120" spans="1:2">
      <c r="A1120" s="11">
        <f>Returns!A1120</f>
        <v>0</v>
      </c>
      <c r="B1120" s="1">
        <f>ABS(Portfolios!B1120-AVERAGE(Portfolios!$B$2:$B$2017))</f>
        <v>0</v>
      </c>
    </row>
    <row r="1121" spans="1:2">
      <c r="A1121" s="11">
        <f>Returns!A1121</f>
        <v>0</v>
      </c>
      <c r="B1121" s="1">
        <f>ABS(Portfolios!B1121-AVERAGE(Portfolios!$B$2:$B$2017))</f>
        <v>0</v>
      </c>
    </row>
    <row r="1122" spans="1:2">
      <c r="A1122" s="11">
        <f>Returns!A1122</f>
        <v>0</v>
      </c>
      <c r="B1122" s="1">
        <f>ABS(Portfolios!B1122-AVERAGE(Portfolios!$B$2:$B$2017))</f>
        <v>0</v>
      </c>
    </row>
    <row r="1123" spans="1:2">
      <c r="A1123" s="11">
        <f>Returns!A1123</f>
        <v>0</v>
      </c>
      <c r="B1123" s="1">
        <f>ABS(Portfolios!B1123-AVERAGE(Portfolios!$B$2:$B$2017))</f>
        <v>0</v>
      </c>
    </row>
    <row r="1124" spans="1:2">
      <c r="A1124" s="11">
        <f>Returns!A1124</f>
        <v>0</v>
      </c>
      <c r="B1124" s="1">
        <f>ABS(Portfolios!B1124-AVERAGE(Portfolios!$B$2:$B$2017))</f>
        <v>0</v>
      </c>
    </row>
    <row r="1125" spans="1:2">
      <c r="A1125" s="11">
        <f>Returns!A1125</f>
        <v>0</v>
      </c>
      <c r="B1125" s="1">
        <f>ABS(Portfolios!B1125-AVERAGE(Portfolios!$B$2:$B$2017))</f>
        <v>0</v>
      </c>
    </row>
    <row r="1126" spans="1:2">
      <c r="A1126" s="11">
        <f>Returns!A1126</f>
        <v>0</v>
      </c>
      <c r="B1126" s="1">
        <f>ABS(Portfolios!B1126-AVERAGE(Portfolios!$B$2:$B$2017))</f>
        <v>0</v>
      </c>
    </row>
    <row r="1127" spans="1:2">
      <c r="A1127" s="11">
        <f>Returns!A1127</f>
        <v>0</v>
      </c>
      <c r="B1127" s="1">
        <f>ABS(Portfolios!B1127-AVERAGE(Portfolios!$B$2:$B$2017))</f>
        <v>0</v>
      </c>
    </row>
    <row r="1128" spans="1:2">
      <c r="A1128" s="11">
        <f>Returns!A1128</f>
        <v>0</v>
      </c>
      <c r="B1128" s="1">
        <f>ABS(Portfolios!B1128-AVERAGE(Portfolios!$B$2:$B$2017))</f>
        <v>0</v>
      </c>
    </row>
    <row r="1129" spans="1:2">
      <c r="A1129" s="11">
        <f>Returns!A1129</f>
        <v>0</v>
      </c>
      <c r="B1129" s="1">
        <f>ABS(Portfolios!B1129-AVERAGE(Portfolios!$B$2:$B$2017))</f>
        <v>0</v>
      </c>
    </row>
    <row r="1130" spans="1:2">
      <c r="A1130" s="11">
        <f>Returns!A1130</f>
        <v>0</v>
      </c>
      <c r="B1130" s="1">
        <f>ABS(Portfolios!B1130-AVERAGE(Portfolios!$B$2:$B$2017))</f>
        <v>0</v>
      </c>
    </row>
    <row r="1131" spans="1:2">
      <c r="A1131" s="11">
        <f>Returns!A1131</f>
        <v>0</v>
      </c>
      <c r="B1131" s="1">
        <f>ABS(Portfolios!B1131-AVERAGE(Portfolios!$B$2:$B$2017))</f>
        <v>0</v>
      </c>
    </row>
    <row r="1132" spans="1:2">
      <c r="A1132" s="11">
        <f>Returns!A1132</f>
        <v>0</v>
      </c>
      <c r="B1132" s="1">
        <f>ABS(Portfolios!B1132-AVERAGE(Portfolios!$B$2:$B$2017))</f>
        <v>0</v>
      </c>
    </row>
    <row r="1133" spans="1:2">
      <c r="A1133" s="11">
        <f>Returns!A1133</f>
        <v>0</v>
      </c>
      <c r="B1133" s="1">
        <f>ABS(Portfolios!B1133-AVERAGE(Portfolios!$B$2:$B$2017))</f>
        <v>0</v>
      </c>
    </row>
    <row r="1134" spans="1:2">
      <c r="A1134" s="11">
        <f>Returns!A1134</f>
        <v>0</v>
      </c>
      <c r="B1134" s="1">
        <f>ABS(Portfolios!B1134-AVERAGE(Portfolios!$B$2:$B$2017))</f>
        <v>0</v>
      </c>
    </row>
    <row r="1135" spans="1:2">
      <c r="A1135" s="11">
        <f>Returns!A1135</f>
        <v>0</v>
      </c>
      <c r="B1135" s="1">
        <f>ABS(Portfolios!B1135-AVERAGE(Portfolios!$B$2:$B$2017))</f>
        <v>0</v>
      </c>
    </row>
    <row r="1136" spans="1:2">
      <c r="A1136" s="11">
        <f>Returns!A1136</f>
        <v>0</v>
      </c>
      <c r="B1136" s="1">
        <f>ABS(Portfolios!B1136-AVERAGE(Portfolios!$B$2:$B$2017))</f>
        <v>0</v>
      </c>
    </row>
    <row r="1137" spans="1:2">
      <c r="A1137" s="11">
        <f>Returns!A1137</f>
        <v>0</v>
      </c>
      <c r="B1137" s="1">
        <f>ABS(Portfolios!B1137-AVERAGE(Portfolios!$B$2:$B$2017))</f>
        <v>0</v>
      </c>
    </row>
    <row r="1138" spans="1:2">
      <c r="A1138" s="11">
        <f>Returns!A1138</f>
        <v>0</v>
      </c>
      <c r="B1138" s="1">
        <f>ABS(Portfolios!B1138-AVERAGE(Portfolios!$B$2:$B$2017))</f>
        <v>0</v>
      </c>
    </row>
    <row r="1139" spans="1:2">
      <c r="A1139" s="11">
        <f>Returns!A1139</f>
        <v>0</v>
      </c>
      <c r="B1139" s="1">
        <f>ABS(Portfolios!B1139-AVERAGE(Portfolios!$B$2:$B$2017))</f>
        <v>0</v>
      </c>
    </row>
    <row r="1140" spans="1:2">
      <c r="A1140" s="11">
        <f>Returns!A1140</f>
        <v>0</v>
      </c>
      <c r="B1140" s="1">
        <f>ABS(Portfolios!B1140-AVERAGE(Portfolios!$B$2:$B$2017))</f>
        <v>0</v>
      </c>
    </row>
    <row r="1141" spans="1:2">
      <c r="A1141" s="11">
        <f>Returns!A1141</f>
        <v>0</v>
      </c>
      <c r="B1141" s="1">
        <f>ABS(Portfolios!B1141-AVERAGE(Portfolios!$B$2:$B$2017))</f>
        <v>0</v>
      </c>
    </row>
    <row r="1142" spans="1:2">
      <c r="A1142" s="11">
        <f>Returns!A1142</f>
        <v>0</v>
      </c>
      <c r="B1142" s="1">
        <f>ABS(Portfolios!B1142-AVERAGE(Portfolios!$B$2:$B$2017))</f>
        <v>0</v>
      </c>
    </row>
    <row r="1143" spans="1:2">
      <c r="A1143" s="11">
        <f>Returns!A1143</f>
        <v>0</v>
      </c>
      <c r="B1143" s="1">
        <f>ABS(Portfolios!B1143-AVERAGE(Portfolios!$B$2:$B$2017))</f>
        <v>0</v>
      </c>
    </row>
    <row r="1144" spans="1:2">
      <c r="A1144" s="11">
        <f>Returns!A1144</f>
        <v>0</v>
      </c>
      <c r="B1144" s="1">
        <f>ABS(Portfolios!B1144-AVERAGE(Portfolios!$B$2:$B$2017))</f>
        <v>0</v>
      </c>
    </row>
    <row r="1145" spans="1:2">
      <c r="A1145" s="11">
        <f>Returns!A1145</f>
        <v>0</v>
      </c>
      <c r="B1145" s="1">
        <f>ABS(Portfolios!B1145-AVERAGE(Portfolios!$B$2:$B$2017))</f>
        <v>0</v>
      </c>
    </row>
    <row r="1146" spans="1:2">
      <c r="A1146" s="11">
        <f>Returns!A1146</f>
        <v>0</v>
      </c>
      <c r="B1146" s="1">
        <f>ABS(Portfolios!B1146-AVERAGE(Portfolios!$B$2:$B$2017))</f>
        <v>0</v>
      </c>
    </row>
    <row r="1147" spans="1:2">
      <c r="A1147" s="11">
        <f>Returns!A1147</f>
        <v>0</v>
      </c>
      <c r="B1147" s="1">
        <f>ABS(Portfolios!B1147-AVERAGE(Portfolios!$B$2:$B$2017))</f>
        <v>0</v>
      </c>
    </row>
    <row r="1148" spans="1:2">
      <c r="A1148" s="11">
        <f>Returns!A1148</f>
        <v>0</v>
      </c>
      <c r="B1148" s="1">
        <f>ABS(Portfolios!B1148-AVERAGE(Portfolios!$B$2:$B$2017))</f>
        <v>0</v>
      </c>
    </row>
    <row r="1149" spans="1:2">
      <c r="A1149" s="11">
        <f>Returns!A1149</f>
        <v>0</v>
      </c>
      <c r="B1149" s="1">
        <f>ABS(Portfolios!B1149-AVERAGE(Portfolios!$B$2:$B$2017))</f>
        <v>0</v>
      </c>
    </row>
    <row r="1150" spans="1:2">
      <c r="A1150" s="11">
        <f>Returns!A1150</f>
        <v>0</v>
      </c>
      <c r="B1150" s="1">
        <f>ABS(Portfolios!B1150-AVERAGE(Portfolios!$B$2:$B$2017))</f>
        <v>0</v>
      </c>
    </row>
    <row r="1151" spans="1:2">
      <c r="A1151" s="11">
        <f>Returns!A1151</f>
        <v>0</v>
      </c>
      <c r="B1151" s="1">
        <f>ABS(Portfolios!B1151-AVERAGE(Portfolios!$B$2:$B$2017))</f>
        <v>0</v>
      </c>
    </row>
    <row r="1152" spans="1:2">
      <c r="A1152" s="11">
        <f>Returns!A1152</f>
        <v>0</v>
      </c>
      <c r="B1152" s="1">
        <f>ABS(Portfolios!B1152-AVERAGE(Portfolios!$B$2:$B$2017))</f>
        <v>0</v>
      </c>
    </row>
    <row r="1153" spans="1:2">
      <c r="A1153" s="11">
        <f>Returns!A1153</f>
        <v>0</v>
      </c>
      <c r="B1153" s="1">
        <f>ABS(Portfolios!B1153-AVERAGE(Portfolios!$B$2:$B$2017))</f>
        <v>0</v>
      </c>
    </row>
    <row r="1154" spans="1:2">
      <c r="A1154" s="11">
        <f>Returns!A1154</f>
        <v>0</v>
      </c>
      <c r="B1154" s="1">
        <f>ABS(Portfolios!B1154-AVERAGE(Portfolios!$B$2:$B$2017))</f>
        <v>0</v>
      </c>
    </row>
    <row r="1155" spans="1:2">
      <c r="A1155" s="11">
        <f>Returns!A1155</f>
        <v>0</v>
      </c>
      <c r="B1155" s="1">
        <f>ABS(Portfolios!B1155-AVERAGE(Portfolios!$B$2:$B$2017))</f>
        <v>0</v>
      </c>
    </row>
    <row r="1156" spans="1:2">
      <c r="A1156" s="11">
        <f>Returns!A1156</f>
        <v>0</v>
      </c>
      <c r="B1156" s="1">
        <f>ABS(Portfolios!B1156-AVERAGE(Portfolios!$B$2:$B$2017))</f>
        <v>0</v>
      </c>
    </row>
    <row r="1157" spans="1:2">
      <c r="A1157" s="11">
        <f>Returns!A1157</f>
        <v>0</v>
      </c>
      <c r="B1157" s="1">
        <f>ABS(Portfolios!B1157-AVERAGE(Portfolios!$B$2:$B$2017))</f>
        <v>0</v>
      </c>
    </row>
    <row r="1158" spans="1:2">
      <c r="A1158" s="11">
        <f>Returns!A1158</f>
        <v>0</v>
      </c>
      <c r="B1158" s="1">
        <f>ABS(Portfolios!B1158-AVERAGE(Portfolios!$B$2:$B$2017))</f>
        <v>0</v>
      </c>
    </row>
    <row r="1159" spans="1:2">
      <c r="A1159" s="11">
        <f>Returns!A1159</f>
        <v>0</v>
      </c>
      <c r="B1159" s="1">
        <f>ABS(Portfolios!B1159-AVERAGE(Portfolios!$B$2:$B$2017))</f>
        <v>0</v>
      </c>
    </row>
    <row r="1160" spans="1:2">
      <c r="A1160" s="11">
        <f>Returns!A1160</f>
        <v>0</v>
      </c>
      <c r="B1160" s="1">
        <f>ABS(Portfolios!B1160-AVERAGE(Portfolios!$B$2:$B$2017))</f>
        <v>0</v>
      </c>
    </row>
    <row r="1161" spans="1:2">
      <c r="A1161" s="11">
        <f>Returns!A1161</f>
        <v>0</v>
      </c>
      <c r="B1161" s="1">
        <f>ABS(Portfolios!B1161-AVERAGE(Portfolios!$B$2:$B$2017))</f>
        <v>0</v>
      </c>
    </row>
    <row r="1162" spans="1:2">
      <c r="A1162" s="11">
        <f>Returns!A1162</f>
        <v>0</v>
      </c>
      <c r="B1162" s="1">
        <f>ABS(Portfolios!B1162-AVERAGE(Portfolios!$B$2:$B$2017))</f>
        <v>0</v>
      </c>
    </row>
    <row r="1163" spans="1:2">
      <c r="A1163" s="11">
        <f>Returns!A1163</f>
        <v>0</v>
      </c>
      <c r="B1163" s="1">
        <f>ABS(Portfolios!B1163-AVERAGE(Portfolios!$B$2:$B$2017))</f>
        <v>0</v>
      </c>
    </row>
    <row r="1164" spans="1:2">
      <c r="A1164" s="11">
        <f>Returns!A1164</f>
        <v>0</v>
      </c>
      <c r="B1164" s="1">
        <f>ABS(Portfolios!B1164-AVERAGE(Portfolios!$B$2:$B$2017))</f>
        <v>0</v>
      </c>
    </row>
    <row r="1165" spans="1:2">
      <c r="A1165" s="11">
        <f>Returns!A1165</f>
        <v>0</v>
      </c>
      <c r="B1165" s="1">
        <f>ABS(Portfolios!B1165-AVERAGE(Portfolios!$B$2:$B$2017))</f>
        <v>0</v>
      </c>
    </row>
    <row r="1166" spans="1:2">
      <c r="A1166" s="11">
        <f>Returns!A1166</f>
        <v>0</v>
      </c>
      <c r="B1166" s="1">
        <f>ABS(Portfolios!B1166-AVERAGE(Portfolios!$B$2:$B$2017))</f>
        <v>0</v>
      </c>
    </row>
    <row r="1167" spans="1:2">
      <c r="A1167" s="11">
        <f>Returns!A1167</f>
        <v>0</v>
      </c>
      <c r="B1167" s="1">
        <f>ABS(Portfolios!B1167-AVERAGE(Portfolios!$B$2:$B$2017))</f>
        <v>0</v>
      </c>
    </row>
    <row r="1168" spans="1:2">
      <c r="A1168" s="11">
        <f>Returns!A1168</f>
        <v>0</v>
      </c>
      <c r="B1168" s="1">
        <f>ABS(Portfolios!B1168-AVERAGE(Portfolios!$B$2:$B$2017))</f>
        <v>0</v>
      </c>
    </row>
    <row r="1169" spans="1:2">
      <c r="A1169" s="11">
        <f>Returns!A1169</f>
        <v>0</v>
      </c>
      <c r="B1169" s="1">
        <f>ABS(Portfolios!B1169-AVERAGE(Portfolios!$B$2:$B$2017))</f>
        <v>0</v>
      </c>
    </row>
    <row r="1170" spans="1:2">
      <c r="A1170" s="11">
        <f>Returns!A1170</f>
        <v>0</v>
      </c>
      <c r="B1170" s="1">
        <f>ABS(Portfolios!B1170-AVERAGE(Portfolios!$B$2:$B$2017))</f>
        <v>0</v>
      </c>
    </row>
    <row r="1171" spans="1:2">
      <c r="A1171" s="11">
        <f>Returns!A1171</f>
        <v>0</v>
      </c>
      <c r="B1171" s="1">
        <f>ABS(Portfolios!B1171-AVERAGE(Portfolios!$B$2:$B$2017))</f>
        <v>0</v>
      </c>
    </row>
    <row r="1172" spans="1:2">
      <c r="A1172" s="11">
        <f>Returns!A1172</f>
        <v>0</v>
      </c>
      <c r="B1172" s="1">
        <f>ABS(Portfolios!B1172-AVERAGE(Portfolios!$B$2:$B$2017))</f>
        <v>0</v>
      </c>
    </row>
    <row r="1173" spans="1:2">
      <c r="A1173" s="11">
        <f>Returns!A1173</f>
        <v>0</v>
      </c>
      <c r="B1173" s="1">
        <f>ABS(Portfolios!B1173-AVERAGE(Portfolios!$B$2:$B$2017))</f>
        <v>0</v>
      </c>
    </row>
    <row r="1174" spans="1:2">
      <c r="A1174" s="11">
        <f>Returns!A1174</f>
        <v>0</v>
      </c>
      <c r="B1174" s="1">
        <f>ABS(Portfolios!B1174-AVERAGE(Portfolios!$B$2:$B$2017))</f>
        <v>0</v>
      </c>
    </row>
    <row r="1175" spans="1:2">
      <c r="A1175" s="11">
        <f>Returns!A1175</f>
        <v>0</v>
      </c>
      <c r="B1175" s="1">
        <f>ABS(Portfolios!B1175-AVERAGE(Portfolios!$B$2:$B$2017))</f>
        <v>0</v>
      </c>
    </row>
    <row r="1176" spans="1:2">
      <c r="A1176" s="11">
        <f>Returns!A1176</f>
        <v>0</v>
      </c>
      <c r="B1176" s="1">
        <f>ABS(Portfolios!B1176-AVERAGE(Portfolios!$B$2:$B$2017))</f>
        <v>0</v>
      </c>
    </row>
    <row r="1177" spans="1:2">
      <c r="A1177" s="11">
        <f>Returns!A1177</f>
        <v>0</v>
      </c>
      <c r="B1177" s="1">
        <f>ABS(Portfolios!B1177-AVERAGE(Portfolios!$B$2:$B$2017))</f>
        <v>0</v>
      </c>
    </row>
    <row r="1178" spans="1:2">
      <c r="A1178" s="11">
        <f>Returns!A1178</f>
        <v>0</v>
      </c>
      <c r="B1178" s="1">
        <f>ABS(Portfolios!B1178-AVERAGE(Portfolios!$B$2:$B$2017))</f>
        <v>0</v>
      </c>
    </row>
    <row r="1179" spans="1:2">
      <c r="A1179" s="11">
        <f>Returns!A1179</f>
        <v>0</v>
      </c>
      <c r="B1179" s="1">
        <f>ABS(Portfolios!B1179-AVERAGE(Portfolios!$B$2:$B$2017))</f>
        <v>0</v>
      </c>
    </row>
    <row r="1180" spans="1:2">
      <c r="A1180" s="11">
        <f>Returns!A1180</f>
        <v>0</v>
      </c>
      <c r="B1180" s="1">
        <f>ABS(Portfolios!B1180-AVERAGE(Portfolios!$B$2:$B$2017))</f>
        <v>0</v>
      </c>
    </row>
    <row r="1181" spans="1:2">
      <c r="A1181" s="11">
        <f>Returns!A1181</f>
        <v>0</v>
      </c>
      <c r="B1181" s="1">
        <f>ABS(Portfolios!B1181-AVERAGE(Portfolios!$B$2:$B$2017))</f>
        <v>0</v>
      </c>
    </row>
    <row r="1182" spans="1:2">
      <c r="A1182" s="11">
        <f>Returns!A1182</f>
        <v>0</v>
      </c>
      <c r="B1182" s="1">
        <f>ABS(Portfolios!B1182-AVERAGE(Portfolios!$B$2:$B$2017))</f>
        <v>0</v>
      </c>
    </row>
    <row r="1183" spans="1:2">
      <c r="A1183" s="11">
        <f>Returns!A1183</f>
        <v>0</v>
      </c>
      <c r="B1183" s="1">
        <f>ABS(Portfolios!B1183-AVERAGE(Portfolios!$B$2:$B$2017))</f>
        <v>0</v>
      </c>
    </row>
    <row r="1184" spans="1:2">
      <c r="A1184" s="11">
        <f>Returns!A1184</f>
        <v>0</v>
      </c>
      <c r="B1184" s="1">
        <f>ABS(Portfolios!B1184-AVERAGE(Portfolios!$B$2:$B$2017))</f>
        <v>0</v>
      </c>
    </row>
    <row r="1185" spans="1:2">
      <c r="A1185" s="11">
        <f>Returns!A1185</f>
        <v>0</v>
      </c>
      <c r="B1185" s="1">
        <f>ABS(Portfolios!B1185-AVERAGE(Portfolios!$B$2:$B$2017))</f>
        <v>0</v>
      </c>
    </row>
    <row r="1186" spans="1:2">
      <c r="A1186" s="11">
        <f>Returns!A1186</f>
        <v>0</v>
      </c>
      <c r="B1186" s="1">
        <f>ABS(Portfolios!B1186-AVERAGE(Portfolios!$B$2:$B$2017))</f>
        <v>0</v>
      </c>
    </row>
    <row r="1187" spans="1:2">
      <c r="A1187" s="11">
        <f>Returns!A1187</f>
        <v>0</v>
      </c>
      <c r="B1187" s="1">
        <f>ABS(Portfolios!B1187-AVERAGE(Portfolios!$B$2:$B$2017))</f>
        <v>0</v>
      </c>
    </row>
    <row r="1188" spans="1:2">
      <c r="A1188" s="11">
        <f>Returns!A1188</f>
        <v>0</v>
      </c>
      <c r="B1188" s="1">
        <f>ABS(Portfolios!B1188-AVERAGE(Portfolios!$B$2:$B$2017))</f>
        <v>0</v>
      </c>
    </row>
    <row r="1189" spans="1:2">
      <c r="A1189" s="11">
        <f>Returns!A1189</f>
        <v>0</v>
      </c>
      <c r="B1189" s="1">
        <f>ABS(Portfolios!B1189-AVERAGE(Portfolios!$B$2:$B$2017))</f>
        <v>0</v>
      </c>
    </row>
    <row r="1190" spans="1:2">
      <c r="A1190" s="11">
        <f>Returns!A1190</f>
        <v>0</v>
      </c>
      <c r="B1190" s="1">
        <f>ABS(Portfolios!B1190-AVERAGE(Portfolios!$B$2:$B$2017))</f>
        <v>0</v>
      </c>
    </row>
    <row r="1191" spans="1:2">
      <c r="A1191" s="11">
        <f>Returns!A1191</f>
        <v>0</v>
      </c>
      <c r="B1191" s="1">
        <f>ABS(Portfolios!B1191-AVERAGE(Portfolios!$B$2:$B$2017))</f>
        <v>0</v>
      </c>
    </row>
    <row r="1192" spans="1:2">
      <c r="A1192" s="11">
        <f>Returns!A1192</f>
        <v>0</v>
      </c>
      <c r="B1192" s="1">
        <f>ABS(Portfolios!B1192-AVERAGE(Portfolios!$B$2:$B$2017))</f>
        <v>0</v>
      </c>
    </row>
    <row r="1193" spans="1:2">
      <c r="A1193" s="11">
        <f>Returns!A1193</f>
        <v>0</v>
      </c>
      <c r="B1193" s="1">
        <f>ABS(Portfolios!B1193-AVERAGE(Portfolios!$B$2:$B$2017))</f>
        <v>0</v>
      </c>
    </row>
    <row r="1194" spans="1:2">
      <c r="A1194" s="11">
        <f>Returns!A1194</f>
        <v>0</v>
      </c>
      <c r="B1194" s="1">
        <f>ABS(Portfolios!B1194-AVERAGE(Portfolios!$B$2:$B$2017))</f>
        <v>0</v>
      </c>
    </row>
    <row r="1195" spans="1:2">
      <c r="A1195" s="11">
        <f>Returns!A1195</f>
        <v>0</v>
      </c>
      <c r="B1195" s="1">
        <f>ABS(Portfolios!B1195-AVERAGE(Portfolios!$B$2:$B$2017))</f>
        <v>0</v>
      </c>
    </row>
    <row r="1196" spans="1:2">
      <c r="A1196" s="11">
        <f>Returns!A1196</f>
        <v>0</v>
      </c>
      <c r="B1196" s="1">
        <f>ABS(Portfolios!B1196-AVERAGE(Portfolios!$B$2:$B$2017))</f>
        <v>0</v>
      </c>
    </row>
    <row r="1197" spans="1:2">
      <c r="A1197" s="11">
        <f>Returns!A1197</f>
        <v>0</v>
      </c>
      <c r="B1197" s="1">
        <f>ABS(Portfolios!B1197-AVERAGE(Portfolios!$B$2:$B$2017))</f>
        <v>0</v>
      </c>
    </row>
    <row r="1198" spans="1:2">
      <c r="A1198" s="11">
        <f>Returns!A1198</f>
        <v>0</v>
      </c>
      <c r="B1198" s="1">
        <f>ABS(Portfolios!B1198-AVERAGE(Portfolios!$B$2:$B$2017))</f>
        <v>0</v>
      </c>
    </row>
    <row r="1199" spans="1:2">
      <c r="A1199" s="11">
        <f>Returns!A1199</f>
        <v>0</v>
      </c>
      <c r="B1199" s="1">
        <f>ABS(Portfolios!B1199-AVERAGE(Portfolios!$B$2:$B$2017))</f>
        <v>0</v>
      </c>
    </row>
    <row r="1200" spans="1:2">
      <c r="A1200" s="11">
        <f>Returns!A1200</f>
        <v>0</v>
      </c>
      <c r="B1200" s="1">
        <f>ABS(Portfolios!B1200-AVERAGE(Portfolios!$B$2:$B$2017))</f>
        <v>0</v>
      </c>
    </row>
    <row r="1201" spans="1:2">
      <c r="A1201" s="11">
        <f>Returns!A1201</f>
        <v>0</v>
      </c>
      <c r="B1201" s="1">
        <f>ABS(Portfolios!B1201-AVERAGE(Portfolios!$B$2:$B$2017))</f>
        <v>0</v>
      </c>
    </row>
    <row r="1202" spans="1:2">
      <c r="A1202" s="11">
        <f>Returns!A1202</f>
        <v>0</v>
      </c>
      <c r="B1202" s="1">
        <f>ABS(Portfolios!B1202-AVERAGE(Portfolios!$B$2:$B$2017))</f>
        <v>0</v>
      </c>
    </row>
    <row r="1203" spans="1:2">
      <c r="A1203" s="11">
        <f>Returns!A1203</f>
        <v>0</v>
      </c>
      <c r="B1203" s="1">
        <f>ABS(Portfolios!B1203-AVERAGE(Portfolios!$B$2:$B$2017))</f>
        <v>0</v>
      </c>
    </row>
    <row r="1204" spans="1:2">
      <c r="A1204" s="11">
        <f>Returns!A1204</f>
        <v>0</v>
      </c>
      <c r="B1204" s="1">
        <f>ABS(Portfolios!B1204-AVERAGE(Portfolios!$B$2:$B$2017))</f>
        <v>0</v>
      </c>
    </row>
    <row r="1205" spans="1:2">
      <c r="A1205" s="11">
        <f>Returns!A1205</f>
        <v>0</v>
      </c>
      <c r="B1205" s="1">
        <f>ABS(Portfolios!B1205-AVERAGE(Portfolios!$B$2:$B$2017))</f>
        <v>0</v>
      </c>
    </row>
    <row r="1206" spans="1:2">
      <c r="A1206" s="11">
        <f>Returns!A1206</f>
        <v>0</v>
      </c>
      <c r="B1206" s="1">
        <f>ABS(Portfolios!B1206-AVERAGE(Portfolios!$B$2:$B$2017))</f>
        <v>0</v>
      </c>
    </row>
    <row r="1207" spans="1:2">
      <c r="A1207" s="11">
        <f>Returns!A1207</f>
        <v>0</v>
      </c>
      <c r="B1207" s="1">
        <f>ABS(Portfolios!B1207-AVERAGE(Portfolios!$B$2:$B$2017))</f>
        <v>0</v>
      </c>
    </row>
    <row r="1208" spans="1:2">
      <c r="A1208" s="11">
        <f>Returns!A1208</f>
        <v>0</v>
      </c>
      <c r="B1208" s="1">
        <f>ABS(Portfolios!B1208-AVERAGE(Portfolios!$B$2:$B$2017))</f>
        <v>0</v>
      </c>
    </row>
    <row r="1209" spans="1:2">
      <c r="A1209" s="11">
        <f>Returns!A1209</f>
        <v>0</v>
      </c>
      <c r="B1209" s="1">
        <f>ABS(Portfolios!B1209-AVERAGE(Portfolios!$B$2:$B$2017))</f>
        <v>0</v>
      </c>
    </row>
    <row r="1210" spans="1:2">
      <c r="A1210" s="11">
        <f>Returns!A1210</f>
        <v>0</v>
      </c>
      <c r="B1210" s="1">
        <f>ABS(Portfolios!B1210-AVERAGE(Portfolios!$B$2:$B$2017))</f>
        <v>0</v>
      </c>
    </row>
    <row r="1211" spans="1:2">
      <c r="A1211" s="11">
        <f>Returns!A1211</f>
        <v>0</v>
      </c>
      <c r="B1211" s="1">
        <f>ABS(Portfolios!B1211-AVERAGE(Portfolios!$B$2:$B$2017))</f>
        <v>0</v>
      </c>
    </row>
    <row r="1212" spans="1:2">
      <c r="A1212" s="11">
        <f>Returns!A1212</f>
        <v>0</v>
      </c>
      <c r="B1212" s="1">
        <f>ABS(Portfolios!B1212-AVERAGE(Portfolios!$B$2:$B$2017))</f>
        <v>0</v>
      </c>
    </row>
    <row r="1213" spans="1:2">
      <c r="A1213" s="11">
        <f>Returns!A1213</f>
        <v>0</v>
      </c>
      <c r="B1213" s="1">
        <f>ABS(Portfolios!B1213-AVERAGE(Portfolios!$B$2:$B$2017))</f>
        <v>0</v>
      </c>
    </row>
    <row r="1214" spans="1:2">
      <c r="A1214" s="11">
        <f>Returns!A1214</f>
        <v>0</v>
      </c>
      <c r="B1214" s="1">
        <f>ABS(Portfolios!B1214-AVERAGE(Portfolios!$B$2:$B$2017))</f>
        <v>0</v>
      </c>
    </row>
    <row r="1215" spans="1:2">
      <c r="A1215" s="11">
        <f>Returns!A1215</f>
        <v>0</v>
      </c>
      <c r="B1215" s="1">
        <f>ABS(Portfolios!B1215-AVERAGE(Portfolios!$B$2:$B$2017))</f>
        <v>0</v>
      </c>
    </row>
    <row r="1216" spans="1:2">
      <c r="A1216" s="11">
        <f>Returns!A1216</f>
        <v>0</v>
      </c>
      <c r="B1216" s="1">
        <f>ABS(Portfolios!B1216-AVERAGE(Portfolios!$B$2:$B$2017))</f>
        <v>0</v>
      </c>
    </row>
    <row r="1217" spans="1:2">
      <c r="A1217" s="11">
        <f>Returns!A1217</f>
        <v>0</v>
      </c>
      <c r="B1217" s="1">
        <f>ABS(Portfolios!B1217-AVERAGE(Portfolios!$B$2:$B$2017))</f>
        <v>0</v>
      </c>
    </row>
    <row r="1218" spans="1:2">
      <c r="A1218" s="11">
        <f>Returns!A1218</f>
        <v>0</v>
      </c>
      <c r="B1218" s="1">
        <f>ABS(Portfolios!B1218-AVERAGE(Portfolios!$B$2:$B$2017))</f>
        <v>0</v>
      </c>
    </row>
    <row r="1219" spans="1:2">
      <c r="A1219" s="11">
        <f>Returns!A1219</f>
        <v>0</v>
      </c>
      <c r="B1219" s="1">
        <f>ABS(Portfolios!B1219-AVERAGE(Portfolios!$B$2:$B$2017))</f>
        <v>0</v>
      </c>
    </row>
    <row r="1220" spans="1:2">
      <c r="A1220" s="11">
        <f>Returns!A1220</f>
        <v>0</v>
      </c>
      <c r="B1220" s="1">
        <f>ABS(Portfolios!B1220-AVERAGE(Portfolios!$B$2:$B$2017))</f>
        <v>0</v>
      </c>
    </row>
    <row r="1221" spans="1:2">
      <c r="A1221" s="11">
        <f>Returns!A1221</f>
        <v>0</v>
      </c>
      <c r="B1221" s="1">
        <f>ABS(Portfolios!B1221-AVERAGE(Portfolios!$B$2:$B$2017))</f>
        <v>0</v>
      </c>
    </row>
    <row r="1222" spans="1:2">
      <c r="A1222" s="11">
        <f>Returns!A1222</f>
        <v>0</v>
      </c>
      <c r="B1222" s="1">
        <f>ABS(Portfolios!B1222-AVERAGE(Portfolios!$B$2:$B$2017))</f>
        <v>0</v>
      </c>
    </row>
    <row r="1223" spans="1:2">
      <c r="A1223" s="11">
        <f>Returns!A1223</f>
        <v>0</v>
      </c>
      <c r="B1223" s="1">
        <f>ABS(Portfolios!B1223-AVERAGE(Portfolios!$B$2:$B$2017))</f>
        <v>0</v>
      </c>
    </row>
    <row r="1224" spans="1:2">
      <c r="A1224" s="11">
        <f>Returns!A1224</f>
        <v>0</v>
      </c>
      <c r="B1224" s="1">
        <f>ABS(Portfolios!B1224-AVERAGE(Portfolios!$B$2:$B$2017))</f>
        <v>0</v>
      </c>
    </row>
    <row r="1225" spans="1:2">
      <c r="A1225" s="11">
        <f>Returns!A1225</f>
        <v>0</v>
      </c>
      <c r="B1225" s="1">
        <f>ABS(Portfolios!B1225-AVERAGE(Portfolios!$B$2:$B$2017))</f>
        <v>0</v>
      </c>
    </row>
    <row r="1226" spans="1:2">
      <c r="A1226" s="11">
        <f>Returns!A1226</f>
        <v>0</v>
      </c>
      <c r="B1226" s="1">
        <f>ABS(Portfolios!B1226-AVERAGE(Portfolios!$B$2:$B$2017))</f>
        <v>0</v>
      </c>
    </row>
    <row r="1227" spans="1:2">
      <c r="A1227" s="11">
        <f>Returns!A1227</f>
        <v>0</v>
      </c>
      <c r="B1227" s="1">
        <f>ABS(Portfolios!B1227-AVERAGE(Portfolios!$B$2:$B$2017))</f>
        <v>0</v>
      </c>
    </row>
    <row r="1228" spans="1:2">
      <c r="A1228" s="11">
        <f>Returns!A1228</f>
        <v>0</v>
      </c>
      <c r="B1228" s="1">
        <f>ABS(Portfolios!B1228-AVERAGE(Portfolios!$B$2:$B$2017))</f>
        <v>0</v>
      </c>
    </row>
    <row r="1229" spans="1:2">
      <c r="A1229" s="11">
        <f>Returns!A1229</f>
        <v>0</v>
      </c>
      <c r="B1229" s="1">
        <f>ABS(Portfolios!B1229-AVERAGE(Portfolios!$B$2:$B$2017))</f>
        <v>0</v>
      </c>
    </row>
    <row r="1230" spans="1:2">
      <c r="A1230" s="11">
        <f>Returns!A1230</f>
        <v>0</v>
      </c>
      <c r="B1230" s="1">
        <f>ABS(Portfolios!B1230-AVERAGE(Portfolios!$B$2:$B$2017))</f>
        <v>0</v>
      </c>
    </row>
    <row r="1231" spans="1:2">
      <c r="A1231" s="11">
        <f>Returns!A1231</f>
        <v>0</v>
      </c>
      <c r="B1231" s="1">
        <f>ABS(Portfolios!B1231-AVERAGE(Portfolios!$B$2:$B$2017))</f>
        <v>0</v>
      </c>
    </row>
    <row r="1232" spans="1:2">
      <c r="A1232" s="11">
        <f>Returns!A1232</f>
        <v>0</v>
      </c>
      <c r="B1232" s="1">
        <f>ABS(Portfolios!B1232-AVERAGE(Portfolios!$B$2:$B$2017))</f>
        <v>0</v>
      </c>
    </row>
    <row r="1233" spans="1:2">
      <c r="A1233" s="11">
        <f>Returns!A1233</f>
        <v>0</v>
      </c>
      <c r="B1233" s="1">
        <f>ABS(Portfolios!B1233-AVERAGE(Portfolios!$B$2:$B$2017))</f>
        <v>0</v>
      </c>
    </row>
    <row r="1234" spans="1:2">
      <c r="A1234" s="11">
        <f>Returns!A1234</f>
        <v>0</v>
      </c>
      <c r="B1234" s="1">
        <f>ABS(Portfolios!B1234-AVERAGE(Portfolios!$B$2:$B$2017))</f>
        <v>0</v>
      </c>
    </row>
    <row r="1235" spans="1:2">
      <c r="A1235" s="11">
        <f>Returns!A1235</f>
        <v>0</v>
      </c>
      <c r="B1235" s="1">
        <f>ABS(Portfolios!B1235-AVERAGE(Portfolios!$B$2:$B$2017))</f>
        <v>0</v>
      </c>
    </row>
    <row r="1236" spans="1:2">
      <c r="A1236" s="11">
        <f>Returns!A1236</f>
        <v>0</v>
      </c>
      <c r="B1236" s="1">
        <f>ABS(Portfolios!B1236-AVERAGE(Portfolios!$B$2:$B$2017))</f>
        <v>0</v>
      </c>
    </row>
    <row r="1237" spans="1:2">
      <c r="A1237" s="11">
        <f>Returns!A1237</f>
        <v>0</v>
      </c>
      <c r="B1237" s="1">
        <f>ABS(Portfolios!B1237-AVERAGE(Portfolios!$B$2:$B$2017))</f>
        <v>0</v>
      </c>
    </row>
    <row r="1238" spans="1:2">
      <c r="A1238" s="11">
        <f>Returns!A1238</f>
        <v>0</v>
      </c>
      <c r="B1238" s="1">
        <f>ABS(Portfolios!B1238-AVERAGE(Portfolios!$B$2:$B$2017))</f>
        <v>0</v>
      </c>
    </row>
    <row r="1239" spans="1:2">
      <c r="A1239" s="11">
        <f>Returns!A1239</f>
        <v>0</v>
      </c>
      <c r="B1239" s="1">
        <f>ABS(Portfolios!B1239-AVERAGE(Portfolios!$B$2:$B$2017))</f>
        <v>0</v>
      </c>
    </row>
    <row r="1240" spans="1:2">
      <c r="A1240" s="11">
        <f>Returns!A1240</f>
        <v>0</v>
      </c>
      <c r="B1240" s="1">
        <f>ABS(Portfolios!B1240-AVERAGE(Portfolios!$B$2:$B$2017))</f>
        <v>0</v>
      </c>
    </row>
    <row r="1241" spans="1:2">
      <c r="A1241" s="11">
        <f>Returns!A1241</f>
        <v>0</v>
      </c>
      <c r="B1241" s="1">
        <f>ABS(Portfolios!B1241-AVERAGE(Portfolios!$B$2:$B$2017))</f>
        <v>0</v>
      </c>
    </row>
    <row r="1242" spans="1:2">
      <c r="A1242" s="11">
        <f>Returns!A1242</f>
        <v>0</v>
      </c>
      <c r="B1242" s="1">
        <f>ABS(Portfolios!B1242-AVERAGE(Portfolios!$B$2:$B$2017))</f>
        <v>0</v>
      </c>
    </row>
    <row r="1243" spans="1:2">
      <c r="A1243" s="11">
        <f>Returns!A1243</f>
        <v>0</v>
      </c>
      <c r="B1243" s="1">
        <f>ABS(Portfolios!B1243-AVERAGE(Portfolios!$B$2:$B$2017))</f>
        <v>0</v>
      </c>
    </row>
    <row r="1244" spans="1:2">
      <c r="A1244" s="11">
        <f>Returns!A1244</f>
        <v>0</v>
      </c>
      <c r="B1244" s="1">
        <f>ABS(Portfolios!B1244-AVERAGE(Portfolios!$B$2:$B$2017))</f>
        <v>0</v>
      </c>
    </row>
    <row r="1245" spans="1:2">
      <c r="A1245" s="11">
        <f>Returns!A1245</f>
        <v>0</v>
      </c>
      <c r="B1245" s="1">
        <f>ABS(Portfolios!B1245-AVERAGE(Portfolios!$B$2:$B$2017))</f>
        <v>0</v>
      </c>
    </row>
    <row r="1246" spans="1:2">
      <c r="A1246" s="11">
        <f>Returns!A1246</f>
        <v>0</v>
      </c>
      <c r="B1246" s="1">
        <f>ABS(Portfolios!B1246-AVERAGE(Portfolios!$B$2:$B$2017))</f>
        <v>0</v>
      </c>
    </row>
    <row r="1247" spans="1:2">
      <c r="A1247" s="11">
        <f>Returns!A1247</f>
        <v>0</v>
      </c>
      <c r="B1247" s="1">
        <f>ABS(Portfolios!B1247-AVERAGE(Portfolios!$B$2:$B$2017))</f>
        <v>0</v>
      </c>
    </row>
    <row r="1248" spans="1:2">
      <c r="A1248" s="11">
        <f>Returns!A1248</f>
        <v>0</v>
      </c>
      <c r="B1248" s="1">
        <f>ABS(Portfolios!B1248-AVERAGE(Portfolios!$B$2:$B$2017))</f>
        <v>0</v>
      </c>
    </row>
    <row r="1249" spans="1:2">
      <c r="A1249" s="11">
        <f>Returns!A1249</f>
        <v>0</v>
      </c>
      <c r="B1249" s="1">
        <f>ABS(Portfolios!B1249-AVERAGE(Portfolios!$B$2:$B$2017))</f>
        <v>0</v>
      </c>
    </row>
    <row r="1250" spans="1:2">
      <c r="A1250" s="11">
        <f>Returns!A1250</f>
        <v>0</v>
      </c>
      <c r="B1250" s="1">
        <f>ABS(Portfolios!B1250-AVERAGE(Portfolios!$B$2:$B$2017))</f>
        <v>0</v>
      </c>
    </row>
    <row r="1251" spans="1:2">
      <c r="A1251" s="11">
        <f>Returns!A1251</f>
        <v>0</v>
      </c>
      <c r="B1251" s="1">
        <f>ABS(Portfolios!B1251-AVERAGE(Portfolios!$B$2:$B$2017))</f>
        <v>0</v>
      </c>
    </row>
    <row r="1252" spans="1:2">
      <c r="A1252" s="11">
        <f>Returns!A1252</f>
        <v>0</v>
      </c>
      <c r="B1252" s="1">
        <f>ABS(Portfolios!B1252-AVERAGE(Portfolios!$B$2:$B$2017))</f>
        <v>0</v>
      </c>
    </row>
    <row r="1253" spans="1:2">
      <c r="A1253" s="11">
        <f>Returns!A1253</f>
        <v>0</v>
      </c>
      <c r="B1253" s="1">
        <f>ABS(Portfolios!B1253-AVERAGE(Portfolios!$B$2:$B$2017))</f>
        <v>0</v>
      </c>
    </row>
    <row r="1254" spans="1:2">
      <c r="A1254" s="11">
        <f>Returns!A1254</f>
        <v>0</v>
      </c>
      <c r="B1254" s="1">
        <f>ABS(Portfolios!B1254-AVERAGE(Portfolios!$B$2:$B$2017))</f>
        <v>0</v>
      </c>
    </row>
    <row r="1255" spans="1:2">
      <c r="A1255" s="11">
        <f>Returns!A1255</f>
        <v>0</v>
      </c>
      <c r="B1255" s="1">
        <f>ABS(Portfolios!B1255-AVERAGE(Portfolios!$B$2:$B$2017))</f>
        <v>0</v>
      </c>
    </row>
    <row r="1256" spans="1:2">
      <c r="A1256" s="11">
        <f>Returns!A1256</f>
        <v>0</v>
      </c>
      <c r="B1256" s="1">
        <f>ABS(Portfolios!B1256-AVERAGE(Portfolios!$B$2:$B$2017))</f>
        <v>0</v>
      </c>
    </row>
    <row r="1257" spans="1:2">
      <c r="A1257" s="11">
        <f>Returns!A1257</f>
        <v>0</v>
      </c>
      <c r="B1257" s="1">
        <f>ABS(Portfolios!B1257-AVERAGE(Portfolios!$B$2:$B$2017))</f>
        <v>0</v>
      </c>
    </row>
    <row r="1258" spans="1:2">
      <c r="A1258" s="11">
        <f>Returns!A1258</f>
        <v>0</v>
      </c>
      <c r="B1258" s="1">
        <f>ABS(Portfolios!B1258-AVERAGE(Portfolios!$B$2:$B$2017))</f>
        <v>0</v>
      </c>
    </row>
    <row r="1259" spans="1:2">
      <c r="A1259" s="11">
        <f>Returns!A1259</f>
        <v>0</v>
      </c>
      <c r="B1259" s="1">
        <f>ABS(Portfolios!B1259-AVERAGE(Portfolios!$B$2:$B$2017))</f>
        <v>0</v>
      </c>
    </row>
    <row r="1260" spans="1:2">
      <c r="A1260" s="11">
        <f>Returns!A1260</f>
        <v>0</v>
      </c>
      <c r="B1260" s="1">
        <f>ABS(Portfolios!B1260-AVERAGE(Portfolios!$B$2:$B$2017))</f>
        <v>0</v>
      </c>
    </row>
    <row r="1261" spans="1:2">
      <c r="A1261" s="11">
        <f>Returns!A1261</f>
        <v>0</v>
      </c>
      <c r="B1261" s="1">
        <f>ABS(Portfolios!B1261-AVERAGE(Portfolios!$B$2:$B$2017))</f>
        <v>0</v>
      </c>
    </row>
    <row r="1262" spans="1:2">
      <c r="A1262" s="11">
        <f>Returns!A1262</f>
        <v>0</v>
      </c>
      <c r="B1262" s="1">
        <f>ABS(Portfolios!B1262-AVERAGE(Portfolios!$B$2:$B$2017))</f>
        <v>0</v>
      </c>
    </row>
    <row r="1263" spans="1:2">
      <c r="A1263" s="11">
        <f>Returns!A1263</f>
        <v>0</v>
      </c>
      <c r="B1263" s="1">
        <f>ABS(Portfolios!B1263-AVERAGE(Portfolios!$B$2:$B$2017))</f>
        <v>0</v>
      </c>
    </row>
    <row r="1264" spans="1:2">
      <c r="A1264" s="11">
        <f>Returns!A1264</f>
        <v>0</v>
      </c>
      <c r="B1264" s="1">
        <f>ABS(Portfolios!B1264-AVERAGE(Portfolios!$B$2:$B$2017))</f>
        <v>0</v>
      </c>
    </row>
    <row r="1265" spans="1:2">
      <c r="A1265" s="11">
        <f>Returns!A1265</f>
        <v>0</v>
      </c>
      <c r="B1265" s="1">
        <f>ABS(Portfolios!B1265-AVERAGE(Portfolios!$B$2:$B$2017))</f>
        <v>0</v>
      </c>
    </row>
    <row r="1266" spans="1:2">
      <c r="A1266" s="11">
        <f>Returns!A1266</f>
        <v>0</v>
      </c>
      <c r="B1266" s="1">
        <f>ABS(Portfolios!B1266-AVERAGE(Portfolios!$B$2:$B$2017))</f>
        <v>0</v>
      </c>
    </row>
    <row r="1267" spans="1:2">
      <c r="A1267" s="11">
        <f>Returns!A1267</f>
        <v>0</v>
      </c>
      <c r="B1267" s="1">
        <f>ABS(Portfolios!B1267-AVERAGE(Portfolios!$B$2:$B$2017))</f>
        <v>0</v>
      </c>
    </row>
    <row r="1268" spans="1:2">
      <c r="A1268" s="11">
        <f>Returns!A1268</f>
        <v>0</v>
      </c>
      <c r="B1268" s="1">
        <f>ABS(Portfolios!B1268-AVERAGE(Portfolios!$B$2:$B$2017))</f>
        <v>0</v>
      </c>
    </row>
    <row r="1269" spans="1:2">
      <c r="A1269" s="11">
        <f>Returns!A1269</f>
        <v>0</v>
      </c>
      <c r="B1269" s="1">
        <f>ABS(Portfolios!B1269-AVERAGE(Portfolios!$B$2:$B$2017))</f>
        <v>0</v>
      </c>
    </row>
    <row r="1270" spans="1:2">
      <c r="A1270" s="11">
        <f>Returns!A1270</f>
        <v>0</v>
      </c>
      <c r="B1270" s="1">
        <f>ABS(Portfolios!B1270-AVERAGE(Portfolios!$B$2:$B$2017))</f>
        <v>0</v>
      </c>
    </row>
    <row r="1271" spans="1:2">
      <c r="A1271" s="11">
        <f>Returns!A1271</f>
        <v>0</v>
      </c>
      <c r="B1271" s="1">
        <f>ABS(Portfolios!B1271-AVERAGE(Portfolios!$B$2:$B$2017))</f>
        <v>0</v>
      </c>
    </row>
    <row r="1272" spans="1:2">
      <c r="A1272" s="11">
        <f>Returns!A1272</f>
        <v>0</v>
      </c>
      <c r="B1272" s="1">
        <f>ABS(Portfolios!B1272-AVERAGE(Portfolios!$B$2:$B$2017))</f>
        <v>0</v>
      </c>
    </row>
    <row r="1273" spans="1:2">
      <c r="A1273" s="11">
        <f>Returns!A1273</f>
        <v>0</v>
      </c>
      <c r="B1273" s="1">
        <f>ABS(Portfolios!B1273-AVERAGE(Portfolios!$B$2:$B$2017))</f>
        <v>0</v>
      </c>
    </row>
    <row r="1274" spans="1:2">
      <c r="A1274" s="11">
        <f>Returns!A1274</f>
        <v>0</v>
      </c>
      <c r="B1274" s="1">
        <f>ABS(Portfolios!B1274-AVERAGE(Portfolios!$B$2:$B$2017))</f>
        <v>0</v>
      </c>
    </row>
    <row r="1275" spans="1:2">
      <c r="A1275" s="11">
        <f>Returns!A1275</f>
        <v>0</v>
      </c>
      <c r="B1275" s="1">
        <f>ABS(Portfolios!B1275-AVERAGE(Portfolios!$B$2:$B$2017))</f>
        <v>0</v>
      </c>
    </row>
    <row r="1276" spans="1:2">
      <c r="A1276" s="11">
        <f>Returns!A1276</f>
        <v>0</v>
      </c>
      <c r="B1276" s="1">
        <f>ABS(Portfolios!B1276-AVERAGE(Portfolios!$B$2:$B$2017))</f>
        <v>0</v>
      </c>
    </row>
    <row r="1277" spans="1:2">
      <c r="A1277" s="11">
        <f>Returns!A1277</f>
        <v>0</v>
      </c>
      <c r="B1277" s="1">
        <f>ABS(Portfolios!B1277-AVERAGE(Portfolios!$B$2:$B$2017))</f>
        <v>0</v>
      </c>
    </row>
    <row r="1278" spans="1:2">
      <c r="A1278" s="11">
        <f>Returns!A1278</f>
        <v>0</v>
      </c>
      <c r="B1278" s="1">
        <f>ABS(Portfolios!B1278-AVERAGE(Portfolios!$B$2:$B$2017))</f>
        <v>0</v>
      </c>
    </row>
    <row r="1279" spans="1:2">
      <c r="A1279" s="11">
        <f>Returns!A1279</f>
        <v>0</v>
      </c>
      <c r="B1279" s="1">
        <f>ABS(Portfolios!B1279-AVERAGE(Portfolios!$B$2:$B$2017))</f>
        <v>0</v>
      </c>
    </row>
    <row r="1280" spans="1:2">
      <c r="A1280" s="11">
        <f>Returns!A1280</f>
        <v>0</v>
      </c>
      <c r="B1280" s="1">
        <f>ABS(Portfolios!B1280-AVERAGE(Portfolios!$B$2:$B$2017))</f>
        <v>0</v>
      </c>
    </row>
    <row r="1281" spans="1:2">
      <c r="A1281" s="11">
        <f>Returns!A1281</f>
        <v>0</v>
      </c>
      <c r="B1281" s="1">
        <f>ABS(Portfolios!B1281-AVERAGE(Portfolios!$B$2:$B$2017))</f>
        <v>0</v>
      </c>
    </row>
    <row r="1282" spans="1:2">
      <c r="A1282" s="11">
        <f>Returns!A1282</f>
        <v>0</v>
      </c>
      <c r="B1282" s="1">
        <f>ABS(Portfolios!B1282-AVERAGE(Portfolios!$B$2:$B$2017))</f>
        <v>0</v>
      </c>
    </row>
    <row r="1283" spans="1:2">
      <c r="A1283" s="11">
        <f>Returns!A1283</f>
        <v>0</v>
      </c>
      <c r="B1283" s="1">
        <f>ABS(Portfolios!B1283-AVERAGE(Portfolios!$B$2:$B$2017))</f>
        <v>0</v>
      </c>
    </row>
    <row r="1284" spans="1:2">
      <c r="A1284" s="11">
        <f>Returns!A1284</f>
        <v>0</v>
      </c>
      <c r="B1284" s="1">
        <f>ABS(Portfolios!B1284-AVERAGE(Portfolios!$B$2:$B$2017))</f>
        <v>0</v>
      </c>
    </row>
    <row r="1285" spans="1:2">
      <c r="A1285" s="11">
        <f>Returns!A1285</f>
        <v>0</v>
      </c>
      <c r="B1285" s="1">
        <f>ABS(Portfolios!B1285-AVERAGE(Portfolios!$B$2:$B$2017))</f>
        <v>0</v>
      </c>
    </row>
    <row r="1286" spans="1:2">
      <c r="A1286" s="11">
        <f>Returns!A1286</f>
        <v>0</v>
      </c>
      <c r="B1286" s="1">
        <f>ABS(Portfolios!B1286-AVERAGE(Portfolios!$B$2:$B$2017))</f>
        <v>0</v>
      </c>
    </row>
    <row r="1287" spans="1:2">
      <c r="A1287" s="11">
        <f>Returns!A1287</f>
        <v>0</v>
      </c>
      <c r="B1287" s="1">
        <f>ABS(Portfolios!B1287-AVERAGE(Portfolios!$B$2:$B$2017))</f>
        <v>0</v>
      </c>
    </row>
    <row r="1288" spans="1:2">
      <c r="A1288" s="11">
        <f>Returns!A1288</f>
        <v>0</v>
      </c>
      <c r="B1288" s="1">
        <f>ABS(Portfolios!B1288-AVERAGE(Portfolios!$B$2:$B$2017))</f>
        <v>0</v>
      </c>
    </row>
    <row r="1289" spans="1:2">
      <c r="A1289" s="11">
        <f>Returns!A1289</f>
        <v>0</v>
      </c>
      <c r="B1289" s="1">
        <f>ABS(Portfolios!B1289-AVERAGE(Portfolios!$B$2:$B$2017))</f>
        <v>0</v>
      </c>
    </row>
    <row r="1290" spans="1:2">
      <c r="A1290" s="11">
        <f>Returns!A1290</f>
        <v>0</v>
      </c>
      <c r="B1290" s="1">
        <f>ABS(Portfolios!B1290-AVERAGE(Portfolios!$B$2:$B$2017))</f>
        <v>0</v>
      </c>
    </row>
    <row r="1291" spans="1:2">
      <c r="A1291" s="11">
        <f>Returns!A1291</f>
        <v>0</v>
      </c>
      <c r="B1291" s="1">
        <f>ABS(Portfolios!B1291-AVERAGE(Portfolios!$B$2:$B$2017))</f>
        <v>0</v>
      </c>
    </row>
    <row r="1292" spans="1:2">
      <c r="A1292" s="11">
        <f>Returns!A1292</f>
        <v>0</v>
      </c>
      <c r="B1292" s="1">
        <f>ABS(Portfolios!B1292-AVERAGE(Portfolios!$B$2:$B$2017))</f>
        <v>0</v>
      </c>
    </row>
    <row r="1293" spans="1:2">
      <c r="A1293" s="11">
        <f>Returns!A1293</f>
        <v>0</v>
      </c>
      <c r="B1293" s="1">
        <f>ABS(Portfolios!B1293-AVERAGE(Portfolios!$B$2:$B$2017))</f>
        <v>0</v>
      </c>
    </row>
    <row r="1294" spans="1:2">
      <c r="A1294" s="11">
        <f>Returns!A1294</f>
        <v>0</v>
      </c>
      <c r="B1294" s="1">
        <f>ABS(Portfolios!B1294-AVERAGE(Portfolios!$B$2:$B$2017))</f>
        <v>0</v>
      </c>
    </row>
    <row r="1295" spans="1:2">
      <c r="A1295" s="11">
        <f>Returns!A1295</f>
        <v>0</v>
      </c>
      <c r="B1295" s="1">
        <f>ABS(Portfolios!B1295-AVERAGE(Portfolios!$B$2:$B$2017))</f>
        <v>0</v>
      </c>
    </row>
    <row r="1296" spans="1:2">
      <c r="A1296" s="11">
        <f>Returns!A1296</f>
        <v>0</v>
      </c>
      <c r="B1296" s="1">
        <f>ABS(Portfolios!B1296-AVERAGE(Portfolios!$B$2:$B$2017))</f>
        <v>0</v>
      </c>
    </row>
    <row r="1297" spans="1:2">
      <c r="A1297" s="11">
        <f>Returns!A1297</f>
        <v>0</v>
      </c>
      <c r="B1297" s="1">
        <f>ABS(Portfolios!B1297-AVERAGE(Portfolios!$B$2:$B$2017))</f>
        <v>0</v>
      </c>
    </row>
    <row r="1298" spans="1:2">
      <c r="A1298" s="11">
        <f>Returns!A1298</f>
        <v>0</v>
      </c>
      <c r="B1298" s="1">
        <f>ABS(Portfolios!B1298-AVERAGE(Portfolios!$B$2:$B$2017))</f>
        <v>0</v>
      </c>
    </row>
    <row r="1299" spans="1:2">
      <c r="A1299" s="11">
        <f>Returns!A1299</f>
        <v>0</v>
      </c>
      <c r="B1299" s="1">
        <f>ABS(Portfolios!B1299-AVERAGE(Portfolios!$B$2:$B$2017))</f>
        <v>0</v>
      </c>
    </row>
    <row r="1300" spans="1:2">
      <c r="A1300" s="11">
        <f>Returns!A1300</f>
        <v>0</v>
      </c>
      <c r="B1300" s="1">
        <f>ABS(Portfolios!B1300-AVERAGE(Portfolios!$B$2:$B$2017))</f>
        <v>0</v>
      </c>
    </row>
    <row r="1301" spans="1:2">
      <c r="A1301" s="11">
        <f>Returns!A1301</f>
        <v>0</v>
      </c>
      <c r="B1301" s="1">
        <f>ABS(Portfolios!B1301-AVERAGE(Portfolios!$B$2:$B$2017))</f>
        <v>0</v>
      </c>
    </row>
    <row r="1302" spans="1:2">
      <c r="A1302" s="11">
        <f>Returns!A1302</f>
        <v>0</v>
      </c>
      <c r="B1302" s="1">
        <f>ABS(Portfolios!B1302-AVERAGE(Portfolios!$B$2:$B$2017))</f>
        <v>0</v>
      </c>
    </row>
    <row r="1303" spans="1:2">
      <c r="A1303" s="11">
        <f>Returns!A1303</f>
        <v>0</v>
      </c>
      <c r="B1303" s="1">
        <f>ABS(Portfolios!B1303-AVERAGE(Portfolios!$B$2:$B$2017))</f>
        <v>0</v>
      </c>
    </row>
    <row r="1304" spans="1:2">
      <c r="A1304" s="11">
        <f>Returns!A1304</f>
        <v>0</v>
      </c>
      <c r="B1304" s="1">
        <f>ABS(Portfolios!B1304-AVERAGE(Portfolios!$B$2:$B$2017))</f>
        <v>0</v>
      </c>
    </row>
    <row r="1305" spans="1:2">
      <c r="A1305" s="11">
        <f>Returns!A1305</f>
        <v>0</v>
      </c>
      <c r="B1305" s="1">
        <f>ABS(Portfolios!B1305-AVERAGE(Portfolios!$B$2:$B$2017))</f>
        <v>0</v>
      </c>
    </row>
    <row r="1306" spans="1:2">
      <c r="A1306" s="11">
        <f>Returns!A1306</f>
        <v>0</v>
      </c>
      <c r="B1306" s="1">
        <f>ABS(Portfolios!B1306-AVERAGE(Portfolios!$B$2:$B$2017))</f>
        <v>0</v>
      </c>
    </row>
    <row r="1307" spans="1:2">
      <c r="A1307" s="11">
        <f>Returns!A1307</f>
        <v>0</v>
      </c>
      <c r="B1307" s="1">
        <f>ABS(Portfolios!B1307-AVERAGE(Portfolios!$B$2:$B$2017))</f>
        <v>0</v>
      </c>
    </row>
    <row r="1308" spans="1:2">
      <c r="A1308" s="11">
        <f>Returns!A1308</f>
        <v>0</v>
      </c>
      <c r="B1308" s="1">
        <f>ABS(Portfolios!B1308-AVERAGE(Portfolios!$B$2:$B$2017))</f>
        <v>0</v>
      </c>
    </row>
    <row r="1309" spans="1:2">
      <c r="A1309" s="11">
        <f>Returns!A1309</f>
        <v>0</v>
      </c>
      <c r="B1309" s="1">
        <f>ABS(Portfolios!B1309-AVERAGE(Portfolios!$B$2:$B$2017))</f>
        <v>0</v>
      </c>
    </row>
    <row r="1310" spans="1:2">
      <c r="A1310" s="11">
        <f>Returns!A1310</f>
        <v>0</v>
      </c>
      <c r="B1310" s="1">
        <f>ABS(Portfolios!B1310-AVERAGE(Portfolios!$B$2:$B$2017))</f>
        <v>0</v>
      </c>
    </row>
    <row r="1311" spans="1:2">
      <c r="A1311" s="11">
        <f>Returns!A1311</f>
        <v>0</v>
      </c>
      <c r="B1311" s="1">
        <f>ABS(Portfolios!B1311-AVERAGE(Portfolios!$B$2:$B$2017))</f>
        <v>0</v>
      </c>
    </row>
    <row r="1312" spans="1:2">
      <c r="A1312" s="11">
        <f>Returns!A1312</f>
        <v>0</v>
      </c>
      <c r="B1312" s="1">
        <f>ABS(Portfolios!B1312-AVERAGE(Portfolios!$B$2:$B$2017))</f>
        <v>0</v>
      </c>
    </row>
    <row r="1313" spans="1:2">
      <c r="A1313" s="11">
        <f>Returns!A1313</f>
        <v>0</v>
      </c>
      <c r="B1313" s="1">
        <f>ABS(Portfolios!B1313-AVERAGE(Portfolios!$B$2:$B$2017))</f>
        <v>0</v>
      </c>
    </row>
    <row r="1314" spans="1:2">
      <c r="A1314" s="11">
        <f>Returns!A1314</f>
        <v>0</v>
      </c>
      <c r="B1314" s="1">
        <f>ABS(Portfolios!B1314-AVERAGE(Portfolios!$B$2:$B$2017))</f>
        <v>0</v>
      </c>
    </row>
    <row r="1315" spans="1:2">
      <c r="A1315" s="11">
        <f>Returns!A1315</f>
        <v>0</v>
      </c>
      <c r="B1315" s="1">
        <f>ABS(Portfolios!B1315-AVERAGE(Portfolios!$B$2:$B$2017))</f>
        <v>0</v>
      </c>
    </row>
    <row r="1316" spans="1:2">
      <c r="A1316" s="11">
        <f>Returns!A1316</f>
        <v>0</v>
      </c>
      <c r="B1316" s="1">
        <f>ABS(Portfolios!B1316-AVERAGE(Portfolios!$B$2:$B$2017))</f>
        <v>0</v>
      </c>
    </row>
    <row r="1317" spans="1:2">
      <c r="A1317" s="11">
        <f>Returns!A1317</f>
        <v>0</v>
      </c>
      <c r="B1317" s="1">
        <f>ABS(Portfolios!B1317-AVERAGE(Portfolios!$B$2:$B$2017))</f>
        <v>0</v>
      </c>
    </row>
    <row r="1318" spans="1:2">
      <c r="A1318" s="11">
        <f>Returns!A1318</f>
        <v>0</v>
      </c>
      <c r="B1318" s="1">
        <f>ABS(Portfolios!B1318-AVERAGE(Portfolios!$B$2:$B$2017))</f>
        <v>0</v>
      </c>
    </row>
    <row r="1319" spans="1:2">
      <c r="A1319" s="11">
        <f>Returns!A1319</f>
        <v>0</v>
      </c>
      <c r="B1319" s="1">
        <f>ABS(Portfolios!B1319-AVERAGE(Portfolios!$B$2:$B$2017))</f>
        <v>0</v>
      </c>
    </row>
    <row r="1320" spans="1:2">
      <c r="A1320" s="11">
        <f>Returns!A1320</f>
        <v>0</v>
      </c>
      <c r="B1320" s="1">
        <f>ABS(Portfolios!B1320-AVERAGE(Portfolios!$B$2:$B$2017))</f>
        <v>0</v>
      </c>
    </row>
    <row r="1321" spans="1:2">
      <c r="A1321" s="11">
        <f>Returns!A1321</f>
        <v>0</v>
      </c>
      <c r="B1321" s="1">
        <f>ABS(Portfolios!B1321-AVERAGE(Portfolios!$B$2:$B$2017))</f>
        <v>0</v>
      </c>
    </row>
    <row r="1322" spans="1:2">
      <c r="A1322" s="11">
        <f>Returns!A1322</f>
        <v>0</v>
      </c>
      <c r="B1322" s="1">
        <f>ABS(Portfolios!B1322-AVERAGE(Portfolios!$B$2:$B$2017))</f>
        <v>0</v>
      </c>
    </row>
    <row r="1323" spans="1:2">
      <c r="A1323" s="11">
        <f>Returns!A1323</f>
        <v>0</v>
      </c>
      <c r="B1323" s="1">
        <f>ABS(Portfolios!B1323-AVERAGE(Portfolios!$B$2:$B$2017))</f>
        <v>0</v>
      </c>
    </row>
    <row r="1324" spans="1:2">
      <c r="A1324" s="11">
        <f>Returns!A1324</f>
        <v>0</v>
      </c>
      <c r="B1324" s="1">
        <f>ABS(Portfolios!B1324-AVERAGE(Portfolios!$B$2:$B$2017))</f>
        <v>0</v>
      </c>
    </row>
    <row r="1325" spans="1:2">
      <c r="A1325" s="11">
        <f>Returns!A1325</f>
        <v>0</v>
      </c>
      <c r="B1325" s="1">
        <f>ABS(Portfolios!B1325-AVERAGE(Portfolios!$B$2:$B$2017))</f>
        <v>0</v>
      </c>
    </row>
    <row r="1326" spans="1:2">
      <c r="A1326" s="11">
        <f>Returns!A1326</f>
        <v>0</v>
      </c>
      <c r="B1326" s="1">
        <f>ABS(Portfolios!B1326-AVERAGE(Portfolios!$B$2:$B$2017))</f>
        <v>0</v>
      </c>
    </row>
    <row r="1327" spans="1:2">
      <c r="A1327" s="11">
        <f>Returns!A1327</f>
        <v>0</v>
      </c>
      <c r="B1327" s="1">
        <f>ABS(Portfolios!B1327-AVERAGE(Portfolios!$B$2:$B$2017))</f>
        <v>0</v>
      </c>
    </row>
    <row r="1328" spans="1:2">
      <c r="A1328" s="11">
        <f>Returns!A1328</f>
        <v>0</v>
      </c>
      <c r="B1328" s="1">
        <f>ABS(Portfolios!B1328-AVERAGE(Portfolios!$B$2:$B$2017))</f>
        <v>0</v>
      </c>
    </row>
    <row r="1329" spans="1:2">
      <c r="A1329" s="11">
        <f>Returns!A1329</f>
        <v>0</v>
      </c>
      <c r="B1329" s="1">
        <f>ABS(Portfolios!B1329-AVERAGE(Portfolios!$B$2:$B$2017))</f>
        <v>0</v>
      </c>
    </row>
    <row r="1330" spans="1:2">
      <c r="A1330" s="11">
        <f>Returns!A1330</f>
        <v>0</v>
      </c>
      <c r="B1330" s="1">
        <f>ABS(Portfolios!B1330-AVERAGE(Portfolios!$B$2:$B$2017))</f>
        <v>0</v>
      </c>
    </row>
    <row r="1331" spans="1:2">
      <c r="A1331" s="11">
        <f>Returns!A1331</f>
        <v>0</v>
      </c>
      <c r="B1331" s="1">
        <f>ABS(Portfolios!B1331-AVERAGE(Portfolios!$B$2:$B$2017))</f>
        <v>0</v>
      </c>
    </row>
    <row r="1332" spans="1:2">
      <c r="A1332" s="11">
        <f>Returns!A1332</f>
        <v>0</v>
      </c>
      <c r="B1332" s="1">
        <f>ABS(Portfolios!B1332-AVERAGE(Portfolios!$B$2:$B$2017))</f>
        <v>0</v>
      </c>
    </row>
    <row r="1333" spans="1:2">
      <c r="A1333" s="11">
        <f>Returns!A1333</f>
        <v>0</v>
      </c>
      <c r="B1333" s="1">
        <f>ABS(Portfolios!B1333-AVERAGE(Portfolios!$B$2:$B$2017))</f>
        <v>0</v>
      </c>
    </row>
    <row r="1334" spans="1:2">
      <c r="A1334" s="11">
        <f>Returns!A1334</f>
        <v>0</v>
      </c>
      <c r="B1334" s="1">
        <f>ABS(Portfolios!B1334-AVERAGE(Portfolios!$B$2:$B$2017))</f>
        <v>0</v>
      </c>
    </row>
    <row r="1335" spans="1:2">
      <c r="A1335" s="11">
        <f>Returns!A1335</f>
        <v>0</v>
      </c>
      <c r="B1335" s="1">
        <f>ABS(Portfolios!B1335-AVERAGE(Portfolios!$B$2:$B$2017))</f>
        <v>0</v>
      </c>
    </row>
    <row r="1336" spans="1:2">
      <c r="A1336" s="11">
        <f>Returns!A1336</f>
        <v>0</v>
      </c>
      <c r="B1336" s="1">
        <f>ABS(Portfolios!B1336-AVERAGE(Portfolios!$B$2:$B$2017))</f>
        <v>0</v>
      </c>
    </row>
    <row r="1337" spans="1:2">
      <c r="A1337" s="11">
        <f>Returns!A1337</f>
        <v>0</v>
      </c>
      <c r="B1337" s="1">
        <f>ABS(Portfolios!B1337-AVERAGE(Portfolios!$B$2:$B$2017))</f>
        <v>0</v>
      </c>
    </row>
    <row r="1338" spans="1:2">
      <c r="A1338" s="11">
        <f>Returns!A1338</f>
        <v>0</v>
      </c>
      <c r="B1338" s="1">
        <f>ABS(Portfolios!B1338-AVERAGE(Portfolios!$B$2:$B$2017))</f>
        <v>0</v>
      </c>
    </row>
    <row r="1339" spans="1:2">
      <c r="A1339" s="11">
        <f>Returns!A1339</f>
        <v>0</v>
      </c>
      <c r="B1339" s="1">
        <f>ABS(Portfolios!B1339-AVERAGE(Portfolios!$B$2:$B$2017))</f>
        <v>0</v>
      </c>
    </row>
    <row r="1340" spans="1:2">
      <c r="A1340" s="11">
        <f>Returns!A1340</f>
        <v>0</v>
      </c>
      <c r="B1340" s="1">
        <f>ABS(Portfolios!B1340-AVERAGE(Portfolios!$B$2:$B$2017))</f>
        <v>0</v>
      </c>
    </row>
    <row r="1341" spans="1:2">
      <c r="A1341" s="11">
        <f>Returns!A1341</f>
        <v>0</v>
      </c>
      <c r="B1341" s="1">
        <f>ABS(Portfolios!B1341-AVERAGE(Portfolios!$B$2:$B$2017))</f>
        <v>0</v>
      </c>
    </row>
    <row r="1342" spans="1:2">
      <c r="A1342" s="11">
        <f>Returns!A1342</f>
        <v>0</v>
      </c>
      <c r="B1342" s="1">
        <f>ABS(Portfolios!B1342-AVERAGE(Portfolios!$B$2:$B$2017))</f>
        <v>0</v>
      </c>
    </row>
    <row r="1343" spans="1:2">
      <c r="A1343" s="11">
        <f>Returns!A1343</f>
        <v>0</v>
      </c>
      <c r="B1343" s="1">
        <f>ABS(Portfolios!B1343-AVERAGE(Portfolios!$B$2:$B$2017))</f>
        <v>0</v>
      </c>
    </row>
    <row r="1344" spans="1:2">
      <c r="A1344" s="11">
        <f>Returns!A1344</f>
        <v>0</v>
      </c>
      <c r="B1344" s="1">
        <f>ABS(Portfolios!B1344-AVERAGE(Portfolios!$B$2:$B$2017))</f>
        <v>0</v>
      </c>
    </row>
    <row r="1345" spans="1:2">
      <c r="A1345" s="11">
        <f>Returns!A1345</f>
        <v>0</v>
      </c>
      <c r="B1345" s="1">
        <f>ABS(Portfolios!B1345-AVERAGE(Portfolios!$B$2:$B$2017))</f>
        <v>0</v>
      </c>
    </row>
    <row r="1346" spans="1:2">
      <c r="A1346" s="11">
        <f>Returns!A1346</f>
        <v>0</v>
      </c>
      <c r="B1346" s="1">
        <f>ABS(Portfolios!B1346-AVERAGE(Portfolios!$B$2:$B$2017))</f>
        <v>0</v>
      </c>
    </row>
    <row r="1347" spans="1:2">
      <c r="A1347" s="11">
        <f>Returns!A1347</f>
        <v>0</v>
      </c>
      <c r="B1347" s="1">
        <f>ABS(Portfolios!B1347-AVERAGE(Portfolios!$B$2:$B$2017))</f>
        <v>0</v>
      </c>
    </row>
    <row r="1348" spans="1:2">
      <c r="A1348" s="11">
        <f>Returns!A1348</f>
        <v>0</v>
      </c>
      <c r="B1348" s="1">
        <f>ABS(Portfolios!B1348-AVERAGE(Portfolios!$B$2:$B$2017))</f>
        <v>0</v>
      </c>
    </row>
    <row r="1349" spans="1:2">
      <c r="A1349" s="11">
        <f>Returns!A1349</f>
        <v>0</v>
      </c>
      <c r="B1349" s="1">
        <f>ABS(Portfolios!B1349-AVERAGE(Portfolios!$B$2:$B$2017))</f>
        <v>0</v>
      </c>
    </row>
    <row r="1350" spans="1:2">
      <c r="A1350" s="11">
        <f>Returns!A1350</f>
        <v>0</v>
      </c>
      <c r="B1350" s="1">
        <f>ABS(Portfolios!B1350-AVERAGE(Portfolios!$B$2:$B$2017))</f>
        <v>0</v>
      </c>
    </row>
    <row r="1351" spans="1:2">
      <c r="A1351" s="11">
        <f>Returns!A1351</f>
        <v>0</v>
      </c>
      <c r="B1351" s="1">
        <f>ABS(Portfolios!B1351-AVERAGE(Portfolios!$B$2:$B$2017))</f>
        <v>0</v>
      </c>
    </row>
    <row r="1352" spans="1:2">
      <c r="A1352" s="11">
        <f>Returns!A1352</f>
        <v>0</v>
      </c>
      <c r="B1352" s="1">
        <f>ABS(Portfolios!B1352-AVERAGE(Portfolios!$B$2:$B$2017))</f>
        <v>0</v>
      </c>
    </row>
    <row r="1353" spans="1:2">
      <c r="A1353" s="11">
        <f>Returns!A1353</f>
        <v>0</v>
      </c>
      <c r="B1353" s="1">
        <f>ABS(Portfolios!B1353-AVERAGE(Portfolios!$B$2:$B$2017))</f>
        <v>0</v>
      </c>
    </row>
    <row r="1354" spans="1:2">
      <c r="A1354" s="11">
        <f>Returns!A1354</f>
        <v>0</v>
      </c>
      <c r="B1354" s="1">
        <f>ABS(Portfolios!B1354-AVERAGE(Portfolios!$B$2:$B$2017))</f>
        <v>0</v>
      </c>
    </row>
    <row r="1355" spans="1:2">
      <c r="A1355" s="11">
        <f>Returns!A1355</f>
        <v>0</v>
      </c>
      <c r="B1355" s="1">
        <f>ABS(Portfolios!B1355-AVERAGE(Portfolios!$B$2:$B$2017))</f>
        <v>0</v>
      </c>
    </row>
    <row r="1356" spans="1:2">
      <c r="A1356" s="11">
        <f>Returns!A1356</f>
        <v>0</v>
      </c>
      <c r="B1356" s="1">
        <f>ABS(Portfolios!B1356-AVERAGE(Portfolios!$B$2:$B$2017))</f>
        <v>0</v>
      </c>
    </row>
    <row r="1357" spans="1:2">
      <c r="A1357" s="11">
        <f>Returns!A1357</f>
        <v>0</v>
      </c>
      <c r="B1357" s="1">
        <f>ABS(Portfolios!B1357-AVERAGE(Portfolios!$B$2:$B$2017))</f>
        <v>0</v>
      </c>
    </row>
    <row r="1358" spans="1:2">
      <c r="A1358" s="11">
        <f>Returns!A1358</f>
        <v>0</v>
      </c>
      <c r="B1358" s="1">
        <f>ABS(Portfolios!B1358-AVERAGE(Portfolios!$B$2:$B$2017))</f>
        <v>0</v>
      </c>
    </row>
    <row r="1359" spans="1:2">
      <c r="A1359" s="11">
        <f>Returns!A1359</f>
        <v>0</v>
      </c>
      <c r="B1359" s="1">
        <f>ABS(Portfolios!B1359-AVERAGE(Portfolios!$B$2:$B$2017))</f>
        <v>0</v>
      </c>
    </row>
    <row r="1360" spans="1:2">
      <c r="A1360" s="11">
        <f>Returns!A1360</f>
        <v>0</v>
      </c>
      <c r="B1360" s="1">
        <f>ABS(Portfolios!B1360-AVERAGE(Portfolios!$B$2:$B$2017))</f>
        <v>0</v>
      </c>
    </row>
    <row r="1361" spans="1:2">
      <c r="A1361" s="11">
        <f>Returns!A1361</f>
        <v>0</v>
      </c>
      <c r="B1361" s="1">
        <f>ABS(Portfolios!B1361-AVERAGE(Portfolios!$B$2:$B$2017))</f>
        <v>0</v>
      </c>
    </row>
    <row r="1362" spans="1:2">
      <c r="A1362" s="11">
        <f>Returns!A1362</f>
        <v>0</v>
      </c>
      <c r="B1362" s="1">
        <f>ABS(Portfolios!B1362-AVERAGE(Portfolios!$B$2:$B$2017))</f>
        <v>0</v>
      </c>
    </row>
    <row r="1363" spans="1:2">
      <c r="A1363" s="11">
        <f>Returns!A1363</f>
        <v>0</v>
      </c>
      <c r="B1363" s="1">
        <f>ABS(Portfolios!B1363-AVERAGE(Portfolios!$B$2:$B$2017))</f>
        <v>0</v>
      </c>
    </row>
    <row r="1364" spans="1:2">
      <c r="A1364" s="11">
        <f>Returns!A1364</f>
        <v>0</v>
      </c>
      <c r="B1364" s="1">
        <f>ABS(Portfolios!B1364-AVERAGE(Portfolios!$B$2:$B$2017))</f>
        <v>0</v>
      </c>
    </row>
    <row r="1365" spans="1:2">
      <c r="A1365" s="11">
        <f>Returns!A1365</f>
        <v>0</v>
      </c>
      <c r="B1365" s="1">
        <f>ABS(Portfolios!B1365-AVERAGE(Portfolios!$B$2:$B$2017))</f>
        <v>0</v>
      </c>
    </row>
    <row r="1366" spans="1:2">
      <c r="A1366" s="11">
        <f>Returns!A1366</f>
        <v>0</v>
      </c>
      <c r="B1366" s="1">
        <f>ABS(Portfolios!B1366-AVERAGE(Portfolios!$B$2:$B$2017))</f>
        <v>0</v>
      </c>
    </row>
    <row r="1367" spans="1:2">
      <c r="A1367" s="11">
        <f>Returns!A1367</f>
        <v>0</v>
      </c>
      <c r="B1367" s="1">
        <f>ABS(Portfolios!B1367-AVERAGE(Portfolios!$B$2:$B$2017))</f>
        <v>0</v>
      </c>
    </row>
    <row r="1368" spans="1:2">
      <c r="A1368" s="11">
        <f>Returns!A1368</f>
        <v>0</v>
      </c>
      <c r="B1368" s="1">
        <f>ABS(Portfolios!B1368-AVERAGE(Portfolios!$B$2:$B$2017))</f>
        <v>0</v>
      </c>
    </row>
    <row r="1369" spans="1:2">
      <c r="A1369" s="11">
        <f>Returns!A1369</f>
        <v>0</v>
      </c>
      <c r="B1369" s="1">
        <f>ABS(Portfolios!B1369-AVERAGE(Portfolios!$B$2:$B$2017))</f>
        <v>0</v>
      </c>
    </row>
    <row r="1370" spans="1:2">
      <c r="A1370" s="11">
        <f>Returns!A1370</f>
        <v>0</v>
      </c>
      <c r="B1370" s="1">
        <f>ABS(Portfolios!B1370-AVERAGE(Portfolios!$B$2:$B$2017))</f>
        <v>0</v>
      </c>
    </row>
    <row r="1371" spans="1:2">
      <c r="A1371" s="11">
        <f>Returns!A1371</f>
        <v>0</v>
      </c>
      <c r="B1371" s="1">
        <f>ABS(Portfolios!B1371-AVERAGE(Portfolios!$B$2:$B$2017))</f>
        <v>0</v>
      </c>
    </row>
    <row r="1372" spans="1:2">
      <c r="A1372" s="11">
        <f>Returns!A1372</f>
        <v>0</v>
      </c>
      <c r="B1372" s="1">
        <f>ABS(Portfolios!B1372-AVERAGE(Portfolios!$B$2:$B$2017))</f>
        <v>0</v>
      </c>
    </row>
    <row r="1373" spans="1:2">
      <c r="A1373" s="11">
        <f>Returns!A1373</f>
        <v>0</v>
      </c>
      <c r="B1373" s="1">
        <f>ABS(Portfolios!B1373-AVERAGE(Portfolios!$B$2:$B$2017))</f>
        <v>0</v>
      </c>
    </row>
    <row r="1374" spans="1:2">
      <c r="A1374" s="11">
        <f>Returns!A1374</f>
        <v>0</v>
      </c>
      <c r="B1374" s="1">
        <f>ABS(Portfolios!B1374-AVERAGE(Portfolios!$B$2:$B$2017))</f>
        <v>0</v>
      </c>
    </row>
    <row r="1375" spans="1:2">
      <c r="A1375" s="11">
        <f>Returns!A1375</f>
        <v>0</v>
      </c>
      <c r="B1375" s="1">
        <f>ABS(Portfolios!B1375-AVERAGE(Portfolios!$B$2:$B$2017))</f>
        <v>0</v>
      </c>
    </row>
    <row r="1376" spans="1:2">
      <c r="A1376" s="11">
        <f>Returns!A1376</f>
        <v>0</v>
      </c>
      <c r="B1376" s="1">
        <f>ABS(Portfolios!B1376-AVERAGE(Portfolios!$B$2:$B$2017))</f>
        <v>0</v>
      </c>
    </row>
    <row r="1377" spans="1:2">
      <c r="A1377" s="11">
        <f>Returns!A1377</f>
        <v>0</v>
      </c>
      <c r="B1377" s="1">
        <f>ABS(Portfolios!B1377-AVERAGE(Portfolios!$B$2:$B$2017))</f>
        <v>0</v>
      </c>
    </row>
    <row r="1378" spans="1:2">
      <c r="A1378" s="11">
        <f>Returns!A1378</f>
        <v>0</v>
      </c>
      <c r="B1378" s="1">
        <f>ABS(Portfolios!B1378-AVERAGE(Portfolios!$B$2:$B$2017))</f>
        <v>0</v>
      </c>
    </row>
    <row r="1379" spans="1:2">
      <c r="A1379" s="11">
        <f>Returns!A1379</f>
        <v>0</v>
      </c>
      <c r="B1379" s="1">
        <f>ABS(Portfolios!B1379-AVERAGE(Portfolios!$B$2:$B$2017))</f>
        <v>0</v>
      </c>
    </row>
    <row r="1380" spans="1:2">
      <c r="A1380" s="11">
        <f>Returns!A1380</f>
        <v>0</v>
      </c>
      <c r="B1380" s="1">
        <f>ABS(Portfolios!B1380-AVERAGE(Portfolios!$B$2:$B$2017))</f>
        <v>0</v>
      </c>
    </row>
    <row r="1381" spans="1:2">
      <c r="A1381" s="11">
        <f>Returns!A1381</f>
        <v>0</v>
      </c>
      <c r="B1381" s="1">
        <f>ABS(Portfolios!B1381-AVERAGE(Portfolios!$B$2:$B$2017))</f>
        <v>0</v>
      </c>
    </row>
    <row r="1382" spans="1:2">
      <c r="A1382" s="11">
        <f>Returns!A1382</f>
        <v>0</v>
      </c>
      <c r="B1382" s="1">
        <f>ABS(Portfolios!B1382-AVERAGE(Portfolios!$B$2:$B$2017))</f>
        <v>0</v>
      </c>
    </row>
    <row r="1383" spans="1:2">
      <c r="A1383" s="11">
        <f>Returns!A1383</f>
        <v>0</v>
      </c>
      <c r="B1383" s="1">
        <f>ABS(Portfolios!B1383-AVERAGE(Portfolios!$B$2:$B$2017))</f>
        <v>0</v>
      </c>
    </row>
    <row r="1384" spans="1:2">
      <c r="A1384" s="11">
        <f>Returns!A1384</f>
        <v>0</v>
      </c>
      <c r="B1384" s="1">
        <f>ABS(Portfolios!B1384-AVERAGE(Portfolios!$B$2:$B$2017))</f>
        <v>0</v>
      </c>
    </row>
    <row r="1385" spans="1:2">
      <c r="A1385" s="11">
        <f>Returns!A1385</f>
        <v>0</v>
      </c>
      <c r="B1385" s="1">
        <f>ABS(Portfolios!B1385-AVERAGE(Portfolios!$B$2:$B$2017))</f>
        <v>0</v>
      </c>
    </row>
    <row r="1386" spans="1:2">
      <c r="A1386" s="11">
        <f>Returns!A1386</f>
        <v>0</v>
      </c>
      <c r="B1386" s="1">
        <f>ABS(Portfolios!B1386-AVERAGE(Portfolios!$B$2:$B$2017))</f>
        <v>0</v>
      </c>
    </row>
    <row r="1387" spans="1:2">
      <c r="A1387" s="11">
        <f>Returns!A1387</f>
        <v>0</v>
      </c>
      <c r="B1387" s="1">
        <f>ABS(Portfolios!B1387-AVERAGE(Portfolios!$B$2:$B$2017))</f>
        <v>0</v>
      </c>
    </row>
    <row r="1388" spans="1:2">
      <c r="A1388" s="11">
        <f>Returns!A1388</f>
        <v>0</v>
      </c>
      <c r="B1388" s="1">
        <f>ABS(Portfolios!B1388-AVERAGE(Portfolios!$B$2:$B$2017))</f>
        <v>0</v>
      </c>
    </row>
    <row r="1389" spans="1:2">
      <c r="A1389" s="11">
        <f>Returns!A1389</f>
        <v>0</v>
      </c>
      <c r="B1389" s="1">
        <f>ABS(Portfolios!B1389-AVERAGE(Portfolios!$B$2:$B$2017))</f>
        <v>0</v>
      </c>
    </row>
    <row r="1390" spans="1:2">
      <c r="A1390" s="11">
        <f>Returns!A1390</f>
        <v>0</v>
      </c>
      <c r="B1390" s="1">
        <f>ABS(Portfolios!B1390-AVERAGE(Portfolios!$B$2:$B$2017))</f>
        <v>0</v>
      </c>
    </row>
    <row r="1391" spans="1:2">
      <c r="A1391" s="11">
        <f>Returns!A1391</f>
        <v>0</v>
      </c>
      <c r="B1391" s="1">
        <f>ABS(Portfolios!B1391-AVERAGE(Portfolios!$B$2:$B$2017))</f>
        <v>0</v>
      </c>
    </row>
    <row r="1392" spans="1:2">
      <c r="A1392" s="11">
        <f>Returns!A1392</f>
        <v>0</v>
      </c>
      <c r="B1392" s="1">
        <f>ABS(Portfolios!B1392-AVERAGE(Portfolios!$B$2:$B$2017))</f>
        <v>0</v>
      </c>
    </row>
    <row r="1393" spans="1:2">
      <c r="A1393" s="11">
        <f>Returns!A1393</f>
        <v>0</v>
      </c>
      <c r="B1393" s="1">
        <f>ABS(Portfolios!B1393-AVERAGE(Portfolios!$B$2:$B$2017))</f>
        <v>0</v>
      </c>
    </row>
    <row r="1394" spans="1:2">
      <c r="A1394" s="11">
        <f>Returns!A1394</f>
        <v>0</v>
      </c>
      <c r="B1394" s="1">
        <f>ABS(Portfolios!B1394-AVERAGE(Portfolios!$B$2:$B$2017))</f>
        <v>0</v>
      </c>
    </row>
    <row r="1395" spans="1:2">
      <c r="A1395" s="11">
        <f>Returns!A1395</f>
        <v>0</v>
      </c>
      <c r="B1395" s="1">
        <f>ABS(Portfolios!B1395-AVERAGE(Portfolios!$B$2:$B$2017))</f>
        <v>0</v>
      </c>
    </row>
    <row r="1396" spans="1:2">
      <c r="A1396" s="11">
        <f>Returns!A1396</f>
        <v>0</v>
      </c>
      <c r="B1396" s="1">
        <f>ABS(Portfolios!B1396-AVERAGE(Portfolios!$B$2:$B$2017))</f>
        <v>0</v>
      </c>
    </row>
    <row r="1397" spans="1:2">
      <c r="A1397" s="11">
        <f>Returns!A1397</f>
        <v>0</v>
      </c>
      <c r="B1397" s="1">
        <f>ABS(Portfolios!B1397-AVERAGE(Portfolios!$B$2:$B$2017))</f>
        <v>0</v>
      </c>
    </row>
    <row r="1398" spans="1:2">
      <c r="A1398" s="11">
        <f>Returns!A1398</f>
        <v>0</v>
      </c>
      <c r="B1398" s="1">
        <f>ABS(Portfolios!B1398-AVERAGE(Portfolios!$B$2:$B$2017))</f>
        <v>0</v>
      </c>
    </row>
    <row r="1399" spans="1:2">
      <c r="A1399" s="11">
        <f>Returns!A1399</f>
        <v>0</v>
      </c>
      <c r="B1399" s="1">
        <f>ABS(Portfolios!B1399-AVERAGE(Portfolios!$B$2:$B$2017))</f>
        <v>0</v>
      </c>
    </row>
    <row r="1400" spans="1:2">
      <c r="A1400" s="11">
        <f>Returns!A1400</f>
        <v>0</v>
      </c>
      <c r="B1400" s="1">
        <f>ABS(Portfolios!B1400-AVERAGE(Portfolios!$B$2:$B$2017))</f>
        <v>0</v>
      </c>
    </row>
    <row r="1401" spans="1:2">
      <c r="A1401" s="11">
        <f>Returns!A1401</f>
        <v>0</v>
      </c>
      <c r="B1401" s="1">
        <f>ABS(Portfolios!B1401-AVERAGE(Portfolios!$B$2:$B$2017))</f>
        <v>0</v>
      </c>
    </row>
    <row r="1402" spans="1:2">
      <c r="A1402" s="11">
        <f>Returns!A1402</f>
        <v>0</v>
      </c>
      <c r="B1402" s="1">
        <f>ABS(Portfolios!B1402-AVERAGE(Portfolios!$B$2:$B$2017))</f>
        <v>0</v>
      </c>
    </row>
    <row r="1403" spans="1:2">
      <c r="A1403" s="11">
        <f>Returns!A1403</f>
        <v>0</v>
      </c>
      <c r="B1403" s="1">
        <f>ABS(Portfolios!B1403-AVERAGE(Portfolios!$B$2:$B$2017))</f>
        <v>0</v>
      </c>
    </row>
    <row r="1404" spans="1:2">
      <c r="A1404" s="11">
        <f>Returns!A1404</f>
        <v>0</v>
      </c>
      <c r="B1404" s="1">
        <f>ABS(Portfolios!B1404-AVERAGE(Portfolios!$B$2:$B$2017))</f>
        <v>0</v>
      </c>
    </row>
    <row r="1405" spans="1:2">
      <c r="A1405" s="11">
        <f>Returns!A1405</f>
        <v>0</v>
      </c>
      <c r="B1405" s="1">
        <f>ABS(Portfolios!B1405-AVERAGE(Portfolios!$B$2:$B$2017))</f>
        <v>0</v>
      </c>
    </row>
    <row r="1406" spans="1:2">
      <c r="A1406" s="11">
        <f>Returns!A1406</f>
        <v>0</v>
      </c>
      <c r="B1406" s="1">
        <f>ABS(Portfolios!B1406-AVERAGE(Portfolios!$B$2:$B$2017))</f>
        <v>0</v>
      </c>
    </row>
    <row r="1407" spans="1:2">
      <c r="A1407" s="11">
        <f>Returns!A1407</f>
        <v>0</v>
      </c>
      <c r="B1407" s="1">
        <f>ABS(Portfolios!B1407-AVERAGE(Portfolios!$B$2:$B$2017))</f>
        <v>0</v>
      </c>
    </row>
    <row r="1408" spans="1:2">
      <c r="A1408" s="11">
        <f>Returns!A1408</f>
        <v>0</v>
      </c>
      <c r="B1408" s="1">
        <f>ABS(Portfolios!B1408-AVERAGE(Portfolios!$B$2:$B$2017))</f>
        <v>0</v>
      </c>
    </row>
    <row r="1409" spans="1:2">
      <c r="A1409" s="11">
        <f>Returns!A1409</f>
        <v>0</v>
      </c>
      <c r="B1409" s="1">
        <f>ABS(Portfolios!B1409-AVERAGE(Portfolios!$B$2:$B$2017))</f>
        <v>0</v>
      </c>
    </row>
    <row r="1410" spans="1:2">
      <c r="A1410" s="11">
        <f>Returns!A1410</f>
        <v>0</v>
      </c>
      <c r="B1410" s="1">
        <f>ABS(Portfolios!B1410-AVERAGE(Portfolios!$B$2:$B$2017))</f>
        <v>0</v>
      </c>
    </row>
    <row r="1411" spans="1:2">
      <c r="A1411" s="11">
        <f>Returns!A1411</f>
        <v>0</v>
      </c>
      <c r="B1411" s="1">
        <f>ABS(Portfolios!B1411-AVERAGE(Portfolios!$B$2:$B$2017))</f>
        <v>0</v>
      </c>
    </row>
    <row r="1412" spans="1:2">
      <c r="A1412" s="11">
        <f>Returns!A1412</f>
        <v>0</v>
      </c>
      <c r="B1412" s="1">
        <f>ABS(Portfolios!B1412-AVERAGE(Portfolios!$B$2:$B$2017))</f>
        <v>0</v>
      </c>
    </row>
    <row r="1413" spans="1:2">
      <c r="A1413" s="11">
        <f>Returns!A1413</f>
        <v>0</v>
      </c>
      <c r="B1413" s="1">
        <f>ABS(Portfolios!B1413-AVERAGE(Portfolios!$B$2:$B$2017))</f>
        <v>0</v>
      </c>
    </row>
    <row r="1414" spans="1:2">
      <c r="A1414" s="11">
        <f>Returns!A1414</f>
        <v>0</v>
      </c>
      <c r="B1414" s="1">
        <f>ABS(Portfolios!B1414-AVERAGE(Portfolios!$B$2:$B$2017))</f>
        <v>0</v>
      </c>
    </row>
    <row r="1415" spans="1:2">
      <c r="A1415" s="11">
        <f>Returns!A1415</f>
        <v>0</v>
      </c>
      <c r="B1415" s="1">
        <f>ABS(Portfolios!B1415-AVERAGE(Portfolios!$B$2:$B$2017))</f>
        <v>0</v>
      </c>
    </row>
    <row r="1416" spans="1:2">
      <c r="A1416" s="11">
        <f>Returns!A1416</f>
        <v>0</v>
      </c>
      <c r="B1416" s="1">
        <f>ABS(Portfolios!B1416-AVERAGE(Portfolios!$B$2:$B$2017))</f>
        <v>0</v>
      </c>
    </row>
    <row r="1417" spans="1:2">
      <c r="A1417" s="11">
        <f>Returns!A1417</f>
        <v>0</v>
      </c>
      <c r="B1417" s="1">
        <f>ABS(Portfolios!B1417-AVERAGE(Portfolios!$B$2:$B$2017))</f>
        <v>0</v>
      </c>
    </row>
    <row r="1418" spans="1:2">
      <c r="A1418" s="11">
        <f>Returns!A1418</f>
        <v>0</v>
      </c>
      <c r="B1418" s="1">
        <f>ABS(Portfolios!B1418-AVERAGE(Portfolios!$B$2:$B$2017))</f>
        <v>0</v>
      </c>
    </row>
    <row r="1419" spans="1:2">
      <c r="A1419" s="11">
        <f>Returns!A1419</f>
        <v>0</v>
      </c>
      <c r="B1419" s="1">
        <f>ABS(Portfolios!B1419-AVERAGE(Portfolios!$B$2:$B$2017))</f>
        <v>0</v>
      </c>
    </row>
    <row r="1420" spans="1:2">
      <c r="A1420" s="11">
        <f>Returns!A1420</f>
        <v>0</v>
      </c>
      <c r="B1420" s="1">
        <f>ABS(Portfolios!B1420-AVERAGE(Portfolios!$B$2:$B$2017))</f>
        <v>0</v>
      </c>
    </row>
    <row r="1421" spans="1:2">
      <c r="A1421" s="11">
        <f>Returns!A1421</f>
        <v>0</v>
      </c>
      <c r="B1421" s="1">
        <f>ABS(Portfolios!B1421-AVERAGE(Portfolios!$B$2:$B$2017))</f>
        <v>0</v>
      </c>
    </row>
    <row r="1422" spans="1:2">
      <c r="A1422" s="11">
        <f>Returns!A1422</f>
        <v>0</v>
      </c>
      <c r="B1422" s="1">
        <f>ABS(Portfolios!B1422-AVERAGE(Portfolios!$B$2:$B$2017))</f>
        <v>0</v>
      </c>
    </row>
    <row r="1423" spans="1:2">
      <c r="A1423" s="11">
        <f>Returns!A1423</f>
        <v>0</v>
      </c>
      <c r="B1423" s="1">
        <f>ABS(Portfolios!B1423-AVERAGE(Portfolios!$B$2:$B$2017))</f>
        <v>0</v>
      </c>
    </row>
    <row r="1424" spans="1:2">
      <c r="A1424" s="11">
        <f>Returns!A1424</f>
        <v>0</v>
      </c>
      <c r="B1424" s="1">
        <f>ABS(Portfolios!B1424-AVERAGE(Portfolios!$B$2:$B$2017))</f>
        <v>0</v>
      </c>
    </row>
    <row r="1425" spans="1:2">
      <c r="A1425" s="11">
        <f>Returns!A1425</f>
        <v>0</v>
      </c>
      <c r="B1425" s="1">
        <f>ABS(Portfolios!B1425-AVERAGE(Portfolios!$B$2:$B$2017))</f>
        <v>0</v>
      </c>
    </row>
    <row r="1426" spans="1:2">
      <c r="A1426" s="11">
        <f>Returns!A1426</f>
        <v>0</v>
      </c>
      <c r="B1426" s="1">
        <f>ABS(Portfolios!B1426-AVERAGE(Portfolios!$B$2:$B$2017))</f>
        <v>0</v>
      </c>
    </row>
    <row r="1427" spans="1:2">
      <c r="A1427" s="11">
        <f>Returns!A1427</f>
        <v>0</v>
      </c>
      <c r="B1427" s="1">
        <f>ABS(Portfolios!B1427-AVERAGE(Portfolios!$B$2:$B$2017))</f>
        <v>0</v>
      </c>
    </row>
    <row r="1428" spans="1:2">
      <c r="A1428" s="11">
        <f>Returns!A1428</f>
        <v>0</v>
      </c>
      <c r="B1428" s="1">
        <f>ABS(Portfolios!B1428-AVERAGE(Portfolios!$B$2:$B$2017))</f>
        <v>0</v>
      </c>
    </row>
    <row r="1429" spans="1:2">
      <c r="A1429" s="11">
        <f>Returns!A1429</f>
        <v>0</v>
      </c>
      <c r="B1429" s="1">
        <f>ABS(Portfolios!B1429-AVERAGE(Portfolios!$B$2:$B$2017))</f>
        <v>0</v>
      </c>
    </row>
    <row r="1430" spans="1:2">
      <c r="A1430" s="11">
        <f>Returns!A1430</f>
        <v>0</v>
      </c>
      <c r="B1430" s="1">
        <f>ABS(Portfolios!B1430-AVERAGE(Portfolios!$B$2:$B$2017))</f>
        <v>0</v>
      </c>
    </row>
    <row r="1431" spans="1:2">
      <c r="A1431" s="11">
        <f>Returns!A1431</f>
        <v>0</v>
      </c>
      <c r="B1431" s="1">
        <f>ABS(Portfolios!B1431-AVERAGE(Portfolios!$B$2:$B$2017))</f>
        <v>0</v>
      </c>
    </row>
    <row r="1432" spans="1:2">
      <c r="A1432" s="11">
        <f>Returns!A1432</f>
        <v>0</v>
      </c>
      <c r="B1432" s="1">
        <f>ABS(Portfolios!B1432-AVERAGE(Portfolios!$B$2:$B$2017))</f>
        <v>0</v>
      </c>
    </row>
    <row r="1433" spans="1:2">
      <c r="A1433" s="11">
        <f>Returns!A1433</f>
        <v>0</v>
      </c>
      <c r="B1433" s="1">
        <f>ABS(Portfolios!B1433-AVERAGE(Portfolios!$B$2:$B$2017))</f>
        <v>0</v>
      </c>
    </row>
    <row r="1434" spans="1:2">
      <c r="A1434" s="11">
        <f>Returns!A1434</f>
        <v>0</v>
      </c>
      <c r="B1434" s="1">
        <f>ABS(Portfolios!B1434-AVERAGE(Portfolios!$B$2:$B$2017))</f>
        <v>0</v>
      </c>
    </row>
    <row r="1435" spans="1:2">
      <c r="A1435" s="11">
        <f>Returns!A1435</f>
        <v>0</v>
      </c>
      <c r="B1435" s="1">
        <f>ABS(Portfolios!B1435-AVERAGE(Portfolios!$B$2:$B$2017))</f>
        <v>0</v>
      </c>
    </row>
    <row r="1436" spans="1:2">
      <c r="A1436" s="11">
        <f>Returns!A1436</f>
        <v>0</v>
      </c>
      <c r="B1436" s="1">
        <f>ABS(Portfolios!B1436-AVERAGE(Portfolios!$B$2:$B$2017))</f>
        <v>0</v>
      </c>
    </row>
    <row r="1437" spans="1:2">
      <c r="A1437" s="11">
        <f>Returns!A1437</f>
        <v>0</v>
      </c>
      <c r="B1437" s="1">
        <f>ABS(Portfolios!B1437-AVERAGE(Portfolios!$B$2:$B$2017))</f>
        <v>0</v>
      </c>
    </row>
    <row r="1438" spans="1:2">
      <c r="A1438" s="11">
        <f>Returns!A1438</f>
        <v>0</v>
      </c>
      <c r="B1438" s="1">
        <f>ABS(Portfolios!B1438-AVERAGE(Portfolios!$B$2:$B$2017))</f>
        <v>0</v>
      </c>
    </row>
    <row r="1439" spans="1:2">
      <c r="A1439" s="11">
        <f>Returns!A1439</f>
        <v>0</v>
      </c>
      <c r="B1439" s="1">
        <f>ABS(Portfolios!B1439-AVERAGE(Portfolios!$B$2:$B$2017))</f>
        <v>0</v>
      </c>
    </row>
    <row r="1440" spans="1:2">
      <c r="A1440" s="11">
        <f>Returns!A1440</f>
        <v>0</v>
      </c>
      <c r="B1440" s="1">
        <f>ABS(Portfolios!B1440-AVERAGE(Portfolios!$B$2:$B$2017))</f>
        <v>0</v>
      </c>
    </row>
    <row r="1441" spans="1:2">
      <c r="A1441" s="11">
        <f>Returns!A1441</f>
        <v>0</v>
      </c>
      <c r="B1441" s="1">
        <f>ABS(Portfolios!B1441-AVERAGE(Portfolios!$B$2:$B$2017))</f>
        <v>0</v>
      </c>
    </row>
    <row r="1442" spans="1:2">
      <c r="A1442" s="11">
        <f>Returns!A1442</f>
        <v>0</v>
      </c>
      <c r="B1442" s="1">
        <f>ABS(Portfolios!B1442-AVERAGE(Portfolios!$B$2:$B$2017))</f>
        <v>0</v>
      </c>
    </row>
    <row r="1443" spans="1:2">
      <c r="A1443" s="11">
        <f>Returns!A1443</f>
        <v>0</v>
      </c>
      <c r="B1443" s="1">
        <f>ABS(Portfolios!B1443-AVERAGE(Portfolios!$B$2:$B$2017))</f>
        <v>0</v>
      </c>
    </row>
    <row r="1444" spans="1:2">
      <c r="A1444" s="11">
        <f>Returns!A1444</f>
        <v>0</v>
      </c>
      <c r="B1444" s="1">
        <f>ABS(Portfolios!B1444-AVERAGE(Portfolios!$B$2:$B$2017))</f>
        <v>0</v>
      </c>
    </row>
    <row r="1445" spans="1:2">
      <c r="A1445" s="11">
        <f>Returns!A1445</f>
        <v>0</v>
      </c>
      <c r="B1445" s="1">
        <f>ABS(Portfolios!B1445-AVERAGE(Portfolios!$B$2:$B$2017))</f>
        <v>0</v>
      </c>
    </row>
    <row r="1446" spans="1:2">
      <c r="A1446" s="11">
        <f>Returns!A1446</f>
        <v>0</v>
      </c>
      <c r="B1446" s="1">
        <f>ABS(Portfolios!B1446-AVERAGE(Portfolios!$B$2:$B$2017))</f>
        <v>0</v>
      </c>
    </row>
    <row r="1447" spans="1:2">
      <c r="A1447" s="11">
        <f>Returns!A1447</f>
        <v>0</v>
      </c>
      <c r="B1447" s="1">
        <f>ABS(Portfolios!B1447-AVERAGE(Portfolios!$B$2:$B$2017))</f>
        <v>0</v>
      </c>
    </row>
    <row r="1448" spans="1:2">
      <c r="A1448" s="11">
        <f>Returns!A1448</f>
        <v>0</v>
      </c>
      <c r="B1448" s="1">
        <f>ABS(Portfolios!B1448-AVERAGE(Portfolios!$B$2:$B$2017))</f>
        <v>0</v>
      </c>
    </row>
    <row r="1449" spans="1:2">
      <c r="A1449" s="11">
        <f>Returns!A1449</f>
        <v>0</v>
      </c>
      <c r="B1449" s="1">
        <f>ABS(Portfolios!B1449-AVERAGE(Portfolios!$B$2:$B$2017))</f>
        <v>0</v>
      </c>
    </row>
    <row r="1450" spans="1:2">
      <c r="A1450" s="11">
        <f>Returns!A1450</f>
        <v>0</v>
      </c>
      <c r="B1450" s="1">
        <f>ABS(Portfolios!B1450-AVERAGE(Portfolios!$B$2:$B$2017))</f>
        <v>0</v>
      </c>
    </row>
    <row r="1451" spans="1:2">
      <c r="A1451" s="11">
        <f>Returns!A1451</f>
        <v>0</v>
      </c>
      <c r="B1451" s="1">
        <f>ABS(Portfolios!B1451-AVERAGE(Portfolios!$B$2:$B$2017))</f>
        <v>0</v>
      </c>
    </row>
    <row r="1452" spans="1:2">
      <c r="A1452" s="11">
        <f>Returns!A1452</f>
        <v>0</v>
      </c>
      <c r="B1452" s="1">
        <f>ABS(Portfolios!B1452-AVERAGE(Portfolios!$B$2:$B$2017))</f>
        <v>0</v>
      </c>
    </row>
    <row r="1453" spans="1:2">
      <c r="A1453" s="11">
        <f>Returns!A1453</f>
        <v>0</v>
      </c>
      <c r="B1453" s="1">
        <f>ABS(Portfolios!B1453-AVERAGE(Portfolios!$B$2:$B$2017))</f>
        <v>0</v>
      </c>
    </row>
    <row r="1454" spans="1:2">
      <c r="A1454" s="11">
        <f>Returns!A1454</f>
        <v>0</v>
      </c>
      <c r="B1454" s="1">
        <f>ABS(Portfolios!B1454-AVERAGE(Portfolios!$B$2:$B$2017))</f>
        <v>0</v>
      </c>
    </row>
    <row r="1455" spans="1:2">
      <c r="A1455" s="11">
        <f>Returns!A1455</f>
        <v>0</v>
      </c>
      <c r="B1455" s="1">
        <f>ABS(Portfolios!B1455-AVERAGE(Portfolios!$B$2:$B$2017))</f>
        <v>0</v>
      </c>
    </row>
    <row r="1456" spans="1:2">
      <c r="A1456" s="11">
        <f>Returns!A1456</f>
        <v>0</v>
      </c>
      <c r="B1456" s="1">
        <f>ABS(Portfolios!B1456-AVERAGE(Portfolios!$B$2:$B$2017))</f>
        <v>0</v>
      </c>
    </row>
    <row r="1457" spans="1:2">
      <c r="A1457" s="11">
        <f>Returns!A1457</f>
        <v>0</v>
      </c>
      <c r="B1457" s="1">
        <f>ABS(Portfolios!B1457-AVERAGE(Portfolios!$B$2:$B$2017))</f>
        <v>0</v>
      </c>
    </row>
    <row r="1458" spans="1:2">
      <c r="A1458" s="11">
        <f>Returns!A1458</f>
        <v>0</v>
      </c>
      <c r="B1458" s="1">
        <f>ABS(Portfolios!B1458-AVERAGE(Portfolios!$B$2:$B$2017))</f>
        <v>0</v>
      </c>
    </row>
    <row r="1459" spans="1:2">
      <c r="A1459" s="11">
        <f>Returns!A1459</f>
        <v>0</v>
      </c>
      <c r="B1459" s="1">
        <f>ABS(Portfolios!B1459-AVERAGE(Portfolios!$B$2:$B$2017))</f>
        <v>0</v>
      </c>
    </row>
    <row r="1460" spans="1:2">
      <c r="A1460" s="11">
        <f>Returns!A1460</f>
        <v>0</v>
      </c>
      <c r="B1460" s="1">
        <f>ABS(Portfolios!B1460-AVERAGE(Portfolios!$B$2:$B$2017))</f>
        <v>0</v>
      </c>
    </row>
    <row r="1461" spans="1:2">
      <c r="A1461" s="11">
        <f>Returns!A1461</f>
        <v>0</v>
      </c>
      <c r="B1461" s="1">
        <f>ABS(Portfolios!B1461-AVERAGE(Portfolios!$B$2:$B$2017))</f>
        <v>0</v>
      </c>
    </row>
    <row r="1462" spans="1:2">
      <c r="A1462" s="11">
        <f>Returns!A1462</f>
        <v>0</v>
      </c>
      <c r="B1462" s="1">
        <f>ABS(Portfolios!B1462-AVERAGE(Portfolios!$B$2:$B$2017))</f>
        <v>0</v>
      </c>
    </row>
    <row r="1463" spans="1:2">
      <c r="A1463" s="11">
        <f>Returns!A1463</f>
        <v>0</v>
      </c>
      <c r="B1463" s="1">
        <f>ABS(Portfolios!B1463-AVERAGE(Portfolios!$B$2:$B$2017))</f>
        <v>0</v>
      </c>
    </row>
    <row r="1464" spans="1:2">
      <c r="A1464" s="11">
        <f>Returns!A1464</f>
        <v>0</v>
      </c>
      <c r="B1464" s="1">
        <f>ABS(Portfolios!B1464-AVERAGE(Portfolios!$B$2:$B$2017))</f>
        <v>0</v>
      </c>
    </row>
    <row r="1465" spans="1:2">
      <c r="A1465" s="11">
        <f>Returns!A1465</f>
        <v>0</v>
      </c>
      <c r="B1465" s="1">
        <f>ABS(Portfolios!B1465-AVERAGE(Portfolios!$B$2:$B$2017))</f>
        <v>0</v>
      </c>
    </row>
    <row r="1466" spans="1:2">
      <c r="A1466" s="11">
        <f>Returns!A1466</f>
        <v>0</v>
      </c>
      <c r="B1466" s="1">
        <f>ABS(Portfolios!B1466-AVERAGE(Portfolios!$B$2:$B$2017))</f>
        <v>0</v>
      </c>
    </row>
    <row r="1467" spans="1:2">
      <c r="A1467" s="11">
        <f>Returns!A1467</f>
        <v>0</v>
      </c>
      <c r="B1467" s="1">
        <f>ABS(Portfolios!B1467-AVERAGE(Portfolios!$B$2:$B$2017))</f>
        <v>0</v>
      </c>
    </row>
    <row r="1468" spans="1:2">
      <c r="A1468" s="11">
        <f>Returns!A1468</f>
        <v>0</v>
      </c>
      <c r="B1468" s="1">
        <f>ABS(Portfolios!B1468-AVERAGE(Portfolios!$B$2:$B$2017))</f>
        <v>0</v>
      </c>
    </row>
    <row r="1469" spans="1:2">
      <c r="A1469" s="11">
        <f>Returns!A1469</f>
        <v>0</v>
      </c>
      <c r="B1469" s="1">
        <f>ABS(Portfolios!B1469-AVERAGE(Portfolios!$B$2:$B$2017))</f>
        <v>0</v>
      </c>
    </row>
    <row r="1470" spans="1:2">
      <c r="A1470" s="11">
        <f>Returns!A1470</f>
        <v>0</v>
      </c>
      <c r="B1470" s="1">
        <f>ABS(Portfolios!B1470-AVERAGE(Portfolios!$B$2:$B$2017))</f>
        <v>0</v>
      </c>
    </row>
    <row r="1471" spans="1:2">
      <c r="A1471" s="11">
        <f>Returns!A1471</f>
        <v>0</v>
      </c>
      <c r="B1471" s="1">
        <f>ABS(Portfolios!B1471-AVERAGE(Portfolios!$B$2:$B$2017))</f>
        <v>0</v>
      </c>
    </row>
    <row r="1472" spans="1:2">
      <c r="A1472" s="11">
        <f>Returns!A1472</f>
        <v>0</v>
      </c>
      <c r="B1472" s="1">
        <f>ABS(Portfolios!B1472-AVERAGE(Portfolios!$B$2:$B$2017))</f>
        <v>0</v>
      </c>
    </row>
    <row r="1473" spans="1:2">
      <c r="A1473" s="11">
        <f>Returns!A1473</f>
        <v>0</v>
      </c>
      <c r="B1473" s="1">
        <f>ABS(Portfolios!B1473-AVERAGE(Portfolios!$B$2:$B$2017))</f>
        <v>0</v>
      </c>
    </row>
    <row r="1474" spans="1:2">
      <c r="A1474" s="11">
        <f>Returns!A1474</f>
        <v>0</v>
      </c>
      <c r="B1474" s="1">
        <f>ABS(Portfolios!B1474-AVERAGE(Portfolios!$B$2:$B$2017))</f>
        <v>0</v>
      </c>
    </row>
    <row r="1475" spans="1:2">
      <c r="A1475" s="11">
        <f>Returns!A1475</f>
        <v>0</v>
      </c>
      <c r="B1475" s="1">
        <f>ABS(Portfolios!B1475-AVERAGE(Portfolios!$B$2:$B$2017))</f>
        <v>0</v>
      </c>
    </row>
    <row r="1476" spans="1:2">
      <c r="A1476" s="11">
        <f>Returns!A1476</f>
        <v>0</v>
      </c>
      <c r="B1476" s="1">
        <f>ABS(Portfolios!B1476-AVERAGE(Portfolios!$B$2:$B$2017))</f>
        <v>0</v>
      </c>
    </row>
    <row r="1477" spans="1:2">
      <c r="A1477" s="11">
        <f>Returns!A1477</f>
        <v>0</v>
      </c>
      <c r="B1477" s="1">
        <f>ABS(Portfolios!B1477-AVERAGE(Portfolios!$B$2:$B$2017))</f>
        <v>0</v>
      </c>
    </row>
    <row r="1478" spans="1:2">
      <c r="A1478" s="11">
        <f>Returns!A1478</f>
        <v>0</v>
      </c>
      <c r="B1478" s="1">
        <f>ABS(Portfolios!B1478-AVERAGE(Portfolios!$B$2:$B$2017))</f>
        <v>0</v>
      </c>
    </row>
    <row r="1479" spans="1:2">
      <c r="A1479" s="11">
        <f>Returns!A1479</f>
        <v>0</v>
      </c>
      <c r="B1479" s="1">
        <f>ABS(Portfolios!B1479-AVERAGE(Portfolios!$B$2:$B$2017))</f>
        <v>0</v>
      </c>
    </row>
    <row r="1480" spans="1:2">
      <c r="A1480" s="11">
        <f>Returns!A1480</f>
        <v>0</v>
      </c>
      <c r="B1480" s="1">
        <f>ABS(Portfolios!B1480-AVERAGE(Portfolios!$B$2:$B$2017))</f>
        <v>0</v>
      </c>
    </row>
    <row r="1481" spans="1:2">
      <c r="A1481" s="11">
        <f>Returns!A1481</f>
        <v>0</v>
      </c>
      <c r="B1481" s="1">
        <f>ABS(Portfolios!B1481-AVERAGE(Portfolios!$B$2:$B$2017))</f>
        <v>0</v>
      </c>
    </row>
    <row r="1482" spans="1:2">
      <c r="A1482" s="11">
        <f>Returns!A1482</f>
        <v>0</v>
      </c>
      <c r="B1482" s="1">
        <f>ABS(Portfolios!B1482-AVERAGE(Portfolios!$B$2:$B$2017))</f>
        <v>0</v>
      </c>
    </row>
    <row r="1483" spans="1:2">
      <c r="A1483" s="11">
        <f>Returns!A1483</f>
        <v>0</v>
      </c>
      <c r="B1483" s="1">
        <f>ABS(Portfolios!B1483-AVERAGE(Portfolios!$B$2:$B$2017))</f>
        <v>0</v>
      </c>
    </row>
    <row r="1484" spans="1:2">
      <c r="A1484" s="11">
        <f>Returns!A1484</f>
        <v>0</v>
      </c>
      <c r="B1484" s="1">
        <f>ABS(Portfolios!B1484-AVERAGE(Portfolios!$B$2:$B$2017))</f>
        <v>0</v>
      </c>
    </row>
    <row r="1485" spans="1:2">
      <c r="A1485" s="11">
        <f>Returns!A1485</f>
        <v>0</v>
      </c>
      <c r="B1485" s="1">
        <f>ABS(Portfolios!B1485-AVERAGE(Portfolios!$B$2:$B$2017))</f>
        <v>0</v>
      </c>
    </row>
    <row r="1486" spans="1:2">
      <c r="A1486" s="11">
        <f>Returns!A1486</f>
        <v>0</v>
      </c>
      <c r="B1486" s="1">
        <f>ABS(Portfolios!B1486-AVERAGE(Portfolios!$B$2:$B$2017))</f>
        <v>0</v>
      </c>
    </row>
    <row r="1487" spans="1:2">
      <c r="A1487" s="11">
        <f>Returns!A1487</f>
        <v>0</v>
      </c>
      <c r="B1487" s="1">
        <f>ABS(Portfolios!B1487-AVERAGE(Portfolios!$B$2:$B$2017))</f>
        <v>0</v>
      </c>
    </row>
    <row r="1488" spans="1:2">
      <c r="A1488" s="11">
        <f>Returns!A1488</f>
        <v>0</v>
      </c>
      <c r="B1488" s="1">
        <f>ABS(Portfolios!B1488-AVERAGE(Portfolios!$B$2:$B$2017))</f>
        <v>0</v>
      </c>
    </row>
    <row r="1489" spans="1:2">
      <c r="A1489" s="11">
        <f>Returns!A1489</f>
        <v>0</v>
      </c>
      <c r="B1489" s="1">
        <f>ABS(Portfolios!B1489-AVERAGE(Portfolios!$B$2:$B$2017))</f>
        <v>0</v>
      </c>
    </row>
    <row r="1490" spans="1:2">
      <c r="A1490" s="11">
        <f>Returns!A1490</f>
        <v>0</v>
      </c>
      <c r="B1490" s="1">
        <f>ABS(Portfolios!B1490-AVERAGE(Portfolios!$B$2:$B$2017))</f>
        <v>0</v>
      </c>
    </row>
    <row r="1491" spans="1:2">
      <c r="A1491" s="11">
        <f>Returns!A1491</f>
        <v>0</v>
      </c>
      <c r="B1491" s="1">
        <f>ABS(Portfolios!B1491-AVERAGE(Portfolios!$B$2:$B$2017))</f>
        <v>0</v>
      </c>
    </row>
    <row r="1492" spans="1:2">
      <c r="A1492" s="11">
        <f>Returns!A1492</f>
        <v>0</v>
      </c>
      <c r="B1492" s="1">
        <f>ABS(Portfolios!B1492-AVERAGE(Portfolios!$B$2:$B$2017))</f>
        <v>0</v>
      </c>
    </row>
    <row r="1493" spans="1:2">
      <c r="A1493" s="11">
        <f>Returns!A1493</f>
        <v>0</v>
      </c>
      <c r="B1493" s="1">
        <f>ABS(Portfolios!B1493-AVERAGE(Portfolios!$B$2:$B$2017))</f>
        <v>0</v>
      </c>
    </row>
    <row r="1494" spans="1:2">
      <c r="A1494" s="11">
        <f>Returns!A1494</f>
        <v>0</v>
      </c>
      <c r="B1494" s="1">
        <f>ABS(Portfolios!B1494-AVERAGE(Portfolios!$B$2:$B$2017))</f>
        <v>0</v>
      </c>
    </row>
    <row r="1495" spans="1:2">
      <c r="A1495" s="11">
        <f>Returns!A1495</f>
        <v>0</v>
      </c>
      <c r="B1495" s="1">
        <f>ABS(Portfolios!B1495-AVERAGE(Portfolios!$B$2:$B$2017))</f>
        <v>0</v>
      </c>
    </row>
    <row r="1496" spans="1:2">
      <c r="A1496" s="11">
        <f>Returns!A1496</f>
        <v>0</v>
      </c>
      <c r="B1496" s="1">
        <f>ABS(Portfolios!B1496-AVERAGE(Portfolios!$B$2:$B$2017))</f>
        <v>0</v>
      </c>
    </row>
    <row r="1497" spans="1:2">
      <c r="A1497" s="11">
        <f>Returns!A1497</f>
        <v>0</v>
      </c>
      <c r="B1497" s="1">
        <f>ABS(Portfolios!B1497-AVERAGE(Portfolios!$B$2:$B$2017))</f>
        <v>0</v>
      </c>
    </row>
    <row r="1498" spans="1:2">
      <c r="A1498" s="11">
        <f>Returns!A1498</f>
        <v>0</v>
      </c>
      <c r="B1498" s="1">
        <f>ABS(Portfolios!B1498-AVERAGE(Portfolios!$B$2:$B$2017))</f>
        <v>0</v>
      </c>
    </row>
    <row r="1499" spans="1:2">
      <c r="A1499" s="11">
        <f>Returns!A1499</f>
        <v>0</v>
      </c>
      <c r="B1499" s="1">
        <f>ABS(Portfolios!B1499-AVERAGE(Portfolios!$B$2:$B$2017))</f>
        <v>0</v>
      </c>
    </row>
    <row r="1500" spans="1:2">
      <c r="A1500" s="11">
        <f>Returns!A1500</f>
        <v>0</v>
      </c>
      <c r="B1500" s="1">
        <f>ABS(Portfolios!B1500-AVERAGE(Portfolios!$B$2:$B$2017))</f>
        <v>0</v>
      </c>
    </row>
    <row r="1501" spans="1:2">
      <c r="A1501" s="11">
        <f>Returns!A1501</f>
        <v>0</v>
      </c>
      <c r="B1501" s="1">
        <f>ABS(Portfolios!B1501-AVERAGE(Portfolios!$B$2:$B$2017))</f>
        <v>0</v>
      </c>
    </row>
    <row r="1502" spans="1:2">
      <c r="A1502" s="11">
        <f>Returns!A1502</f>
        <v>0</v>
      </c>
      <c r="B1502" s="1">
        <f>ABS(Portfolios!B1502-AVERAGE(Portfolios!$B$2:$B$2017))</f>
        <v>0</v>
      </c>
    </row>
    <row r="1503" spans="1:2">
      <c r="A1503" s="11">
        <f>Returns!A1503</f>
        <v>0</v>
      </c>
      <c r="B1503" s="1">
        <f>ABS(Portfolios!B1503-AVERAGE(Portfolios!$B$2:$B$2017))</f>
        <v>0</v>
      </c>
    </row>
    <row r="1504" spans="1:2">
      <c r="A1504" s="11">
        <f>Returns!A1504</f>
        <v>0</v>
      </c>
      <c r="B1504" s="1">
        <f>ABS(Portfolios!B1504-AVERAGE(Portfolios!$B$2:$B$2017))</f>
        <v>0</v>
      </c>
    </row>
    <row r="1505" spans="1:2">
      <c r="A1505" s="11">
        <f>Returns!A1505</f>
        <v>0</v>
      </c>
      <c r="B1505" s="1">
        <f>ABS(Portfolios!B1505-AVERAGE(Portfolios!$B$2:$B$2017))</f>
        <v>0</v>
      </c>
    </row>
    <row r="1506" spans="1:2">
      <c r="A1506" s="11">
        <f>Returns!A1506</f>
        <v>0</v>
      </c>
      <c r="B1506" s="1">
        <f>ABS(Portfolios!B1506-AVERAGE(Portfolios!$B$2:$B$2017))</f>
        <v>0</v>
      </c>
    </row>
    <row r="1507" spans="1:2">
      <c r="A1507" s="11">
        <f>Returns!A1507</f>
        <v>0</v>
      </c>
      <c r="B1507" s="1">
        <f>ABS(Portfolios!B1507-AVERAGE(Portfolios!$B$2:$B$2017))</f>
        <v>0</v>
      </c>
    </row>
    <row r="1508" spans="1:2">
      <c r="A1508" s="11">
        <f>Returns!A1508</f>
        <v>0</v>
      </c>
      <c r="B1508" s="1">
        <f>ABS(Portfolios!B1508-AVERAGE(Portfolios!$B$2:$B$2017))</f>
        <v>0</v>
      </c>
    </row>
    <row r="1509" spans="1:2">
      <c r="A1509" s="11">
        <f>Returns!A1509</f>
        <v>0</v>
      </c>
      <c r="B1509" s="1">
        <f>ABS(Portfolios!B1509-AVERAGE(Portfolios!$B$2:$B$2017))</f>
        <v>0</v>
      </c>
    </row>
    <row r="1510" spans="1:2">
      <c r="A1510" s="11">
        <f>Returns!A1510</f>
        <v>0</v>
      </c>
      <c r="B1510" s="1">
        <f>ABS(Portfolios!B1510-AVERAGE(Portfolios!$B$2:$B$2017))</f>
        <v>0</v>
      </c>
    </row>
    <row r="1511" spans="1:2">
      <c r="A1511" s="11">
        <f>Returns!A1511</f>
        <v>0</v>
      </c>
      <c r="B1511" s="1">
        <f>ABS(Portfolios!B1511-AVERAGE(Portfolios!$B$2:$B$2017))</f>
        <v>0</v>
      </c>
    </row>
    <row r="1512" spans="1:2">
      <c r="A1512" s="11">
        <f>Returns!A1512</f>
        <v>0</v>
      </c>
      <c r="B1512" s="1">
        <f>ABS(Portfolios!B1512-AVERAGE(Portfolios!$B$2:$B$2017))</f>
        <v>0</v>
      </c>
    </row>
    <row r="1513" spans="1:2">
      <c r="A1513" s="11">
        <f>Returns!A1513</f>
        <v>0</v>
      </c>
      <c r="B1513" s="1">
        <f>ABS(Portfolios!B1513-AVERAGE(Portfolios!$B$2:$B$2017))</f>
        <v>0</v>
      </c>
    </row>
    <row r="1514" spans="1:2">
      <c r="A1514" s="11">
        <f>Returns!A1514</f>
        <v>0</v>
      </c>
      <c r="B1514" s="1">
        <f>ABS(Portfolios!B1514-AVERAGE(Portfolios!$B$2:$B$2017))</f>
        <v>0</v>
      </c>
    </row>
    <row r="1515" spans="1:2">
      <c r="A1515" s="11">
        <f>Returns!A1515</f>
        <v>0</v>
      </c>
      <c r="B1515" s="1">
        <f>ABS(Portfolios!B1515-AVERAGE(Portfolios!$B$2:$B$2017))</f>
        <v>0</v>
      </c>
    </row>
    <row r="1516" spans="1:2">
      <c r="A1516" s="11">
        <f>Returns!A1516</f>
        <v>0</v>
      </c>
      <c r="B1516" s="1">
        <f>ABS(Portfolios!B1516-AVERAGE(Portfolios!$B$2:$B$2017))</f>
        <v>0</v>
      </c>
    </row>
    <row r="1517" spans="1:2">
      <c r="A1517" s="11">
        <f>Returns!A1517</f>
        <v>0</v>
      </c>
      <c r="B1517" s="1">
        <f>ABS(Portfolios!B1517-AVERAGE(Portfolios!$B$2:$B$2017))</f>
        <v>0</v>
      </c>
    </row>
    <row r="1518" spans="1:2">
      <c r="A1518" s="11">
        <f>Returns!A1518</f>
        <v>0</v>
      </c>
      <c r="B1518" s="1">
        <f>ABS(Portfolios!B1518-AVERAGE(Portfolios!$B$2:$B$2017))</f>
        <v>0</v>
      </c>
    </row>
    <row r="1519" spans="1:2">
      <c r="A1519" s="11">
        <f>Returns!A1519</f>
        <v>0</v>
      </c>
      <c r="B1519" s="1">
        <f>ABS(Portfolios!B1519-AVERAGE(Portfolios!$B$2:$B$2017))</f>
        <v>0</v>
      </c>
    </row>
    <row r="1520" spans="1:2">
      <c r="A1520" s="11">
        <f>Returns!A1520</f>
        <v>0</v>
      </c>
      <c r="B1520" s="1">
        <f>ABS(Portfolios!B1520-AVERAGE(Portfolios!$B$2:$B$2017))</f>
        <v>0</v>
      </c>
    </row>
    <row r="1521" spans="1:2">
      <c r="A1521" s="11">
        <f>Returns!A1521</f>
        <v>0</v>
      </c>
      <c r="B1521" s="1">
        <f>ABS(Portfolios!B1521-AVERAGE(Portfolios!$B$2:$B$2017))</f>
        <v>0</v>
      </c>
    </row>
    <row r="1522" spans="1:2">
      <c r="A1522" s="11">
        <f>Returns!A1522</f>
        <v>0</v>
      </c>
      <c r="B1522" s="1">
        <f>ABS(Portfolios!B1522-AVERAGE(Portfolios!$B$2:$B$2017))</f>
        <v>0</v>
      </c>
    </row>
    <row r="1523" spans="1:2">
      <c r="A1523" s="11">
        <f>Returns!A1523</f>
        <v>0</v>
      </c>
      <c r="B1523" s="1">
        <f>ABS(Portfolios!B1523-AVERAGE(Portfolios!$B$2:$B$2017))</f>
        <v>0</v>
      </c>
    </row>
    <row r="1524" spans="1:2">
      <c r="A1524" s="11">
        <f>Returns!A1524</f>
        <v>0</v>
      </c>
      <c r="B1524" s="1">
        <f>ABS(Portfolios!B1524-AVERAGE(Portfolios!$B$2:$B$2017))</f>
        <v>0</v>
      </c>
    </row>
    <row r="1525" spans="1:2">
      <c r="A1525" s="11">
        <f>Returns!A1525</f>
        <v>0</v>
      </c>
      <c r="B1525" s="1">
        <f>ABS(Portfolios!B1525-AVERAGE(Portfolios!$B$2:$B$2017))</f>
        <v>0</v>
      </c>
    </row>
    <row r="1526" spans="1:2">
      <c r="A1526" s="11">
        <f>Returns!A1526</f>
        <v>0</v>
      </c>
      <c r="B1526" s="1">
        <f>ABS(Portfolios!B1526-AVERAGE(Portfolios!$B$2:$B$2017))</f>
        <v>0</v>
      </c>
    </row>
    <row r="1527" spans="1:2">
      <c r="A1527" s="11">
        <f>Returns!A1527</f>
        <v>0</v>
      </c>
      <c r="B1527" s="1">
        <f>ABS(Portfolios!B1527-AVERAGE(Portfolios!$B$2:$B$2017))</f>
        <v>0</v>
      </c>
    </row>
    <row r="1528" spans="1:2">
      <c r="A1528" s="11">
        <f>Returns!A1528</f>
        <v>0</v>
      </c>
      <c r="B1528" s="1">
        <f>ABS(Portfolios!B1528-AVERAGE(Portfolios!$B$2:$B$2017))</f>
        <v>0</v>
      </c>
    </row>
    <row r="1529" spans="1:2">
      <c r="A1529" s="11">
        <f>Returns!A1529</f>
        <v>0</v>
      </c>
      <c r="B1529" s="1">
        <f>ABS(Portfolios!B1529-AVERAGE(Portfolios!$B$2:$B$2017))</f>
        <v>0</v>
      </c>
    </row>
    <row r="1530" spans="1:2">
      <c r="A1530" s="11">
        <f>Returns!A1530</f>
        <v>0</v>
      </c>
      <c r="B1530" s="1">
        <f>ABS(Portfolios!B1530-AVERAGE(Portfolios!$B$2:$B$2017))</f>
        <v>0</v>
      </c>
    </row>
    <row r="1531" spans="1:2">
      <c r="A1531" s="11">
        <f>Returns!A1531</f>
        <v>0</v>
      </c>
      <c r="B1531" s="1">
        <f>ABS(Portfolios!B1531-AVERAGE(Portfolios!$B$2:$B$2017))</f>
        <v>0</v>
      </c>
    </row>
    <row r="1532" spans="1:2">
      <c r="A1532" s="11">
        <f>Returns!A1532</f>
        <v>0</v>
      </c>
      <c r="B1532" s="1">
        <f>ABS(Portfolios!B1532-AVERAGE(Portfolios!$B$2:$B$2017))</f>
        <v>0</v>
      </c>
    </row>
    <row r="1533" spans="1:2">
      <c r="A1533" s="11">
        <f>Returns!A1533</f>
        <v>0</v>
      </c>
      <c r="B1533" s="1">
        <f>ABS(Portfolios!B1533-AVERAGE(Portfolios!$B$2:$B$2017))</f>
        <v>0</v>
      </c>
    </row>
    <row r="1534" spans="1:2">
      <c r="A1534" s="11">
        <f>Returns!A1534</f>
        <v>0</v>
      </c>
      <c r="B1534" s="1">
        <f>ABS(Portfolios!B1534-AVERAGE(Portfolios!$B$2:$B$2017))</f>
        <v>0</v>
      </c>
    </row>
    <row r="1535" spans="1:2">
      <c r="A1535" s="11">
        <f>Returns!A1535</f>
        <v>0</v>
      </c>
      <c r="B1535" s="1">
        <f>ABS(Portfolios!B1535-AVERAGE(Portfolios!$B$2:$B$2017))</f>
        <v>0</v>
      </c>
    </row>
    <row r="1536" spans="1:2">
      <c r="A1536" s="11">
        <f>Returns!A1536</f>
        <v>0</v>
      </c>
      <c r="B1536" s="1">
        <f>ABS(Portfolios!B1536-AVERAGE(Portfolios!$B$2:$B$2017))</f>
        <v>0</v>
      </c>
    </row>
    <row r="1537" spans="1:2">
      <c r="A1537" s="11">
        <f>Returns!A1537</f>
        <v>0</v>
      </c>
      <c r="B1537" s="1">
        <f>ABS(Portfolios!B1537-AVERAGE(Portfolios!$B$2:$B$2017))</f>
        <v>0</v>
      </c>
    </row>
    <row r="1538" spans="1:2">
      <c r="A1538" s="11">
        <f>Returns!A1538</f>
        <v>0</v>
      </c>
      <c r="B1538" s="1">
        <f>ABS(Portfolios!B1538-AVERAGE(Portfolios!$B$2:$B$2017))</f>
        <v>0</v>
      </c>
    </row>
    <row r="1539" spans="1:2">
      <c r="A1539" s="11">
        <f>Returns!A1539</f>
        <v>0</v>
      </c>
      <c r="B1539" s="1">
        <f>ABS(Portfolios!B1539-AVERAGE(Portfolios!$B$2:$B$2017))</f>
        <v>0</v>
      </c>
    </row>
    <row r="1540" spans="1:2">
      <c r="A1540" s="11">
        <f>Returns!A1540</f>
        <v>0</v>
      </c>
      <c r="B1540" s="1">
        <f>ABS(Portfolios!B1540-AVERAGE(Portfolios!$B$2:$B$2017))</f>
        <v>0</v>
      </c>
    </row>
    <row r="1541" spans="1:2">
      <c r="A1541" s="11">
        <f>Returns!A1541</f>
        <v>0</v>
      </c>
      <c r="B1541" s="1">
        <f>ABS(Portfolios!B1541-AVERAGE(Portfolios!$B$2:$B$2017))</f>
        <v>0</v>
      </c>
    </row>
    <row r="1542" spans="1:2">
      <c r="A1542" s="11">
        <f>Returns!A1542</f>
        <v>0</v>
      </c>
      <c r="B1542" s="1">
        <f>ABS(Portfolios!B1542-AVERAGE(Portfolios!$B$2:$B$2017))</f>
        <v>0</v>
      </c>
    </row>
    <row r="1543" spans="1:2">
      <c r="A1543" s="11">
        <f>Returns!A1543</f>
        <v>0</v>
      </c>
      <c r="B1543" s="1">
        <f>ABS(Portfolios!B1543-AVERAGE(Portfolios!$B$2:$B$2017))</f>
        <v>0</v>
      </c>
    </row>
    <row r="1544" spans="1:2">
      <c r="A1544" s="11">
        <f>Returns!A1544</f>
        <v>0</v>
      </c>
      <c r="B1544" s="1">
        <f>ABS(Portfolios!B1544-AVERAGE(Portfolios!$B$2:$B$2017))</f>
        <v>0</v>
      </c>
    </row>
    <row r="1545" spans="1:2">
      <c r="A1545" s="11">
        <f>Returns!A1545</f>
        <v>0</v>
      </c>
      <c r="B1545" s="1">
        <f>ABS(Portfolios!B1545-AVERAGE(Portfolios!$B$2:$B$2017))</f>
        <v>0</v>
      </c>
    </row>
    <row r="1546" spans="1:2">
      <c r="A1546" s="11">
        <f>Returns!A1546</f>
        <v>0</v>
      </c>
      <c r="B1546" s="1">
        <f>ABS(Portfolios!B1546-AVERAGE(Portfolios!$B$2:$B$2017))</f>
        <v>0</v>
      </c>
    </row>
    <row r="1547" spans="1:2">
      <c r="A1547" s="11">
        <f>Returns!A1547</f>
        <v>0</v>
      </c>
      <c r="B1547" s="1">
        <f>ABS(Portfolios!B1547-AVERAGE(Portfolios!$B$2:$B$2017))</f>
        <v>0</v>
      </c>
    </row>
    <row r="1548" spans="1:2">
      <c r="A1548" s="11">
        <f>Returns!A1548</f>
        <v>0</v>
      </c>
      <c r="B1548" s="1">
        <f>ABS(Portfolios!B1548-AVERAGE(Portfolios!$B$2:$B$2017))</f>
        <v>0</v>
      </c>
    </row>
    <row r="1549" spans="1:2">
      <c r="A1549" s="11">
        <f>Returns!A1549</f>
        <v>0</v>
      </c>
      <c r="B1549" s="1">
        <f>ABS(Portfolios!B1549-AVERAGE(Portfolios!$B$2:$B$2017))</f>
        <v>0</v>
      </c>
    </row>
    <row r="1550" spans="1:2">
      <c r="A1550" s="11">
        <f>Returns!A1550</f>
        <v>0</v>
      </c>
      <c r="B1550" s="1">
        <f>ABS(Portfolios!B1550-AVERAGE(Portfolios!$B$2:$B$2017))</f>
        <v>0</v>
      </c>
    </row>
    <row r="1551" spans="1:2">
      <c r="A1551" s="11">
        <f>Returns!A1551</f>
        <v>0</v>
      </c>
      <c r="B1551" s="1">
        <f>ABS(Portfolios!B1551-AVERAGE(Portfolios!$B$2:$B$2017))</f>
        <v>0</v>
      </c>
    </row>
    <row r="1552" spans="1:2">
      <c r="A1552" s="11">
        <f>Returns!A1552</f>
        <v>0</v>
      </c>
      <c r="B1552" s="1">
        <f>ABS(Portfolios!B1552-AVERAGE(Portfolios!$B$2:$B$2017))</f>
        <v>0</v>
      </c>
    </row>
    <row r="1553" spans="1:2">
      <c r="A1553" s="11">
        <f>Returns!A1553</f>
        <v>0</v>
      </c>
      <c r="B1553" s="1">
        <f>ABS(Portfolios!B1553-AVERAGE(Portfolios!$B$2:$B$2017))</f>
        <v>0</v>
      </c>
    </row>
    <row r="1554" spans="1:2">
      <c r="A1554" s="11">
        <f>Returns!A1554</f>
        <v>0</v>
      </c>
      <c r="B1554" s="1">
        <f>ABS(Portfolios!B1554-AVERAGE(Portfolios!$B$2:$B$2017))</f>
        <v>0</v>
      </c>
    </row>
    <row r="1555" spans="1:2">
      <c r="A1555" s="11">
        <f>Returns!A1555</f>
        <v>0</v>
      </c>
      <c r="B1555" s="1">
        <f>ABS(Portfolios!B1555-AVERAGE(Portfolios!$B$2:$B$2017))</f>
        <v>0</v>
      </c>
    </row>
    <row r="1556" spans="1:2">
      <c r="A1556" s="11">
        <f>Returns!A1556</f>
        <v>0</v>
      </c>
      <c r="B1556" s="1">
        <f>ABS(Portfolios!B1556-AVERAGE(Portfolios!$B$2:$B$2017))</f>
        <v>0</v>
      </c>
    </row>
    <row r="1557" spans="1:2">
      <c r="A1557" s="11">
        <f>Returns!A1557</f>
        <v>0</v>
      </c>
      <c r="B1557" s="1">
        <f>ABS(Portfolios!B1557-AVERAGE(Portfolios!$B$2:$B$2017))</f>
        <v>0</v>
      </c>
    </row>
    <row r="1558" spans="1:2">
      <c r="A1558" s="11">
        <f>Returns!A1558</f>
        <v>0</v>
      </c>
      <c r="B1558" s="1">
        <f>ABS(Portfolios!B1558-AVERAGE(Portfolios!$B$2:$B$2017))</f>
        <v>0</v>
      </c>
    </row>
    <row r="1559" spans="1:2">
      <c r="A1559" s="11">
        <f>Returns!A1559</f>
        <v>0</v>
      </c>
      <c r="B1559" s="1">
        <f>ABS(Portfolios!B1559-AVERAGE(Portfolios!$B$2:$B$2017))</f>
        <v>0</v>
      </c>
    </row>
    <row r="1560" spans="1:2">
      <c r="A1560" s="11">
        <f>Returns!A1560</f>
        <v>0</v>
      </c>
      <c r="B1560" s="1">
        <f>ABS(Portfolios!B1560-AVERAGE(Portfolios!$B$2:$B$2017))</f>
        <v>0</v>
      </c>
    </row>
    <row r="1561" spans="1:2">
      <c r="A1561" s="11">
        <f>Returns!A1561</f>
        <v>0</v>
      </c>
      <c r="B1561" s="1">
        <f>ABS(Portfolios!B1561-AVERAGE(Portfolios!$B$2:$B$2017))</f>
        <v>0</v>
      </c>
    </row>
    <row r="1562" spans="1:2">
      <c r="A1562" s="11">
        <f>Returns!A1562</f>
        <v>0</v>
      </c>
      <c r="B1562" s="1">
        <f>ABS(Portfolios!B1562-AVERAGE(Portfolios!$B$2:$B$2017))</f>
        <v>0</v>
      </c>
    </row>
    <row r="1563" spans="1:2">
      <c r="A1563" s="11">
        <f>Returns!A1563</f>
        <v>0</v>
      </c>
      <c r="B1563" s="1">
        <f>ABS(Portfolios!B1563-AVERAGE(Portfolios!$B$2:$B$2017))</f>
        <v>0</v>
      </c>
    </row>
    <row r="1564" spans="1:2">
      <c r="A1564" s="11">
        <f>Returns!A1564</f>
        <v>0</v>
      </c>
      <c r="B1564" s="1">
        <f>ABS(Portfolios!B1564-AVERAGE(Portfolios!$B$2:$B$2017))</f>
        <v>0</v>
      </c>
    </row>
    <row r="1565" spans="1:2">
      <c r="A1565" s="11">
        <f>Returns!A1565</f>
        <v>0</v>
      </c>
      <c r="B1565" s="1">
        <f>ABS(Portfolios!B1565-AVERAGE(Portfolios!$B$2:$B$2017))</f>
        <v>0</v>
      </c>
    </row>
    <row r="1566" spans="1:2">
      <c r="A1566" s="11">
        <f>Returns!A1566</f>
        <v>0</v>
      </c>
      <c r="B1566" s="1">
        <f>ABS(Portfolios!B1566-AVERAGE(Portfolios!$B$2:$B$2017))</f>
        <v>0</v>
      </c>
    </row>
    <row r="1567" spans="1:2">
      <c r="A1567" s="11">
        <f>Returns!A1567</f>
        <v>0</v>
      </c>
      <c r="B1567" s="1">
        <f>ABS(Portfolios!B1567-AVERAGE(Portfolios!$B$2:$B$2017))</f>
        <v>0</v>
      </c>
    </row>
    <row r="1568" spans="1:2">
      <c r="A1568" s="11">
        <f>Returns!A1568</f>
        <v>0</v>
      </c>
      <c r="B1568" s="1">
        <f>ABS(Portfolios!B1568-AVERAGE(Portfolios!$B$2:$B$2017))</f>
        <v>0</v>
      </c>
    </row>
    <row r="1569" spans="1:2">
      <c r="A1569" s="11">
        <f>Returns!A1569</f>
        <v>0</v>
      </c>
      <c r="B1569" s="1">
        <f>ABS(Portfolios!B1569-AVERAGE(Portfolios!$B$2:$B$2017))</f>
        <v>0</v>
      </c>
    </row>
    <row r="1570" spans="1:2">
      <c r="A1570" s="11">
        <f>Returns!A1570</f>
        <v>0</v>
      </c>
      <c r="B1570" s="1">
        <f>ABS(Portfolios!B1570-AVERAGE(Portfolios!$B$2:$B$2017))</f>
        <v>0</v>
      </c>
    </row>
    <row r="1571" spans="1:2">
      <c r="A1571" s="11">
        <f>Returns!A1571</f>
        <v>0</v>
      </c>
      <c r="B1571" s="1">
        <f>ABS(Portfolios!B1571-AVERAGE(Portfolios!$B$2:$B$2017))</f>
        <v>0</v>
      </c>
    </row>
    <row r="1572" spans="1:2">
      <c r="A1572" s="11">
        <f>Returns!A1572</f>
        <v>0</v>
      </c>
      <c r="B1572" s="1">
        <f>ABS(Portfolios!B1572-AVERAGE(Portfolios!$B$2:$B$2017))</f>
        <v>0</v>
      </c>
    </row>
    <row r="1573" spans="1:2">
      <c r="A1573" s="11">
        <f>Returns!A1573</f>
        <v>0</v>
      </c>
      <c r="B1573" s="1">
        <f>ABS(Portfolios!B1573-AVERAGE(Portfolios!$B$2:$B$2017))</f>
        <v>0</v>
      </c>
    </row>
    <row r="1574" spans="1:2">
      <c r="A1574" s="11">
        <f>Returns!A1574</f>
        <v>0</v>
      </c>
      <c r="B1574" s="1">
        <f>ABS(Portfolios!B1574-AVERAGE(Portfolios!$B$2:$B$2017))</f>
        <v>0</v>
      </c>
    </row>
    <row r="1575" spans="1:2">
      <c r="A1575" s="11">
        <f>Returns!A1575</f>
        <v>0</v>
      </c>
      <c r="B1575" s="1">
        <f>ABS(Portfolios!B1575-AVERAGE(Portfolios!$B$2:$B$2017))</f>
        <v>0</v>
      </c>
    </row>
    <row r="1576" spans="1:2">
      <c r="A1576" s="11">
        <f>Returns!A1576</f>
        <v>0</v>
      </c>
      <c r="B1576" s="1">
        <f>ABS(Portfolios!B1576-AVERAGE(Portfolios!$B$2:$B$2017))</f>
        <v>0</v>
      </c>
    </row>
    <row r="1577" spans="1:2">
      <c r="A1577" s="11">
        <f>Returns!A1577</f>
        <v>0</v>
      </c>
      <c r="B1577" s="1">
        <f>ABS(Portfolios!B1577-AVERAGE(Portfolios!$B$2:$B$2017))</f>
        <v>0</v>
      </c>
    </row>
    <row r="1578" spans="1:2">
      <c r="A1578" s="11">
        <f>Returns!A1578</f>
        <v>0</v>
      </c>
      <c r="B1578" s="1">
        <f>ABS(Portfolios!B1578-AVERAGE(Portfolios!$B$2:$B$2017))</f>
        <v>0</v>
      </c>
    </row>
    <row r="1579" spans="1:2">
      <c r="A1579" s="11">
        <f>Returns!A1579</f>
        <v>0</v>
      </c>
      <c r="B1579" s="1">
        <f>ABS(Portfolios!B1579-AVERAGE(Portfolios!$B$2:$B$2017))</f>
        <v>0</v>
      </c>
    </row>
    <row r="1580" spans="1:2">
      <c r="A1580" s="11">
        <f>Returns!A1580</f>
        <v>0</v>
      </c>
      <c r="B1580" s="1">
        <f>ABS(Portfolios!B1580-AVERAGE(Portfolios!$B$2:$B$2017))</f>
        <v>0</v>
      </c>
    </row>
    <row r="1581" spans="1:2">
      <c r="A1581" s="11">
        <f>Returns!A1581</f>
        <v>0</v>
      </c>
      <c r="B1581" s="1">
        <f>ABS(Portfolios!B1581-AVERAGE(Portfolios!$B$2:$B$2017))</f>
        <v>0</v>
      </c>
    </row>
    <row r="1582" spans="1:2">
      <c r="A1582" s="11">
        <f>Returns!A1582</f>
        <v>0</v>
      </c>
      <c r="B1582" s="1">
        <f>ABS(Portfolios!B1582-AVERAGE(Portfolios!$B$2:$B$2017))</f>
        <v>0</v>
      </c>
    </row>
    <row r="1583" spans="1:2">
      <c r="A1583" s="11">
        <f>Returns!A1583</f>
        <v>0</v>
      </c>
      <c r="B1583" s="1">
        <f>ABS(Portfolios!B1583-AVERAGE(Portfolios!$B$2:$B$2017))</f>
        <v>0</v>
      </c>
    </row>
    <row r="1584" spans="1:2">
      <c r="A1584" s="11">
        <f>Returns!A1584</f>
        <v>0</v>
      </c>
      <c r="B1584" s="1">
        <f>ABS(Portfolios!B1584-AVERAGE(Portfolios!$B$2:$B$2017))</f>
        <v>0</v>
      </c>
    </row>
    <row r="1585" spans="1:2">
      <c r="A1585" s="11">
        <f>Returns!A1585</f>
        <v>0</v>
      </c>
      <c r="B1585" s="1">
        <f>ABS(Portfolios!B1585-AVERAGE(Portfolios!$B$2:$B$2017))</f>
        <v>0</v>
      </c>
    </row>
    <row r="1586" spans="1:2">
      <c r="A1586" s="11">
        <f>Returns!A1586</f>
        <v>0</v>
      </c>
      <c r="B1586" s="1">
        <f>ABS(Portfolios!B1586-AVERAGE(Portfolios!$B$2:$B$2017))</f>
        <v>0</v>
      </c>
    </row>
    <row r="1587" spans="1:2">
      <c r="A1587" s="11">
        <f>Returns!A1587</f>
        <v>0</v>
      </c>
      <c r="B1587" s="1">
        <f>ABS(Portfolios!B1587-AVERAGE(Portfolios!$B$2:$B$2017))</f>
        <v>0</v>
      </c>
    </row>
    <row r="1588" spans="1:2">
      <c r="A1588" s="11">
        <f>Returns!A1588</f>
        <v>0</v>
      </c>
      <c r="B1588" s="1">
        <f>ABS(Portfolios!B1588-AVERAGE(Portfolios!$B$2:$B$2017))</f>
        <v>0</v>
      </c>
    </row>
    <row r="1589" spans="1:2">
      <c r="A1589" s="11">
        <f>Returns!A1589</f>
        <v>0</v>
      </c>
      <c r="B1589" s="1">
        <f>ABS(Portfolios!B1589-AVERAGE(Portfolios!$B$2:$B$2017))</f>
        <v>0</v>
      </c>
    </row>
    <row r="1590" spans="1:2">
      <c r="A1590" s="11">
        <f>Returns!A1590</f>
        <v>0</v>
      </c>
      <c r="B1590" s="1">
        <f>ABS(Portfolios!B1590-AVERAGE(Portfolios!$B$2:$B$2017))</f>
        <v>0</v>
      </c>
    </row>
    <row r="1591" spans="1:2">
      <c r="A1591" s="11">
        <f>Returns!A1591</f>
        <v>0</v>
      </c>
      <c r="B1591" s="1">
        <f>ABS(Portfolios!B1591-AVERAGE(Portfolios!$B$2:$B$2017))</f>
        <v>0</v>
      </c>
    </row>
    <row r="1592" spans="1:2">
      <c r="A1592" s="11">
        <f>Returns!A1592</f>
        <v>0</v>
      </c>
      <c r="B1592" s="1">
        <f>ABS(Portfolios!B1592-AVERAGE(Portfolios!$B$2:$B$2017))</f>
        <v>0</v>
      </c>
    </row>
    <row r="1593" spans="1:2">
      <c r="A1593" s="11">
        <f>Returns!A1593</f>
        <v>0</v>
      </c>
      <c r="B1593" s="1">
        <f>ABS(Portfolios!B1593-AVERAGE(Portfolios!$B$2:$B$2017))</f>
        <v>0</v>
      </c>
    </row>
    <row r="1594" spans="1:2">
      <c r="A1594" s="11">
        <f>Returns!A1594</f>
        <v>0</v>
      </c>
      <c r="B1594" s="1">
        <f>ABS(Portfolios!B1594-AVERAGE(Portfolios!$B$2:$B$2017))</f>
        <v>0</v>
      </c>
    </row>
    <row r="1595" spans="1:2">
      <c r="A1595" s="11">
        <f>Returns!A1595</f>
        <v>0</v>
      </c>
      <c r="B1595" s="1">
        <f>ABS(Portfolios!B1595-AVERAGE(Portfolios!$B$2:$B$2017))</f>
        <v>0</v>
      </c>
    </row>
    <row r="1596" spans="1:2">
      <c r="A1596" s="11">
        <f>Returns!A1596</f>
        <v>0</v>
      </c>
      <c r="B1596" s="1">
        <f>ABS(Portfolios!B1596-AVERAGE(Portfolios!$B$2:$B$2017))</f>
        <v>0</v>
      </c>
    </row>
    <row r="1597" spans="1:2">
      <c r="A1597" s="11">
        <f>Returns!A1597</f>
        <v>0</v>
      </c>
      <c r="B1597" s="1">
        <f>ABS(Portfolios!B1597-AVERAGE(Portfolios!$B$2:$B$2017))</f>
        <v>0</v>
      </c>
    </row>
    <row r="1598" spans="1:2">
      <c r="A1598" s="11">
        <f>Returns!A1598</f>
        <v>0</v>
      </c>
      <c r="B1598" s="1">
        <f>ABS(Portfolios!B1598-AVERAGE(Portfolios!$B$2:$B$2017))</f>
        <v>0</v>
      </c>
    </row>
    <row r="1599" spans="1:2">
      <c r="A1599" s="11">
        <f>Returns!A1599</f>
        <v>0</v>
      </c>
      <c r="B1599" s="1">
        <f>ABS(Portfolios!B1599-AVERAGE(Portfolios!$B$2:$B$2017))</f>
        <v>0</v>
      </c>
    </row>
    <row r="1600" spans="1:2">
      <c r="A1600" s="11">
        <f>Returns!A1600</f>
        <v>0</v>
      </c>
      <c r="B1600" s="1">
        <f>ABS(Portfolios!B1600-AVERAGE(Portfolios!$B$2:$B$2017))</f>
        <v>0</v>
      </c>
    </row>
    <row r="1601" spans="1:2">
      <c r="A1601" s="11">
        <f>Returns!A1601</f>
        <v>0</v>
      </c>
      <c r="B1601" s="1">
        <f>ABS(Portfolios!B1601-AVERAGE(Portfolios!$B$2:$B$2017))</f>
        <v>0</v>
      </c>
    </row>
    <row r="1602" spans="1:2">
      <c r="A1602" s="11">
        <f>Returns!A1602</f>
        <v>0</v>
      </c>
      <c r="B1602" s="1">
        <f>ABS(Portfolios!B1602-AVERAGE(Portfolios!$B$2:$B$2017))</f>
        <v>0</v>
      </c>
    </row>
    <row r="1603" spans="1:2">
      <c r="A1603" s="11">
        <f>Returns!A1603</f>
        <v>0</v>
      </c>
      <c r="B1603" s="1">
        <f>ABS(Portfolios!B1603-AVERAGE(Portfolios!$B$2:$B$2017))</f>
        <v>0</v>
      </c>
    </row>
    <row r="1604" spans="1:2">
      <c r="A1604" s="11">
        <f>Returns!A1604</f>
        <v>0</v>
      </c>
      <c r="B1604" s="1">
        <f>ABS(Portfolios!B1604-AVERAGE(Portfolios!$B$2:$B$2017))</f>
        <v>0</v>
      </c>
    </row>
    <row r="1605" spans="1:2">
      <c r="A1605" s="11">
        <f>Returns!A1605</f>
        <v>0</v>
      </c>
      <c r="B1605" s="1">
        <f>ABS(Portfolios!B1605-AVERAGE(Portfolios!$B$2:$B$2017))</f>
        <v>0</v>
      </c>
    </row>
    <row r="1606" spans="1:2">
      <c r="A1606" s="11">
        <f>Returns!A1606</f>
        <v>0</v>
      </c>
      <c r="B1606" s="1">
        <f>ABS(Portfolios!B1606-AVERAGE(Portfolios!$B$2:$B$2017))</f>
        <v>0</v>
      </c>
    </row>
    <row r="1607" spans="1:2">
      <c r="A1607" s="11">
        <f>Returns!A1607</f>
        <v>0</v>
      </c>
      <c r="B1607" s="1">
        <f>ABS(Portfolios!B1607-AVERAGE(Portfolios!$B$2:$B$2017))</f>
        <v>0</v>
      </c>
    </row>
    <row r="1608" spans="1:2">
      <c r="A1608" s="11">
        <f>Returns!A1608</f>
        <v>0</v>
      </c>
      <c r="B1608" s="1">
        <f>ABS(Portfolios!B1608-AVERAGE(Portfolios!$B$2:$B$2017))</f>
        <v>0</v>
      </c>
    </row>
    <row r="1609" spans="1:2">
      <c r="A1609" s="11">
        <f>Returns!A1609</f>
        <v>0</v>
      </c>
      <c r="B1609" s="1">
        <f>ABS(Portfolios!B1609-AVERAGE(Portfolios!$B$2:$B$2017))</f>
        <v>0</v>
      </c>
    </row>
    <row r="1610" spans="1:2">
      <c r="A1610" s="11">
        <f>Returns!A1610</f>
        <v>0</v>
      </c>
      <c r="B1610" s="1">
        <f>ABS(Portfolios!B1610-AVERAGE(Portfolios!$B$2:$B$2017))</f>
        <v>0</v>
      </c>
    </row>
    <row r="1611" spans="1:2">
      <c r="A1611" s="11">
        <f>Returns!A1611</f>
        <v>0</v>
      </c>
      <c r="B1611" s="1">
        <f>ABS(Portfolios!B1611-AVERAGE(Portfolios!$B$2:$B$2017))</f>
        <v>0</v>
      </c>
    </row>
    <row r="1612" spans="1:2">
      <c r="A1612" s="11">
        <f>Returns!A1612</f>
        <v>0</v>
      </c>
      <c r="B1612" s="1">
        <f>ABS(Portfolios!B1612-AVERAGE(Portfolios!$B$2:$B$2017))</f>
        <v>0</v>
      </c>
    </row>
    <row r="1613" spans="1:2">
      <c r="A1613" s="11">
        <f>Returns!A1613</f>
        <v>0</v>
      </c>
      <c r="B1613" s="1">
        <f>ABS(Portfolios!B1613-AVERAGE(Portfolios!$B$2:$B$2017))</f>
        <v>0</v>
      </c>
    </row>
    <row r="1614" spans="1:2">
      <c r="A1614" s="11">
        <f>Returns!A1614</f>
        <v>0</v>
      </c>
      <c r="B1614" s="1">
        <f>ABS(Portfolios!B1614-AVERAGE(Portfolios!$B$2:$B$2017))</f>
        <v>0</v>
      </c>
    </row>
    <row r="1615" spans="1:2">
      <c r="A1615" s="11">
        <f>Returns!A1615</f>
        <v>0</v>
      </c>
      <c r="B1615" s="1">
        <f>ABS(Portfolios!B1615-AVERAGE(Portfolios!$B$2:$B$2017))</f>
        <v>0</v>
      </c>
    </row>
    <row r="1616" spans="1:2">
      <c r="A1616" s="11">
        <f>Returns!A1616</f>
        <v>0</v>
      </c>
      <c r="B1616" s="1">
        <f>ABS(Portfolios!B1616-AVERAGE(Portfolios!$B$2:$B$2017))</f>
        <v>0</v>
      </c>
    </row>
    <row r="1617" spans="1:2">
      <c r="A1617" s="11">
        <f>Returns!A1617</f>
        <v>0</v>
      </c>
      <c r="B1617" s="1">
        <f>ABS(Portfolios!B1617-AVERAGE(Portfolios!$B$2:$B$2017))</f>
        <v>0</v>
      </c>
    </row>
    <row r="1618" spans="1:2">
      <c r="A1618" s="11">
        <f>Returns!A1618</f>
        <v>0</v>
      </c>
      <c r="B1618" s="1">
        <f>ABS(Portfolios!B1618-AVERAGE(Portfolios!$B$2:$B$2017))</f>
        <v>0</v>
      </c>
    </row>
    <row r="1619" spans="1:2">
      <c r="A1619" s="11">
        <f>Returns!A1619</f>
        <v>0</v>
      </c>
      <c r="B1619" s="1">
        <f>ABS(Portfolios!B1619-AVERAGE(Portfolios!$B$2:$B$2017))</f>
        <v>0</v>
      </c>
    </row>
    <row r="1620" spans="1:2">
      <c r="A1620" s="11">
        <f>Returns!A1620</f>
        <v>0</v>
      </c>
      <c r="B1620" s="1">
        <f>ABS(Portfolios!B1620-AVERAGE(Portfolios!$B$2:$B$2017))</f>
        <v>0</v>
      </c>
    </row>
    <row r="1621" spans="1:2">
      <c r="A1621" s="11">
        <f>Returns!A1621</f>
        <v>0</v>
      </c>
      <c r="B1621" s="1">
        <f>ABS(Portfolios!B1621-AVERAGE(Portfolios!$B$2:$B$2017))</f>
        <v>0</v>
      </c>
    </row>
    <row r="1622" spans="1:2">
      <c r="A1622" s="11">
        <f>Returns!A1622</f>
        <v>0</v>
      </c>
      <c r="B1622" s="1">
        <f>ABS(Portfolios!B1622-AVERAGE(Portfolios!$B$2:$B$2017))</f>
        <v>0</v>
      </c>
    </row>
    <row r="1623" spans="1:2">
      <c r="A1623" s="11">
        <f>Returns!A1623</f>
        <v>0</v>
      </c>
      <c r="B1623" s="1">
        <f>ABS(Portfolios!B1623-AVERAGE(Portfolios!$B$2:$B$2017))</f>
        <v>0</v>
      </c>
    </row>
    <row r="1624" spans="1:2">
      <c r="A1624" s="11">
        <f>Returns!A1624</f>
        <v>0</v>
      </c>
      <c r="B1624" s="1">
        <f>ABS(Portfolios!B1624-AVERAGE(Portfolios!$B$2:$B$2017))</f>
        <v>0</v>
      </c>
    </row>
    <row r="1625" spans="1:2">
      <c r="A1625" s="11">
        <f>Returns!A1625</f>
        <v>0</v>
      </c>
      <c r="B1625" s="1">
        <f>ABS(Portfolios!B1625-AVERAGE(Portfolios!$B$2:$B$2017))</f>
        <v>0</v>
      </c>
    </row>
    <row r="1626" spans="1:2">
      <c r="A1626" s="11">
        <f>Returns!A1626</f>
        <v>0</v>
      </c>
      <c r="B1626" s="1">
        <f>ABS(Portfolios!B1626-AVERAGE(Portfolios!$B$2:$B$2017))</f>
        <v>0</v>
      </c>
    </row>
    <row r="1627" spans="1:2">
      <c r="A1627" s="11">
        <f>Returns!A1627</f>
        <v>0</v>
      </c>
      <c r="B1627" s="1">
        <f>ABS(Portfolios!B1627-AVERAGE(Portfolios!$B$2:$B$2017))</f>
        <v>0</v>
      </c>
    </row>
    <row r="1628" spans="1:2">
      <c r="A1628" s="11">
        <f>Returns!A1628</f>
        <v>0</v>
      </c>
      <c r="B1628" s="1">
        <f>ABS(Portfolios!B1628-AVERAGE(Portfolios!$B$2:$B$2017))</f>
        <v>0</v>
      </c>
    </row>
    <row r="1629" spans="1:2">
      <c r="A1629" s="11">
        <f>Returns!A1629</f>
        <v>0</v>
      </c>
      <c r="B1629" s="1">
        <f>ABS(Portfolios!B1629-AVERAGE(Portfolios!$B$2:$B$2017))</f>
        <v>0</v>
      </c>
    </row>
    <row r="1630" spans="1:2">
      <c r="A1630" s="11">
        <f>Returns!A1630</f>
        <v>0</v>
      </c>
      <c r="B1630" s="1">
        <f>ABS(Portfolios!B1630-AVERAGE(Portfolios!$B$2:$B$2017))</f>
        <v>0</v>
      </c>
    </row>
    <row r="1631" spans="1:2">
      <c r="A1631" s="11">
        <f>Returns!A1631</f>
        <v>0</v>
      </c>
      <c r="B1631" s="1">
        <f>ABS(Portfolios!B1631-AVERAGE(Portfolios!$B$2:$B$2017))</f>
        <v>0</v>
      </c>
    </row>
    <row r="1632" spans="1:2">
      <c r="A1632" s="11">
        <f>Returns!A1632</f>
        <v>0</v>
      </c>
      <c r="B1632" s="1">
        <f>ABS(Portfolios!B1632-AVERAGE(Portfolios!$B$2:$B$2017))</f>
        <v>0</v>
      </c>
    </row>
    <row r="1633" spans="1:2">
      <c r="A1633" s="11">
        <f>Returns!A1633</f>
        <v>0</v>
      </c>
      <c r="B1633" s="1">
        <f>ABS(Portfolios!B1633-AVERAGE(Portfolios!$B$2:$B$2017))</f>
        <v>0</v>
      </c>
    </row>
    <row r="1634" spans="1:2">
      <c r="A1634" s="11">
        <f>Returns!A1634</f>
        <v>0</v>
      </c>
      <c r="B1634" s="1">
        <f>ABS(Portfolios!B1634-AVERAGE(Portfolios!$B$2:$B$2017))</f>
        <v>0</v>
      </c>
    </row>
    <row r="1635" spans="1:2">
      <c r="A1635" s="11">
        <f>Returns!A1635</f>
        <v>0</v>
      </c>
      <c r="B1635" s="1">
        <f>ABS(Portfolios!B1635-AVERAGE(Portfolios!$B$2:$B$2017))</f>
        <v>0</v>
      </c>
    </row>
    <row r="1636" spans="1:2">
      <c r="A1636" s="11">
        <f>Returns!A1636</f>
        <v>0</v>
      </c>
      <c r="B1636" s="1">
        <f>ABS(Portfolios!B1636-AVERAGE(Portfolios!$B$2:$B$2017))</f>
        <v>0</v>
      </c>
    </row>
    <row r="1637" spans="1:2">
      <c r="A1637" s="11">
        <f>Returns!A1637</f>
        <v>0</v>
      </c>
      <c r="B1637" s="1">
        <f>ABS(Portfolios!B1637-AVERAGE(Portfolios!$B$2:$B$2017))</f>
        <v>0</v>
      </c>
    </row>
    <row r="1638" spans="1:2">
      <c r="A1638" s="11">
        <f>Returns!A1638</f>
        <v>0</v>
      </c>
      <c r="B1638" s="1">
        <f>ABS(Portfolios!B1638-AVERAGE(Portfolios!$B$2:$B$2017))</f>
        <v>0</v>
      </c>
    </row>
    <row r="1639" spans="1:2">
      <c r="A1639" s="11">
        <f>Returns!A1639</f>
        <v>0</v>
      </c>
      <c r="B1639" s="1">
        <f>ABS(Portfolios!B1639-AVERAGE(Portfolios!$B$2:$B$2017))</f>
        <v>0</v>
      </c>
    </row>
    <row r="1640" spans="1:2">
      <c r="A1640" s="11">
        <f>Returns!A1640</f>
        <v>0</v>
      </c>
      <c r="B1640" s="1">
        <f>ABS(Portfolios!B1640-AVERAGE(Portfolios!$B$2:$B$2017))</f>
        <v>0</v>
      </c>
    </row>
    <row r="1641" spans="1:2">
      <c r="A1641" s="11">
        <f>Returns!A1641</f>
        <v>0</v>
      </c>
      <c r="B1641" s="1">
        <f>ABS(Portfolios!B1641-AVERAGE(Portfolios!$B$2:$B$2017))</f>
        <v>0</v>
      </c>
    </row>
    <row r="1642" spans="1:2">
      <c r="A1642" s="11">
        <f>Returns!A1642</f>
        <v>0</v>
      </c>
      <c r="B1642" s="1">
        <f>ABS(Portfolios!B1642-AVERAGE(Portfolios!$B$2:$B$2017))</f>
        <v>0</v>
      </c>
    </row>
    <row r="1643" spans="1:2">
      <c r="A1643" s="11">
        <f>Returns!A1643</f>
        <v>0</v>
      </c>
      <c r="B1643" s="1">
        <f>ABS(Portfolios!B1643-AVERAGE(Portfolios!$B$2:$B$2017))</f>
        <v>0</v>
      </c>
    </row>
    <row r="1644" spans="1:2">
      <c r="A1644" s="11">
        <f>Returns!A1644</f>
        <v>0</v>
      </c>
      <c r="B1644" s="1">
        <f>ABS(Portfolios!B1644-AVERAGE(Portfolios!$B$2:$B$2017))</f>
        <v>0</v>
      </c>
    </row>
    <row r="1645" spans="1:2">
      <c r="A1645" s="11">
        <f>Returns!A1645</f>
        <v>0</v>
      </c>
      <c r="B1645" s="1">
        <f>ABS(Portfolios!B1645-AVERAGE(Portfolios!$B$2:$B$2017))</f>
        <v>0</v>
      </c>
    </row>
    <row r="1646" spans="1:2">
      <c r="A1646" s="11">
        <f>Returns!A1646</f>
        <v>0</v>
      </c>
      <c r="B1646" s="1">
        <f>ABS(Portfolios!B1646-AVERAGE(Portfolios!$B$2:$B$2017))</f>
        <v>0</v>
      </c>
    </row>
    <row r="1647" spans="1:2">
      <c r="A1647" s="11">
        <f>Returns!A1647</f>
        <v>0</v>
      </c>
      <c r="B1647" s="1">
        <f>ABS(Portfolios!B1647-AVERAGE(Portfolios!$B$2:$B$2017))</f>
        <v>0</v>
      </c>
    </row>
    <row r="1648" spans="1:2">
      <c r="A1648" s="11">
        <f>Returns!A1648</f>
        <v>0</v>
      </c>
      <c r="B1648" s="1">
        <f>ABS(Portfolios!B1648-AVERAGE(Portfolios!$B$2:$B$2017))</f>
        <v>0</v>
      </c>
    </row>
    <row r="1649" spans="1:2">
      <c r="A1649" s="11">
        <f>Returns!A1649</f>
        <v>0</v>
      </c>
      <c r="B1649" s="1">
        <f>ABS(Portfolios!B1649-AVERAGE(Portfolios!$B$2:$B$2017))</f>
        <v>0</v>
      </c>
    </row>
    <row r="1650" spans="1:2">
      <c r="A1650" s="11">
        <f>Returns!A1650</f>
        <v>0</v>
      </c>
      <c r="B1650" s="1">
        <f>ABS(Portfolios!B1650-AVERAGE(Portfolios!$B$2:$B$2017))</f>
        <v>0</v>
      </c>
    </row>
    <row r="1651" spans="1:2">
      <c r="A1651" s="11">
        <f>Returns!A1651</f>
        <v>0</v>
      </c>
      <c r="B1651" s="1">
        <f>ABS(Portfolios!B1651-AVERAGE(Portfolios!$B$2:$B$2017))</f>
        <v>0</v>
      </c>
    </row>
    <row r="1652" spans="1:2">
      <c r="A1652" s="11">
        <f>Returns!A1652</f>
        <v>0</v>
      </c>
      <c r="B1652" s="1">
        <f>ABS(Portfolios!B1652-AVERAGE(Portfolios!$B$2:$B$2017))</f>
        <v>0</v>
      </c>
    </row>
    <row r="1653" spans="1:2">
      <c r="A1653" s="11">
        <f>Returns!A1653</f>
        <v>0</v>
      </c>
      <c r="B1653" s="1">
        <f>ABS(Portfolios!B1653-AVERAGE(Portfolios!$B$2:$B$2017))</f>
        <v>0</v>
      </c>
    </row>
    <row r="1654" spans="1:2">
      <c r="A1654" s="11">
        <f>Returns!A1654</f>
        <v>0</v>
      </c>
      <c r="B1654" s="1">
        <f>ABS(Portfolios!B1654-AVERAGE(Portfolios!$B$2:$B$2017))</f>
        <v>0</v>
      </c>
    </row>
    <row r="1655" spans="1:2">
      <c r="A1655" s="11">
        <f>Returns!A1655</f>
        <v>0</v>
      </c>
      <c r="B1655" s="1">
        <f>ABS(Portfolios!B1655-AVERAGE(Portfolios!$B$2:$B$2017))</f>
        <v>0</v>
      </c>
    </row>
    <row r="1656" spans="1:2">
      <c r="A1656" s="11">
        <f>Returns!A1656</f>
        <v>0</v>
      </c>
      <c r="B1656" s="1">
        <f>ABS(Portfolios!B1656-AVERAGE(Portfolios!$B$2:$B$2017))</f>
        <v>0</v>
      </c>
    </row>
    <row r="1657" spans="1:2">
      <c r="A1657" s="11">
        <f>Returns!A1657</f>
        <v>0</v>
      </c>
      <c r="B1657" s="1">
        <f>ABS(Portfolios!B1657-AVERAGE(Portfolios!$B$2:$B$2017))</f>
        <v>0</v>
      </c>
    </row>
    <row r="1658" spans="1:2">
      <c r="A1658" s="11">
        <f>Returns!A1658</f>
        <v>0</v>
      </c>
      <c r="B1658" s="1">
        <f>ABS(Portfolios!B1658-AVERAGE(Portfolios!$B$2:$B$2017))</f>
        <v>0</v>
      </c>
    </row>
    <row r="1659" spans="1:2">
      <c r="A1659" s="11">
        <f>Returns!A1659</f>
        <v>0</v>
      </c>
      <c r="B1659" s="1">
        <f>ABS(Portfolios!B1659-AVERAGE(Portfolios!$B$2:$B$2017))</f>
        <v>0</v>
      </c>
    </row>
    <row r="1660" spans="1:2">
      <c r="A1660" s="11">
        <f>Returns!A1660</f>
        <v>0</v>
      </c>
      <c r="B1660" s="1">
        <f>ABS(Portfolios!B1660-AVERAGE(Portfolios!$B$2:$B$2017))</f>
        <v>0</v>
      </c>
    </row>
    <row r="1661" spans="1:2">
      <c r="A1661" s="11">
        <f>Returns!A1661</f>
        <v>0</v>
      </c>
      <c r="B1661" s="1">
        <f>ABS(Portfolios!B1661-AVERAGE(Portfolios!$B$2:$B$2017))</f>
        <v>0</v>
      </c>
    </row>
    <row r="1662" spans="1:2">
      <c r="A1662" s="11">
        <f>Returns!A1662</f>
        <v>0</v>
      </c>
      <c r="B1662" s="1">
        <f>ABS(Portfolios!B1662-AVERAGE(Portfolios!$B$2:$B$2017))</f>
        <v>0</v>
      </c>
    </row>
    <row r="1663" spans="1:2">
      <c r="A1663" s="11">
        <f>Returns!A1663</f>
        <v>0</v>
      </c>
      <c r="B1663" s="1">
        <f>ABS(Portfolios!B1663-AVERAGE(Portfolios!$B$2:$B$2017))</f>
        <v>0</v>
      </c>
    </row>
    <row r="1664" spans="1:2">
      <c r="A1664" s="11">
        <f>Returns!A1664</f>
        <v>0</v>
      </c>
      <c r="B1664" s="1">
        <f>ABS(Portfolios!B1664-AVERAGE(Portfolios!$B$2:$B$2017))</f>
        <v>0</v>
      </c>
    </row>
    <row r="1665" spans="1:2">
      <c r="A1665" s="11">
        <f>Returns!A1665</f>
        <v>0</v>
      </c>
      <c r="B1665" s="1">
        <f>ABS(Portfolios!B1665-AVERAGE(Portfolios!$B$2:$B$2017))</f>
        <v>0</v>
      </c>
    </row>
    <row r="1666" spans="1:2">
      <c r="A1666" s="11">
        <f>Returns!A1666</f>
        <v>0</v>
      </c>
      <c r="B1666" s="1">
        <f>ABS(Portfolios!B1666-AVERAGE(Portfolios!$B$2:$B$2017))</f>
        <v>0</v>
      </c>
    </row>
    <row r="1667" spans="1:2">
      <c r="A1667" s="11">
        <f>Returns!A1667</f>
        <v>0</v>
      </c>
      <c r="B1667" s="1">
        <f>ABS(Portfolios!B1667-AVERAGE(Portfolios!$B$2:$B$2017))</f>
        <v>0</v>
      </c>
    </row>
    <row r="1668" spans="1:2">
      <c r="A1668" s="11">
        <f>Returns!A1668</f>
        <v>0</v>
      </c>
      <c r="B1668" s="1">
        <f>ABS(Portfolios!B1668-AVERAGE(Portfolios!$B$2:$B$2017))</f>
        <v>0</v>
      </c>
    </row>
    <row r="1669" spans="1:2">
      <c r="A1669" s="11">
        <f>Returns!A1669</f>
        <v>0</v>
      </c>
      <c r="B1669" s="1">
        <f>ABS(Portfolios!B1669-AVERAGE(Portfolios!$B$2:$B$2017))</f>
        <v>0</v>
      </c>
    </row>
    <row r="1670" spans="1:2">
      <c r="A1670" s="11">
        <f>Returns!A1670</f>
        <v>0</v>
      </c>
      <c r="B1670" s="1">
        <f>ABS(Portfolios!B1670-AVERAGE(Portfolios!$B$2:$B$2017))</f>
        <v>0</v>
      </c>
    </row>
    <row r="1671" spans="1:2">
      <c r="A1671" s="11">
        <f>Returns!A1671</f>
        <v>0</v>
      </c>
      <c r="B1671" s="1">
        <f>ABS(Portfolios!B1671-AVERAGE(Portfolios!$B$2:$B$2017))</f>
        <v>0</v>
      </c>
    </row>
    <row r="1672" spans="1:2">
      <c r="A1672" s="11">
        <f>Returns!A1672</f>
        <v>0</v>
      </c>
      <c r="B1672" s="1">
        <f>ABS(Portfolios!B1672-AVERAGE(Portfolios!$B$2:$B$2017))</f>
        <v>0</v>
      </c>
    </row>
    <row r="1673" spans="1:2">
      <c r="A1673" s="11">
        <f>Returns!A1673</f>
        <v>0</v>
      </c>
      <c r="B1673" s="1">
        <f>ABS(Portfolios!B1673-AVERAGE(Portfolios!$B$2:$B$2017))</f>
        <v>0</v>
      </c>
    </row>
    <row r="1674" spans="1:2">
      <c r="A1674" s="11">
        <f>Returns!A1674</f>
        <v>0</v>
      </c>
      <c r="B1674" s="1">
        <f>ABS(Portfolios!B1674-AVERAGE(Portfolios!$B$2:$B$2017))</f>
        <v>0</v>
      </c>
    </row>
    <row r="1675" spans="1:2">
      <c r="A1675" s="11">
        <f>Returns!A1675</f>
        <v>0</v>
      </c>
      <c r="B1675" s="1">
        <f>ABS(Portfolios!B1675-AVERAGE(Portfolios!$B$2:$B$2017))</f>
        <v>0</v>
      </c>
    </row>
    <row r="1676" spans="1:2">
      <c r="A1676" s="11">
        <f>Returns!A1676</f>
        <v>0</v>
      </c>
      <c r="B1676" s="1">
        <f>ABS(Portfolios!B1676-AVERAGE(Portfolios!$B$2:$B$2017))</f>
        <v>0</v>
      </c>
    </row>
    <row r="1677" spans="1:2">
      <c r="A1677" s="11">
        <f>Returns!A1677</f>
        <v>0</v>
      </c>
      <c r="B1677" s="1">
        <f>ABS(Portfolios!B1677-AVERAGE(Portfolios!$B$2:$B$2017))</f>
        <v>0</v>
      </c>
    </row>
    <row r="1678" spans="1:2">
      <c r="A1678" s="11">
        <f>Returns!A1678</f>
        <v>0</v>
      </c>
      <c r="B1678" s="1">
        <f>ABS(Portfolios!B1678-AVERAGE(Portfolios!$B$2:$B$2017))</f>
        <v>0</v>
      </c>
    </row>
    <row r="1679" spans="1:2">
      <c r="A1679" s="11">
        <f>Returns!A1679</f>
        <v>0</v>
      </c>
      <c r="B1679" s="1">
        <f>ABS(Portfolios!B1679-AVERAGE(Portfolios!$B$2:$B$2017))</f>
        <v>0</v>
      </c>
    </row>
    <row r="1680" spans="1:2">
      <c r="A1680" s="11">
        <f>Returns!A1680</f>
        <v>0</v>
      </c>
      <c r="B1680" s="1">
        <f>ABS(Portfolios!B1680-AVERAGE(Portfolios!$B$2:$B$2017))</f>
        <v>0</v>
      </c>
    </row>
    <row r="1681" spans="1:2">
      <c r="A1681" s="11">
        <f>Returns!A1681</f>
        <v>0</v>
      </c>
      <c r="B1681" s="1">
        <f>ABS(Portfolios!B1681-AVERAGE(Portfolios!$B$2:$B$2017))</f>
        <v>0</v>
      </c>
    </row>
    <row r="1682" spans="1:2">
      <c r="A1682" s="11">
        <f>Returns!A1682</f>
        <v>0</v>
      </c>
      <c r="B1682" s="1">
        <f>ABS(Portfolios!B1682-AVERAGE(Portfolios!$B$2:$B$2017))</f>
        <v>0</v>
      </c>
    </row>
    <row r="1683" spans="1:2">
      <c r="A1683" s="11">
        <f>Returns!A1683</f>
        <v>0</v>
      </c>
      <c r="B1683" s="1">
        <f>ABS(Portfolios!B1683-AVERAGE(Portfolios!$B$2:$B$2017))</f>
        <v>0</v>
      </c>
    </row>
    <row r="1684" spans="1:2">
      <c r="A1684" s="11">
        <f>Returns!A1684</f>
        <v>0</v>
      </c>
      <c r="B1684" s="1">
        <f>ABS(Portfolios!B1684-AVERAGE(Portfolios!$B$2:$B$2017))</f>
        <v>0</v>
      </c>
    </row>
    <row r="1685" spans="1:2">
      <c r="A1685" s="11">
        <f>Returns!A1685</f>
        <v>0</v>
      </c>
      <c r="B1685" s="1">
        <f>ABS(Portfolios!B1685-AVERAGE(Portfolios!$B$2:$B$2017))</f>
        <v>0</v>
      </c>
    </row>
    <row r="1686" spans="1:2">
      <c r="A1686" s="11">
        <f>Returns!A1686</f>
        <v>0</v>
      </c>
      <c r="B1686" s="1">
        <f>ABS(Portfolios!B1686-AVERAGE(Portfolios!$B$2:$B$2017))</f>
        <v>0</v>
      </c>
    </row>
    <row r="1687" spans="1:2">
      <c r="A1687" s="11">
        <f>Returns!A1687</f>
        <v>0</v>
      </c>
      <c r="B1687" s="1">
        <f>ABS(Portfolios!B1687-AVERAGE(Portfolios!$B$2:$B$2017))</f>
        <v>0</v>
      </c>
    </row>
    <row r="1688" spans="1:2">
      <c r="A1688" s="11">
        <f>Returns!A1688</f>
        <v>0</v>
      </c>
      <c r="B1688" s="1">
        <f>ABS(Portfolios!B1688-AVERAGE(Portfolios!$B$2:$B$2017))</f>
        <v>0</v>
      </c>
    </row>
    <row r="1689" spans="1:2">
      <c r="A1689" s="11">
        <f>Returns!A1689</f>
        <v>0</v>
      </c>
      <c r="B1689" s="1">
        <f>ABS(Portfolios!B1689-AVERAGE(Portfolios!$B$2:$B$2017))</f>
        <v>0</v>
      </c>
    </row>
    <row r="1690" spans="1:2">
      <c r="A1690" s="11">
        <f>Returns!A1690</f>
        <v>0</v>
      </c>
      <c r="B1690" s="1">
        <f>ABS(Portfolios!B1690-AVERAGE(Portfolios!$B$2:$B$2017))</f>
        <v>0</v>
      </c>
    </row>
    <row r="1691" spans="1:2">
      <c r="A1691" s="11">
        <f>Returns!A1691</f>
        <v>0</v>
      </c>
      <c r="B1691" s="1">
        <f>ABS(Portfolios!B1691-AVERAGE(Portfolios!$B$2:$B$2017))</f>
        <v>0</v>
      </c>
    </row>
    <row r="1692" spans="1:2">
      <c r="A1692" s="11">
        <f>Returns!A1692</f>
        <v>0</v>
      </c>
      <c r="B1692" s="1">
        <f>ABS(Portfolios!B1692-AVERAGE(Portfolios!$B$2:$B$2017))</f>
        <v>0</v>
      </c>
    </row>
    <row r="1693" spans="1:2">
      <c r="A1693" s="11">
        <f>Returns!A1693</f>
        <v>0</v>
      </c>
      <c r="B1693" s="1">
        <f>ABS(Portfolios!B1693-AVERAGE(Portfolios!$B$2:$B$2017))</f>
        <v>0</v>
      </c>
    </row>
    <row r="1694" spans="1:2">
      <c r="A1694" s="11">
        <f>Returns!A1694</f>
        <v>0</v>
      </c>
      <c r="B1694" s="1">
        <f>ABS(Portfolios!B1694-AVERAGE(Portfolios!$B$2:$B$2017))</f>
        <v>0</v>
      </c>
    </row>
    <row r="1695" spans="1:2">
      <c r="A1695" s="11">
        <f>Returns!A1695</f>
        <v>0</v>
      </c>
      <c r="B1695" s="1">
        <f>ABS(Portfolios!B1695-AVERAGE(Portfolios!$B$2:$B$2017))</f>
        <v>0</v>
      </c>
    </row>
    <row r="1696" spans="1:2">
      <c r="A1696" s="11">
        <f>Returns!A1696</f>
        <v>0</v>
      </c>
      <c r="B1696" s="1">
        <f>ABS(Portfolios!B1696-AVERAGE(Portfolios!$B$2:$B$2017))</f>
        <v>0</v>
      </c>
    </row>
    <row r="1697" spans="1:2">
      <c r="A1697" s="11">
        <f>Returns!A1697</f>
        <v>0</v>
      </c>
      <c r="B1697" s="1">
        <f>ABS(Portfolios!B1697-AVERAGE(Portfolios!$B$2:$B$2017))</f>
        <v>0</v>
      </c>
    </row>
    <row r="1698" spans="1:2">
      <c r="A1698" s="11">
        <f>Returns!A1698</f>
        <v>0</v>
      </c>
      <c r="B1698" s="1">
        <f>ABS(Portfolios!B1698-AVERAGE(Portfolios!$B$2:$B$2017))</f>
        <v>0</v>
      </c>
    </row>
    <row r="1699" spans="1:2">
      <c r="A1699" s="11">
        <f>Returns!A1699</f>
        <v>0</v>
      </c>
      <c r="B1699" s="1">
        <f>ABS(Portfolios!B1699-AVERAGE(Portfolios!$B$2:$B$2017))</f>
        <v>0</v>
      </c>
    </row>
    <row r="1700" spans="1:2">
      <c r="A1700" s="11">
        <f>Returns!A1700</f>
        <v>0</v>
      </c>
      <c r="B1700" s="1">
        <f>ABS(Portfolios!B1700-AVERAGE(Portfolios!$B$2:$B$2017))</f>
        <v>0</v>
      </c>
    </row>
    <row r="1701" spans="1:2">
      <c r="A1701" s="11">
        <f>Returns!A1701</f>
        <v>0</v>
      </c>
      <c r="B1701" s="1">
        <f>ABS(Portfolios!B1701-AVERAGE(Portfolios!$B$2:$B$2017))</f>
        <v>0</v>
      </c>
    </row>
    <row r="1702" spans="1:2">
      <c r="A1702" s="11">
        <f>Returns!A1702</f>
        <v>0</v>
      </c>
      <c r="B1702" s="1">
        <f>ABS(Portfolios!B1702-AVERAGE(Portfolios!$B$2:$B$2017))</f>
        <v>0</v>
      </c>
    </row>
    <row r="1703" spans="1:2">
      <c r="A1703" s="11">
        <f>Returns!A1703</f>
        <v>0</v>
      </c>
      <c r="B1703" s="1">
        <f>ABS(Portfolios!B1703-AVERAGE(Portfolios!$B$2:$B$2017))</f>
        <v>0</v>
      </c>
    </row>
    <row r="1704" spans="1:2">
      <c r="A1704" s="11">
        <f>Returns!A1704</f>
        <v>0</v>
      </c>
      <c r="B1704" s="1">
        <f>ABS(Portfolios!B1704-AVERAGE(Portfolios!$B$2:$B$2017))</f>
        <v>0</v>
      </c>
    </row>
    <row r="1705" spans="1:2">
      <c r="A1705" s="11">
        <f>Returns!A1705</f>
        <v>0</v>
      </c>
      <c r="B1705" s="1">
        <f>ABS(Portfolios!B1705-AVERAGE(Portfolios!$B$2:$B$2017))</f>
        <v>0</v>
      </c>
    </row>
    <row r="1706" spans="1:2">
      <c r="A1706" s="11">
        <f>Returns!A1706</f>
        <v>0</v>
      </c>
      <c r="B1706" s="1">
        <f>ABS(Portfolios!B1706-AVERAGE(Portfolios!$B$2:$B$2017))</f>
        <v>0</v>
      </c>
    </row>
    <row r="1707" spans="1:2">
      <c r="A1707" s="11">
        <f>Returns!A1707</f>
        <v>0</v>
      </c>
      <c r="B1707" s="1">
        <f>ABS(Portfolios!B1707-AVERAGE(Portfolios!$B$2:$B$2017))</f>
        <v>0</v>
      </c>
    </row>
    <row r="1708" spans="1:2">
      <c r="A1708" s="11">
        <f>Returns!A1708</f>
        <v>0</v>
      </c>
      <c r="B1708" s="1">
        <f>ABS(Portfolios!B1708-AVERAGE(Portfolios!$B$2:$B$2017))</f>
        <v>0</v>
      </c>
    </row>
    <row r="1709" spans="1:2">
      <c r="A1709" s="11">
        <f>Returns!A1709</f>
        <v>0</v>
      </c>
      <c r="B1709" s="1">
        <f>ABS(Portfolios!B1709-AVERAGE(Portfolios!$B$2:$B$2017))</f>
        <v>0</v>
      </c>
    </row>
    <row r="1710" spans="1:2">
      <c r="A1710" s="11">
        <f>Returns!A1710</f>
        <v>0</v>
      </c>
      <c r="B1710" s="1">
        <f>ABS(Portfolios!B1710-AVERAGE(Portfolios!$B$2:$B$2017))</f>
        <v>0</v>
      </c>
    </row>
    <row r="1711" spans="1:2">
      <c r="A1711" s="11">
        <f>Returns!A1711</f>
        <v>0</v>
      </c>
      <c r="B1711" s="1">
        <f>ABS(Portfolios!B1711-AVERAGE(Portfolios!$B$2:$B$2017))</f>
        <v>0</v>
      </c>
    </row>
    <row r="1712" spans="1:2">
      <c r="A1712" s="11">
        <f>Returns!A1712</f>
        <v>0</v>
      </c>
      <c r="B1712" s="1">
        <f>ABS(Portfolios!B1712-AVERAGE(Portfolios!$B$2:$B$2017))</f>
        <v>0</v>
      </c>
    </row>
    <row r="1713" spans="1:2">
      <c r="A1713" s="11">
        <f>Returns!A1713</f>
        <v>0</v>
      </c>
      <c r="B1713" s="1">
        <f>ABS(Portfolios!B1713-AVERAGE(Portfolios!$B$2:$B$2017))</f>
        <v>0</v>
      </c>
    </row>
    <row r="1714" spans="1:2">
      <c r="A1714" s="11">
        <f>Returns!A1714</f>
        <v>0</v>
      </c>
      <c r="B1714" s="1">
        <f>ABS(Portfolios!B1714-AVERAGE(Portfolios!$B$2:$B$2017))</f>
        <v>0</v>
      </c>
    </row>
    <row r="1715" spans="1:2">
      <c r="A1715" s="11">
        <f>Returns!A1715</f>
        <v>0</v>
      </c>
      <c r="B1715" s="1">
        <f>ABS(Portfolios!B1715-AVERAGE(Portfolios!$B$2:$B$2017))</f>
        <v>0</v>
      </c>
    </row>
    <row r="1716" spans="1:2">
      <c r="A1716" s="11">
        <f>Returns!A1716</f>
        <v>0</v>
      </c>
      <c r="B1716" s="1">
        <f>ABS(Portfolios!B1716-AVERAGE(Portfolios!$B$2:$B$2017))</f>
        <v>0</v>
      </c>
    </row>
    <row r="1717" spans="1:2">
      <c r="A1717" s="11">
        <f>Returns!A1717</f>
        <v>0</v>
      </c>
      <c r="B1717" s="1">
        <f>ABS(Portfolios!B1717-AVERAGE(Portfolios!$B$2:$B$2017))</f>
        <v>0</v>
      </c>
    </row>
    <row r="1718" spans="1:2">
      <c r="A1718" s="11">
        <f>Returns!A1718</f>
        <v>0</v>
      </c>
      <c r="B1718" s="1">
        <f>ABS(Portfolios!B1718-AVERAGE(Portfolios!$B$2:$B$2017))</f>
        <v>0</v>
      </c>
    </row>
    <row r="1719" spans="1:2">
      <c r="A1719" s="11">
        <f>Returns!A1719</f>
        <v>0</v>
      </c>
      <c r="B1719" s="1">
        <f>ABS(Portfolios!B1719-AVERAGE(Portfolios!$B$2:$B$2017))</f>
        <v>0</v>
      </c>
    </row>
    <row r="1720" spans="1:2">
      <c r="A1720" s="11">
        <f>Returns!A1720</f>
        <v>0</v>
      </c>
      <c r="B1720" s="1">
        <f>ABS(Portfolios!B1720-AVERAGE(Portfolios!$B$2:$B$2017))</f>
        <v>0</v>
      </c>
    </row>
    <row r="1721" spans="1:2">
      <c r="A1721" s="11">
        <f>Returns!A1721</f>
        <v>0</v>
      </c>
      <c r="B1721" s="1">
        <f>ABS(Portfolios!B1721-AVERAGE(Portfolios!$B$2:$B$2017))</f>
        <v>0</v>
      </c>
    </row>
    <row r="1722" spans="1:2">
      <c r="A1722" s="11">
        <f>Returns!A1722</f>
        <v>0</v>
      </c>
      <c r="B1722" s="1">
        <f>ABS(Portfolios!B1722-AVERAGE(Portfolios!$B$2:$B$2017))</f>
        <v>0</v>
      </c>
    </row>
    <row r="1723" spans="1:2">
      <c r="A1723" s="11">
        <f>Returns!A1723</f>
        <v>0</v>
      </c>
      <c r="B1723" s="1">
        <f>ABS(Portfolios!B1723-AVERAGE(Portfolios!$B$2:$B$2017))</f>
        <v>0</v>
      </c>
    </row>
    <row r="1724" spans="1:2">
      <c r="A1724" s="11">
        <f>Returns!A1724</f>
        <v>0</v>
      </c>
      <c r="B1724" s="1">
        <f>ABS(Portfolios!B1724-AVERAGE(Portfolios!$B$2:$B$2017))</f>
        <v>0</v>
      </c>
    </row>
    <row r="1725" spans="1:2">
      <c r="A1725" s="11">
        <f>Returns!A1725</f>
        <v>0</v>
      </c>
      <c r="B1725" s="1">
        <f>ABS(Portfolios!B1725-AVERAGE(Portfolios!$B$2:$B$2017))</f>
        <v>0</v>
      </c>
    </row>
    <row r="1726" spans="1:2">
      <c r="A1726" s="11">
        <f>Returns!A1726</f>
        <v>0</v>
      </c>
      <c r="B1726" s="1">
        <f>ABS(Portfolios!B1726-AVERAGE(Portfolios!$B$2:$B$2017))</f>
        <v>0</v>
      </c>
    </row>
    <row r="1727" spans="1:2">
      <c r="A1727" s="11">
        <f>Returns!A1727</f>
        <v>0</v>
      </c>
      <c r="B1727" s="1">
        <f>ABS(Portfolios!B1727-AVERAGE(Portfolios!$B$2:$B$2017))</f>
        <v>0</v>
      </c>
    </row>
    <row r="1728" spans="1:2">
      <c r="A1728" s="11">
        <f>Returns!A1728</f>
        <v>0</v>
      </c>
      <c r="B1728" s="1">
        <f>ABS(Portfolios!B1728-AVERAGE(Portfolios!$B$2:$B$2017))</f>
        <v>0</v>
      </c>
    </row>
    <row r="1729" spans="1:2">
      <c r="A1729" s="11">
        <f>Returns!A1729</f>
        <v>0</v>
      </c>
      <c r="B1729" s="1">
        <f>ABS(Portfolios!B1729-AVERAGE(Portfolios!$B$2:$B$2017))</f>
        <v>0</v>
      </c>
    </row>
    <row r="1730" spans="1:2">
      <c r="A1730" s="11">
        <f>Returns!A1730</f>
        <v>0</v>
      </c>
      <c r="B1730" s="1">
        <f>ABS(Portfolios!B1730-AVERAGE(Portfolios!$B$2:$B$2017))</f>
        <v>0</v>
      </c>
    </row>
    <row r="1731" spans="1:2">
      <c r="A1731" s="11">
        <f>Returns!A1731</f>
        <v>0</v>
      </c>
      <c r="B1731" s="1">
        <f>ABS(Portfolios!B1731-AVERAGE(Portfolios!$B$2:$B$2017))</f>
        <v>0</v>
      </c>
    </row>
    <row r="1732" spans="1:2">
      <c r="A1732" s="11">
        <f>Returns!A1732</f>
        <v>0</v>
      </c>
      <c r="B1732" s="1">
        <f>ABS(Portfolios!B1732-AVERAGE(Portfolios!$B$2:$B$2017))</f>
        <v>0</v>
      </c>
    </row>
    <row r="1733" spans="1:2">
      <c r="A1733" s="11">
        <f>Returns!A1733</f>
        <v>0</v>
      </c>
      <c r="B1733" s="1">
        <f>ABS(Portfolios!B1733-AVERAGE(Portfolios!$B$2:$B$2017))</f>
        <v>0</v>
      </c>
    </row>
    <row r="1734" spans="1:2">
      <c r="A1734" s="11">
        <f>Returns!A1734</f>
        <v>0</v>
      </c>
      <c r="B1734" s="1">
        <f>ABS(Portfolios!B1734-AVERAGE(Portfolios!$B$2:$B$2017))</f>
        <v>0</v>
      </c>
    </row>
    <row r="1735" spans="1:2">
      <c r="A1735" s="11">
        <f>Returns!A1735</f>
        <v>0</v>
      </c>
      <c r="B1735" s="1">
        <f>ABS(Portfolios!B1735-AVERAGE(Portfolios!$B$2:$B$2017))</f>
        <v>0</v>
      </c>
    </row>
    <row r="1736" spans="1:2">
      <c r="A1736" s="11">
        <f>Returns!A1736</f>
        <v>0</v>
      </c>
      <c r="B1736" s="1">
        <f>ABS(Portfolios!B1736-AVERAGE(Portfolios!$B$2:$B$2017))</f>
        <v>0</v>
      </c>
    </row>
    <row r="1737" spans="1:2">
      <c r="A1737" s="11">
        <f>Returns!A1737</f>
        <v>0</v>
      </c>
      <c r="B1737" s="1">
        <f>ABS(Portfolios!B1737-AVERAGE(Portfolios!$B$2:$B$2017))</f>
        <v>0</v>
      </c>
    </row>
    <row r="1738" spans="1:2">
      <c r="A1738" s="11">
        <f>Returns!A1738</f>
        <v>0</v>
      </c>
      <c r="B1738" s="1">
        <f>ABS(Portfolios!B1738-AVERAGE(Portfolios!$B$2:$B$2017))</f>
        <v>0</v>
      </c>
    </row>
    <row r="1739" spans="1:2">
      <c r="A1739" s="11">
        <f>Returns!A1739</f>
        <v>0</v>
      </c>
      <c r="B1739" s="1">
        <f>ABS(Portfolios!B1739-AVERAGE(Portfolios!$B$2:$B$2017))</f>
        <v>0</v>
      </c>
    </row>
    <row r="1740" spans="1:2">
      <c r="A1740" s="11">
        <f>Returns!A1740</f>
        <v>0</v>
      </c>
      <c r="B1740" s="1">
        <f>ABS(Portfolios!B1740-AVERAGE(Portfolios!$B$2:$B$2017))</f>
        <v>0</v>
      </c>
    </row>
    <row r="1741" spans="1:2">
      <c r="A1741" s="11">
        <f>Returns!A1741</f>
        <v>0</v>
      </c>
      <c r="B1741" s="1">
        <f>ABS(Portfolios!B1741-AVERAGE(Portfolios!$B$2:$B$2017))</f>
        <v>0</v>
      </c>
    </row>
    <row r="1742" spans="1:2">
      <c r="A1742" s="11">
        <f>Returns!A1742</f>
        <v>0</v>
      </c>
      <c r="B1742" s="1">
        <f>ABS(Portfolios!B1742-AVERAGE(Portfolios!$B$2:$B$2017))</f>
        <v>0</v>
      </c>
    </row>
    <row r="1743" spans="1:2">
      <c r="A1743" s="11">
        <f>Returns!A1743</f>
        <v>0</v>
      </c>
      <c r="B1743" s="1">
        <f>ABS(Portfolios!B1743-AVERAGE(Portfolios!$B$2:$B$2017))</f>
        <v>0</v>
      </c>
    </row>
    <row r="1744" spans="1:2">
      <c r="A1744" s="11">
        <f>Returns!A1744</f>
        <v>0</v>
      </c>
      <c r="B1744" s="1">
        <f>ABS(Portfolios!B1744-AVERAGE(Portfolios!$B$2:$B$2017))</f>
        <v>0</v>
      </c>
    </row>
    <row r="1745" spans="1:2">
      <c r="A1745" s="11">
        <f>Returns!A1745</f>
        <v>0</v>
      </c>
      <c r="B1745" s="1">
        <f>ABS(Portfolios!B1745-AVERAGE(Portfolios!$B$2:$B$2017))</f>
        <v>0</v>
      </c>
    </row>
    <row r="1746" spans="1:2">
      <c r="A1746" s="11">
        <f>Returns!A1746</f>
        <v>0</v>
      </c>
      <c r="B1746" s="1">
        <f>ABS(Portfolios!B1746-AVERAGE(Portfolios!$B$2:$B$2017))</f>
        <v>0</v>
      </c>
    </row>
    <row r="1747" spans="1:2">
      <c r="A1747" s="11">
        <f>Returns!A1747</f>
        <v>0</v>
      </c>
      <c r="B1747" s="1">
        <f>ABS(Portfolios!B1747-AVERAGE(Portfolios!$B$2:$B$2017))</f>
        <v>0</v>
      </c>
    </row>
    <row r="1748" spans="1:2">
      <c r="A1748" s="11">
        <f>Returns!A1748</f>
        <v>0</v>
      </c>
      <c r="B1748" s="1">
        <f>ABS(Portfolios!B1748-AVERAGE(Portfolios!$B$2:$B$2017))</f>
        <v>0</v>
      </c>
    </row>
    <row r="1749" spans="1:2">
      <c r="A1749" s="11">
        <f>Returns!A1749</f>
        <v>0</v>
      </c>
      <c r="B1749" s="1">
        <f>ABS(Portfolios!B1749-AVERAGE(Portfolios!$B$2:$B$2017))</f>
        <v>0</v>
      </c>
    </row>
    <row r="1750" spans="1:2">
      <c r="A1750" s="11">
        <f>Returns!A1750</f>
        <v>0</v>
      </c>
      <c r="B1750" s="1">
        <f>ABS(Portfolios!B1750-AVERAGE(Portfolios!$B$2:$B$2017))</f>
        <v>0</v>
      </c>
    </row>
    <row r="1751" spans="1:2">
      <c r="A1751" s="11">
        <f>Returns!A1751</f>
        <v>0</v>
      </c>
      <c r="B1751" s="1">
        <f>ABS(Portfolios!B1751-AVERAGE(Portfolios!$B$2:$B$2017))</f>
        <v>0</v>
      </c>
    </row>
    <row r="1752" spans="1:2">
      <c r="A1752" s="11">
        <f>Returns!A1752</f>
        <v>0</v>
      </c>
      <c r="B1752" s="1">
        <f>ABS(Portfolios!B1752-AVERAGE(Portfolios!$B$2:$B$2017))</f>
        <v>0</v>
      </c>
    </row>
    <row r="1753" spans="1:2">
      <c r="A1753" s="11">
        <f>Returns!A1753</f>
        <v>0</v>
      </c>
      <c r="B1753" s="1">
        <f>ABS(Portfolios!B1753-AVERAGE(Portfolios!$B$2:$B$2017))</f>
        <v>0</v>
      </c>
    </row>
    <row r="1754" spans="1:2">
      <c r="A1754" s="11">
        <f>Returns!A1754</f>
        <v>0</v>
      </c>
      <c r="B1754" s="1">
        <f>ABS(Portfolios!B1754-AVERAGE(Portfolios!$B$2:$B$2017))</f>
        <v>0</v>
      </c>
    </row>
    <row r="1755" spans="1:2">
      <c r="A1755" s="11">
        <f>Returns!A1755</f>
        <v>0</v>
      </c>
      <c r="B1755" s="1">
        <f>ABS(Portfolios!B1755-AVERAGE(Portfolios!$B$2:$B$2017))</f>
        <v>0</v>
      </c>
    </row>
    <row r="1756" spans="1:2">
      <c r="A1756" s="11">
        <f>Returns!A1756</f>
        <v>0</v>
      </c>
      <c r="B1756" s="1">
        <f>ABS(Portfolios!B1756-AVERAGE(Portfolios!$B$2:$B$2017))</f>
        <v>0</v>
      </c>
    </row>
    <row r="1757" spans="1:2">
      <c r="A1757" s="11">
        <f>Returns!A1757</f>
        <v>0</v>
      </c>
      <c r="B1757" s="1">
        <f>ABS(Portfolios!B1757-AVERAGE(Portfolios!$B$2:$B$2017))</f>
        <v>0</v>
      </c>
    </row>
    <row r="1758" spans="1:2">
      <c r="A1758" s="11">
        <f>Returns!A1758</f>
        <v>0</v>
      </c>
      <c r="B1758" s="1">
        <f>ABS(Portfolios!B1758-AVERAGE(Portfolios!$B$2:$B$2017))</f>
        <v>0</v>
      </c>
    </row>
    <row r="1759" spans="1:2">
      <c r="A1759" s="11">
        <f>Returns!A1759</f>
        <v>0</v>
      </c>
      <c r="B1759" s="1">
        <f>ABS(Portfolios!B1759-AVERAGE(Portfolios!$B$2:$B$2017))</f>
        <v>0</v>
      </c>
    </row>
    <row r="1760" spans="1:2">
      <c r="A1760" s="11">
        <f>Returns!A1760</f>
        <v>0</v>
      </c>
      <c r="B1760" s="1">
        <f>ABS(Portfolios!B1760-AVERAGE(Portfolios!$B$2:$B$2017))</f>
        <v>0</v>
      </c>
    </row>
    <row r="1761" spans="1:2">
      <c r="A1761" s="11">
        <f>Returns!A1761</f>
        <v>0</v>
      </c>
      <c r="B1761" s="1">
        <f>ABS(Portfolios!B1761-AVERAGE(Portfolios!$B$2:$B$2017))</f>
        <v>0</v>
      </c>
    </row>
    <row r="1762" spans="1:2">
      <c r="A1762" s="11">
        <f>Returns!A1762</f>
        <v>0</v>
      </c>
      <c r="B1762" s="1">
        <f>ABS(Portfolios!B1762-AVERAGE(Portfolios!$B$2:$B$2017))</f>
        <v>0</v>
      </c>
    </row>
    <row r="1763" spans="1:2">
      <c r="A1763" s="11">
        <f>Returns!A1763</f>
        <v>0</v>
      </c>
      <c r="B1763" s="1">
        <f>ABS(Portfolios!B1763-AVERAGE(Portfolios!$B$2:$B$2017))</f>
        <v>0</v>
      </c>
    </row>
    <row r="1764" spans="1:2">
      <c r="A1764" s="11">
        <f>Returns!A1764</f>
        <v>0</v>
      </c>
      <c r="B1764" s="1">
        <f>ABS(Portfolios!B1764-AVERAGE(Portfolios!$B$2:$B$2017))</f>
        <v>0</v>
      </c>
    </row>
    <row r="1765" spans="1:2">
      <c r="A1765" s="11">
        <f>Returns!A1765</f>
        <v>0</v>
      </c>
      <c r="B1765" s="1">
        <f>ABS(Portfolios!B1765-AVERAGE(Portfolios!$B$2:$B$2017))</f>
        <v>0</v>
      </c>
    </row>
    <row r="1766" spans="1:2">
      <c r="A1766" s="11">
        <f>Returns!A1766</f>
        <v>0</v>
      </c>
      <c r="B1766" s="1">
        <f>ABS(Portfolios!B1766-AVERAGE(Portfolios!$B$2:$B$2017))</f>
        <v>0</v>
      </c>
    </row>
    <row r="1767" spans="1:2">
      <c r="A1767" s="11">
        <f>Returns!A1767</f>
        <v>0</v>
      </c>
      <c r="B1767" s="1">
        <f>ABS(Portfolios!B1767-AVERAGE(Portfolios!$B$2:$B$2017))</f>
        <v>0</v>
      </c>
    </row>
    <row r="1768" spans="1:2">
      <c r="A1768" s="11">
        <f>Returns!A1768</f>
        <v>0</v>
      </c>
      <c r="B1768" s="1">
        <f>ABS(Portfolios!B1768-AVERAGE(Portfolios!$B$2:$B$2017))</f>
        <v>0</v>
      </c>
    </row>
    <row r="1769" spans="1:2">
      <c r="A1769" s="11">
        <f>Returns!A1769</f>
        <v>0</v>
      </c>
      <c r="B1769" s="1">
        <f>ABS(Portfolios!B1769-AVERAGE(Portfolios!$B$2:$B$2017))</f>
        <v>0</v>
      </c>
    </row>
    <row r="1770" spans="1:2">
      <c r="A1770" s="11">
        <f>Returns!A1770</f>
        <v>0</v>
      </c>
      <c r="B1770" s="1">
        <f>ABS(Portfolios!B1770-AVERAGE(Portfolios!$B$2:$B$2017))</f>
        <v>0</v>
      </c>
    </row>
    <row r="1771" spans="1:2">
      <c r="A1771" s="11">
        <f>Returns!A1771</f>
        <v>0</v>
      </c>
      <c r="B1771" s="1">
        <f>ABS(Portfolios!B1771-AVERAGE(Portfolios!$B$2:$B$2017))</f>
        <v>0</v>
      </c>
    </row>
    <row r="1772" spans="1:2">
      <c r="A1772" s="11">
        <f>Returns!A1772</f>
        <v>0</v>
      </c>
      <c r="B1772" s="1">
        <f>ABS(Portfolios!B1772-AVERAGE(Portfolios!$B$2:$B$2017))</f>
        <v>0</v>
      </c>
    </row>
    <row r="1773" spans="1:2">
      <c r="A1773" s="11">
        <f>Returns!A1773</f>
        <v>0</v>
      </c>
      <c r="B1773" s="1">
        <f>ABS(Portfolios!B1773-AVERAGE(Portfolios!$B$2:$B$2017))</f>
        <v>0</v>
      </c>
    </row>
    <row r="1774" spans="1:2">
      <c r="A1774" s="11">
        <f>Returns!A1774</f>
        <v>0</v>
      </c>
      <c r="B1774" s="1">
        <f>ABS(Portfolios!B1774-AVERAGE(Portfolios!$B$2:$B$2017))</f>
        <v>0</v>
      </c>
    </row>
    <row r="1775" spans="1:2">
      <c r="A1775" s="11">
        <f>Returns!A1775</f>
        <v>0</v>
      </c>
      <c r="B1775" s="1">
        <f>ABS(Portfolios!B1775-AVERAGE(Portfolios!$B$2:$B$2017))</f>
        <v>0</v>
      </c>
    </row>
    <row r="1776" spans="1:2">
      <c r="A1776" s="11">
        <f>Returns!A1776</f>
        <v>0</v>
      </c>
      <c r="B1776" s="1">
        <f>ABS(Portfolios!B1776-AVERAGE(Portfolios!$B$2:$B$2017))</f>
        <v>0</v>
      </c>
    </row>
    <row r="1777" spans="1:2">
      <c r="A1777" s="11">
        <f>Returns!A1777</f>
        <v>0</v>
      </c>
      <c r="B1777" s="1">
        <f>ABS(Portfolios!B1777-AVERAGE(Portfolios!$B$2:$B$2017))</f>
        <v>0</v>
      </c>
    </row>
    <row r="1778" spans="1:2">
      <c r="A1778" s="11">
        <f>Returns!A1778</f>
        <v>0</v>
      </c>
      <c r="B1778" s="1">
        <f>ABS(Portfolios!B1778-AVERAGE(Portfolios!$B$2:$B$2017))</f>
        <v>0</v>
      </c>
    </row>
    <row r="1779" spans="1:2">
      <c r="A1779" s="11">
        <f>Returns!A1779</f>
        <v>0</v>
      </c>
      <c r="B1779" s="1">
        <f>ABS(Portfolios!B1779-AVERAGE(Portfolios!$B$2:$B$2017))</f>
        <v>0</v>
      </c>
    </row>
    <row r="1780" spans="1:2">
      <c r="A1780" s="11">
        <f>Returns!A1780</f>
        <v>0</v>
      </c>
      <c r="B1780" s="1">
        <f>ABS(Portfolios!B1780-AVERAGE(Portfolios!$B$2:$B$2017))</f>
        <v>0</v>
      </c>
    </row>
    <row r="1781" spans="1:2">
      <c r="A1781" s="11">
        <f>Returns!A1781</f>
        <v>0</v>
      </c>
      <c r="B1781" s="1">
        <f>ABS(Portfolios!B1781-AVERAGE(Portfolios!$B$2:$B$2017))</f>
        <v>0</v>
      </c>
    </row>
    <row r="1782" spans="1:2">
      <c r="A1782" s="11">
        <f>Returns!A1782</f>
        <v>0</v>
      </c>
      <c r="B1782" s="1">
        <f>ABS(Portfolios!B1782-AVERAGE(Portfolios!$B$2:$B$2017))</f>
        <v>0</v>
      </c>
    </row>
    <row r="1783" spans="1:2">
      <c r="A1783" s="11">
        <f>Returns!A1783</f>
        <v>0</v>
      </c>
      <c r="B1783" s="1">
        <f>ABS(Portfolios!B1783-AVERAGE(Portfolios!$B$2:$B$2017))</f>
        <v>0</v>
      </c>
    </row>
    <row r="1784" spans="1:2">
      <c r="A1784" s="11">
        <f>Returns!A1784</f>
        <v>0</v>
      </c>
      <c r="B1784" s="1">
        <f>ABS(Portfolios!B1784-AVERAGE(Portfolios!$B$2:$B$2017))</f>
        <v>0</v>
      </c>
    </row>
    <row r="1785" spans="1:2">
      <c r="A1785" s="11">
        <f>Returns!A1785</f>
        <v>0</v>
      </c>
      <c r="B1785" s="1">
        <f>ABS(Portfolios!B1785-AVERAGE(Portfolios!$B$2:$B$2017))</f>
        <v>0</v>
      </c>
    </row>
    <row r="1786" spans="1:2">
      <c r="A1786" s="11">
        <f>Returns!A1786</f>
        <v>0</v>
      </c>
      <c r="B1786" s="1">
        <f>ABS(Portfolios!B1786-AVERAGE(Portfolios!$B$2:$B$2017))</f>
        <v>0</v>
      </c>
    </row>
    <row r="1787" spans="1:2">
      <c r="A1787" s="11">
        <f>Returns!A1787</f>
        <v>0</v>
      </c>
      <c r="B1787" s="1">
        <f>ABS(Portfolios!B1787-AVERAGE(Portfolios!$B$2:$B$2017))</f>
        <v>0</v>
      </c>
    </row>
    <row r="1788" spans="1:2">
      <c r="A1788" s="11">
        <f>Returns!A1788</f>
        <v>0</v>
      </c>
      <c r="B1788" s="1">
        <f>ABS(Portfolios!B1788-AVERAGE(Portfolios!$B$2:$B$2017))</f>
        <v>0</v>
      </c>
    </row>
    <row r="1789" spans="1:2">
      <c r="A1789" s="11">
        <f>Returns!A1789</f>
        <v>0</v>
      </c>
      <c r="B1789" s="1">
        <f>ABS(Portfolios!B1789-AVERAGE(Portfolios!$B$2:$B$2017))</f>
        <v>0</v>
      </c>
    </row>
    <row r="1790" spans="1:2">
      <c r="A1790" s="11">
        <f>Returns!A1790</f>
        <v>0</v>
      </c>
      <c r="B1790" s="1">
        <f>ABS(Portfolios!B1790-AVERAGE(Portfolios!$B$2:$B$2017))</f>
        <v>0</v>
      </c>
    </row>
    <row r="1791" spans="1:2">
      <c r="A1791" s="11">
        <f>Returns!A1791</f>
        <v>0</v>
      </c>
      <c r="B1791" s="1">
        <f>ABS(Portfolios!B1791-AVERAGE(Portfolios!$B$2:$B$2017))</f>
        <v>0</v>
      </c>
    </row>
    <row r="1792" spans="1:2">
      <c r="A1792" s="11">
        <f>Returns!A1792</f>
        <v>0</v>
      </c>
      <c r="B1792" s="1">
        <f>ABS(Portfolios!B1792-AVERAGE(Portfolios!$B$2:$B$2017))</f>
        <v>0</v>
      </c>
    </row>
    <row r="1793" spans="1:2">
      <c r="A1793" s="11">
        <f>Returns!A1793</f>
        <v>0</v>
      </c>
      <c r="B1793" s="1">
        <f>ABS(Portfolios!B1793-AVERAGE(Portfolios!$B$2:$B$2017))</f>
        <v>0</v>
      </c>
    </row>
    <row r="1794" spans="1:2">
      <c r="A1794" s="11">
        <f>Returns!A1794</f>
        <v>0</v>
      </c>
      <c r="B1794" s="1">
        <f>ABS(Portfolios!B1794-AVERAGE(Portfolios!$B$2:$B$2017))</f>
        <v>0</v>
      </c>
    </row>
    <row r="1795" spans="1:2">
      <c r="A1795" s="11">
        <f>Returns!A1795</f>
        <v>0</v>
      </c>
      <c r="B1795" s="1">
        <f>ABS(Portfolios!B1795-AVERAGE(Portfolios!$B$2:$B$2017))</f>
        <v>0</v>
      </c>
    </row>
    <row r="1796" spans="1:2">
      <c r="A1796" s="11">
        <f>Returns!A1796</f>
        <v>0</v>
      </c>
      <c r="B1796" s="1">
        <f>ABS(Portfolios!B1796-AVERAGE(Portfolios!$B$2:$B$2017))</f>
        <v>0</v>
      </c>
    </row>
    <row r="1797" spans="1:2">
      <c r="A1797" s="11">
        <f>Returns!A1797</f>
        <v>0</v>
      </c>
      <c r="B1797" s="1">
        <f>ABS(Portfolios!B1797-AVERAGE(Portfolios!$B$2:$B$2017))</f>
        <v>0</v>
      </c>
    </row>
    <row r="1798" spans="1:2">
      <c r="A1798" s="11">
        <f>Returns!A1798</f>
        <v>0</v>
      </c>
      <c r="B1798" s="1">
        <f>ABS(Portfolios!B1798-AVERAGE(Portfolios!$B$2:$B$2017))</f>
        <v>0</v>
      </c>
    </row>
    <row r="1799" spans="1:2">
      <c r="A1799" s="11">
        <f>Returns!A1799</f>
        <v>0</v>
      </c>
      <c r="B1799" s="1">
        <f>ABS(Portfolios!B1799-AVERAGE(Portfolios!$B$2:$B$2017))</f>
        <v>0</v>
      </c>
    </row>
    <row r="1800" spans="1:2">
      <c r="A1800" s="11">
        <f>Returns!A1800</f>
        <v>0</v>
      </c>
      <c r="B1800" s="1">
        <f>ABS(Portfolios!B1800-AVERAGE(Portfolios!$B$2:$B$2017))</f>
        <v>0</v>
      </c>
    </row>
    <row r="1801" spans="1:2">
      <c r="A1801" s="11">
        <f>Returns!A1801</f>
        <v>0</v>
      </c>
      <c r="B1801" s="1">
        <f>ABS(Portfolios!B1801-AVERAGE(Portfolios!$B$2:$B$2017))</f>
        <v>0</v>
      </c>
    </row>
    <row r="1802" spans="1:2">
      <c r="A1802" s="11">
        <f>Returns!A1802</f>
        <v>0</v>
      </c>
      <c r="B1802" s="1">
        <f>ABS(Portfolios!B1802-AVERAGE(Portfolios!$B$2:$B$2017))</f>
        <v>0</v>
      </c>
    </row>
    <row r="1803" spans="1:2">
      <c r="A1803" s="11">
        <f>Returns!A1803</f>
        <v>0</v>
      </c>
      <c r="B1803" s="1">
        <f>ABS(Portfolios!B1803-AVERAGE(Portfolios!$B$2:$B$2017))</f>
        <v>0</v>
      </c>
    </row>
    <row r="1804" spans="1:2">
      <c r="A1804" s="11">
        <f>Returns!A1804</f>
        <v>0</v>
      </c>
      <c r="B1804" s="1">
        <f>ABS(Portfolios!B1804-AVERAGE(Portfolios!$B$2:$B$2017))</f>
        <v>0</v>
      </c>
    </row>
    <row r="1805" spans="1:2">
      <c r="A1805" s="11">
        <f>Returns!A1805</f>
        <v>0</v>
      </c>
      <c r="B1805" s="1">
        <f>ABS(Portfolios!B1805-AVERAGE(Portfolios!$B$2:$B$2017))</f>
        <v>0</v>
      </c>
    </row>
    <row r="1806" spans="1:2">
      <c r="A1806" s="11">
        <f>Returns!A1806</f>
        <v>0</v>
      </c>
      <c r="B1806" s="1">
        <f>ABS(Portfolios!B1806-AVERAGE(Portfolios!$B$2:$B$2017))</f>
        <v>0</v>
      </c>
    </row>
    <row r="1807" spans="1:2">
      <c r="A1807" s="11">
        <f>Returns!A1807</f>
        <v>0</v>
      </c>
      <c r="B1807" s="1">
        <f>ABS(Portfolios!B1807-AVERAGE(Portfolios!$B$2:$B$2017))</f>
        <v>0</v>
      </c>
    </row>
    <row r="1808" spans="1:2">
      <c r="A1808" s="11">
        <f>Returns!A1808</f>
        <v>0</v>
      </c>
      <c r="B1808" s="1">
        <f>ABS(Portfolios!B1808-AVERAGE(Portfolios!$B$2:$B$2017))</f>
        <v>0</v>
      </c>
    </row>
    <row r="1809" spans="1:2">
      <c r="A1809" s="11">
        <f>Returns!A1809</f>
        <v>0</v>
      </c>
      <c r="B1809" s="1">
        <f>ABS(Portfolios!B1809-AVERAGE(Portfolios!$B$2:$B$2017))</f>
        <v>0</v>
      </c>
    </row>
    <row r="1810" spans="1:2">
      <c r="A1810" s="11">
        <f>Returns!A1810</f>
        <v>0</v>
      </c>
      <c r="B1810" s="1">
        <f>ABS(Portfolios!B1810-AVERAGE(Portfolios!$B$2:$B$2017))</f>
        <v>0</v>
      </c>
    </row>
    <row r="1811" spans="1:2">
      <c r="A1811" s="11">
        <f>Returns!A1811</f>
        <v>0</v>
      </c>
      <c r="B1811" s="1">
        <f>ABS(Portfolios!B1811-AVERAGE(Portfolios!$B$2:$B$2017))</f>
        <v>0</v>
      </c>
    </row>
    <row r="1812" spans="1:2">
      <c r="A1812" s="11">
        <f>Returns!A1812</f>
        <v>0</v>
      </c>
      <c r="B1812" s="1">
        <f>ABS(Portfolios!B1812-AVERAGE(Portfolios!$B$2:$B$2017))</f>
        <v>0</v>
      </c>
    </row>
    <row r="1813" spans="1:2">
      <c r="A1813" s="11">
        <f>Returns!A1813</f>
        <v>0</v>
      </c>
      <c r="B1813" s="1">
        <f>ABS(Portfolios!B1813-AVERAGE(Portfolios!$B$2:$B$2017))</f>
        <v>0</v>
      </c>
    </row>
    <row r="1814" spans="1:2">
      <c r="A1814" s="11">
        <f>Returns!A1814</f>
        <v>0</v>
      </c>
      <c r="B1814" s="1">
        <f>ABS(Portfolios!B1814-AVERAGE(Portfolios!$B$2:$B$2017))</f>
        <v>0</v>
      </c>
    </row>
    <row r="1815" spans="1:2">
      <c r="A1815" s="11">
        <f>Returns!A1815</f>
        <v>0</v>
      </c>
      <c r="B1815" s="1">
        <f>ABS(Portfolios!B1815-AVERAGE(Portfolios!$B$2:$B$2017))</f>
        <v>0</v>
      </c>
    </row>
    <row r="1816" spans="1:2">
      <c r="A1816" s="11">
        <f>Returns!A1816</f>
        <v>0</v>
      </c>
      <c r="B1816" s="1">
        <f>ABS(Portfolios!B1816-AVERAGE(Portfolios!$B$2:$B$2017))</f>
        <v>0</v>
      </c>
    </row>
    <row r="1817" spans="1:2">
      <c r="A1817" s="11">
        <f>Returns!A1817</f>
        <v>0</v>
      </c>
      <c r="B1817" s="1">
        <f>ABS(Portfolios!B1817-AVERAGE(Portfolios!$B$2:$B$2017))</f>
        <v>0</v>
      </c>
    </row>
    <row r="1818" spans="1:2">
      <c r="A1818" s="11">
        <f>Returns!A1818</f>
        <v>0</v>
      </c>
      <c r="B1818" s="1">
        <f>ABS(Portfolios!B1818-AVERAGE(Portfolios!$B$2:$B$2017))</f>
        <v>0</v>
      </c>
    </row>
    <row r="1819" spans="1:2">
      <c r="A1819" s="11">
        <f>Returns!A1819</f>
        <v>0</v>
      </c>
      <c r="B1819" s="1">
        <f>ABS(Portfolios!B1819-AVERAGE(Portfolios!$B$2:$B$2017))</f>
        <v>0</v>
      </c>
    </row>
    <row r="1820" spans="1:2">
      <c r="A1820" s="11">
        <f>Returns!A1820</f>
        <v>0</v>
      </c>
      <c r="B1820" s="1">
        <f>ABS(Portfolios!B1820-AVERAGE(Portfolios!$B$2:$B$2017))</f>
        <v>0</v>
      </c>
    </row>
    <row r="1821" spans="1:2">
      <c r="A1821" s="11">
        <f>Returns!A1821</f>
        <v>0</v>
      </c>
      <c r="B1821" s="1">
        <f>ABS(Portfolios!B1821-AVERAGE(Portfolios!$B$2:$B$2017))</f>
        <v>0</v>
      </c>
    </row>
    <row r="1822" spans="1:2">
      <c r="A1822" s="11">
        <f>Returns!A1822</f>
        <v>0</v>
      </c>
      <c r="B1822" s="1">
        <f>ABS(Portfolios!B1822-AVERAGE(Portfolios!$B$2:$B$2017))</f>
        <v>0</v>
      </c>
    </row>
    <row r="1823" spans="1:2">
      <c r="A1823" s="11">
        <f>Returns!A1823</f>
        <v>0</v>
      </c>
      <c r="B1823" s="1">
        <f>ABS(Portfolios!B1823-AVERAGE(Portfolios!$B$2:$B$2017))</f>
        <v>0</v>
      </c>
    </row>
    <row r="1824" spans="1:2">
      <c r="A1824" s="11">
        <f>Returns!A1824</f>
        <v>0</v>
      </c>
      <c r="B1824" s="1">
        <f>ABS(Portfolios!B1824-AVERAGE(Portfolios!$B$2:$B$2017))</f>
        <v>0</v>
      </c>
    </row>
    <row r="1825" spans="1:2">
      <c r="A1825" s="11">
        <f>Returns!A1825</f>
        <v>0</v>
      </c>
      <c r="B1825" s="1">
        <f>ABS(Portfolios!B1825-AVERAGE(Portfolios!$B$2:$B$2017))</f>
        <v>0</v>
      </c>
    </row>
    <row r="1826" spans="1:2">
      <c r="A1826" s="11">
        <f>Returns!A1826</f>
        <v>0</v>
      </c>
      <c r="B1826" s="1">
        <f>ABS(Portfolios!B1826-AVERAGE(Portfolios!$B$2:$B$2017))</f>
        <v>0</v>
      </c>
    </row>
    <row r="1827" spans="1:2">
      <c r="A1827" s="11">
        <f>Returns!A1827</f>
        <v>0</v>
      </c>
      <c r="B1827" s="1">
        <f>ABS(Portfolios!B1827-AVERAGE(Portfolios!$B$2:$B$2017))</f>
        <v>0</v>
      </c>
    </row>
    <row r="1828" spans="1:2">
      <c r="A1828" s="11">
        <f>Returns!A1828</f>
        <v>0</v>
      </c>
      <c r="B1828" s="1">
        <f>ABS(Portfolios!B1828-AVERAGE(Portfolios!$B$2:$B$2017))</f>
        <v>0</v>
      </c>
    </row>
    <row r="1829" spans="1:2">
      <c r="A1829" s="11">
        <f>Returns!A1829</f>
        <v>0</v>
      </c>
      <c r="B1829" s="1">
        <f>ABS(Portfolios!B1829-AVERAGE(Portfolios!$B$2:$B$2017))</f>
        <v>0</v>
      </c>
    </row>
    <row r="1830" spans="1:2">
      <c r="A1830" s="11">
        <f>Returns!A1830</f>
        <v>0</v>
      </c>
      <c r="B1830" s="1">
        <f>ABS(Portfolios!B1830-AVERAGE(Portfolios!$B$2:$B$2017))</f>
        <v>0</v>
      </c>
    </row>
    <row r="1831" spans="1:2">
      <c r="A1831" s="11">
        <f>Returns!A1831</f>
        <v>0</v>
      </c>
      <c r="B1831" s="1">
        <f>ABS(Portfolios!B1831-AVERAGE(Portfolios!$B$2:$B$2017))</f>
        <v>0</v>
      </c>
    </row>
    <row r="1832" spans="1:2">
      <c r="A1832" s="11">
        <f>Returns!A1832</f>
        <v>0</v>
      </c>
      <c r="B1832" s="1">
        <f>ABS(Portfolios!B1832-AVERAGE(Portfolios!$B$2:$B$2017))</f>
        <v>0</v>
      </c>
    </row>
    <row r="1833" spans="1:2">
      <c r="A1833" s="11">
        <f>Returns!A1833</f>
        <v>0</v>
      </c>
      <c r="B1833" s="1">
        <f>ABS(Portfolios!B1833-AVERAGE(Portfolios!$B$2:$B$2017))</f>
        <v>0</v>
      </c>
    </row>
    <row r="1834" spans="1:2">
      <c r="A1834" s="11">
        <f>Returns!A1834</f>
        <v>0</v>
      </c>
      <c r="B1834" s="1">
        <f>ABS(Portfolios!B1834-AVERAGE(Portfolios!$B$2:$B$2017))</f>
        <v>0</v>
      </c>
    </row>
    <row r="1835" spans="1:2">
      <c r="A1835" s="11">
        <f>Returns!A1835</f>
        <v>0</v>
      </c>
      <c r="B1835" s="1">
        <f>ABS(Portfolios!B1835-AVERAGE(Portfolios!$B$2:$B$2017))</f>
        <v>0</v>
      </c>
    </row>
    <row r="1836" spans="1:2">
      <c r="A1836" s="11">
        <f>Returns!A1836</f>
        <v>0</v>
      </c>
      <c r="B1836" s="1">
        <f>ABS(Portfolios!B1836-AVERAGE(Portfolios!$B$2:$B$2017))</f>
        <v>0</v>
      </c>
    </row>
    <row r="1837" spans="1:2">
      <c r="A1837" s="11">
        <f>Returns!A1837</f>
        <v>0</v>
      </c>
      <c r="B1837" s="1">
        <f>ABS(Portfolios!B1837-AVERAGE(Portfolios!$B$2:$B$2017))</f>
        <v>0</v>
      </c>
    </row>
    <row r="1838" spans="1:2">
      <c r="A1838" s="11">
        <f>Returns!A1838</f>
        <v>0</v>
      </c>
      <c r="B1838" s="1">
        <f>ABS(Portfolios!B1838-AVERAGE(Portfolios!$B$2:$B$2017))</f>
        <v>0</v>
      </c>
    </row>
    <row r="1839" spans="1:2">
      <c r="A1839" s="11">
        <f>Returns!A1839</f>
        <v>0</v>
      </c>
      <c r="B1839" s="1">
        <f>ABS(Portfolios!B1839-AVERAGE(Portfolios!$B$2:$B$2017))</f>
        <v>0</v>
      </c>
    </row>
    <row r="1840" spans="1:2">
      <c r="A1840" s="11">
        <f>Returns!A1840</f>
        <v>0</v>
      </c>
      <c r="B1840" s="1">
        <f>ABS(Portfolios!B1840-AVERAGE(Portfolios!$B$2:$B$2017))</f>
        <v>0</v>
      </c>
    </row>
    <row r="1841" spans="1:2">
      <c r="A1841" s="11">
        <f>Returns!A1841</f>
        <v>0</v>
      </c>
      <c r="B1841" s="1">
        <f>ABS(Portfolios!B1841-AVERAGE(Portfolios!$B$2:$B$2017))</f>
        <v>0</v>
      </c>
    </row>
    <row r="1842" spans="1:2">
      <c r="A1842" s="11">
        <f>Returns!A1842</f>
        <v>0</v>
      </c>
      <c r="B1842" s="1">
        <f>ABS(Portfolios!B1842-AVERAGE(Portfolios!$B$2:$B$2017))</f>
        <v>0</v>
      </c>
    </row>
    <row r="1843" spans="1:2">
      <c r="A1843" s="11">
        <f>Returns!A1843</f>
        <v>0</v>
      </c>
      <c r="B1843" s="1">
        <f>ABS(Portfolios!B1843-AVERAGE(Portfolios!$B$2:$B$2017))</f>
        <v>0</v>
      </c>
    </row>
    <row r="1844" spans="1:2">
      <c r="A1844" s="11">
        <f>Returns!A1844</f>
        <v>0</v>
      </c>
      <c r="B1844" s="1">
        <f>ABS(Portfolios!B1844-AVERAGE(Portfolios!$B$2:$B$2017))</f>
        <v>0</v>
      </c>
    </row>
    <row r="1845" spans="1:2">
      <c r="A1845" s="11">
        <f>Returns!A1845</f>
        <v>0</v>
      </c>
      <c r="B1845" s="1">
        <f>ABS(Portfolios!B1845-AVERAGE(Portfolios!$B$2:$B$2017))</f>
        <v>0</v>
      </c>
    </row>
    <row r="1846" spans="1:2">
      <c r="A1846" s="11">
        <f>Returns!A1846</f>
        <v>0</v>
      </c>
      <c r="B1846" s="1">
        <f>ABS(Portfolios!B1846-AVERAGE(Portfolios!$B$2:$B$2017))</f>
        <v>0</v>
      </c>
    </row>
    <row r="1847" spans="1:2">
      <c r="A1847" s="11">
        <f>Returns!A1847</f>
        <v>0</v>
      </c>
      <c r="B1847" s="1">
        <f>ABS(Portfolios!B1847-AVERAGE(Portfolios!$B$2:$B$2017))</f>
        <v>0</v>
      </c>
    </row>
    <row r="1848" spans="1:2">
      <c r="A1848" s="11">
        <f>Returns!A1848</f>
        <v>0</v>
      </c>
      <c r="B1848" s="1">
        <f>ABS(Portfolios!B1848-AVERAGE(Portfolios!$B$2:$B$2017))</f>
        <v>0</v>
      </c>
    </row>
    <row r="1849" spans="1:2">
      <c r="A1849" s="11">
        <f>Returns!A1849</f>
        <v>0</v>
      </c>
      <c r="B1849" s="1">
        <f>ABS(Portfolios!B1849-AVERAGE(Portfolios!$B$2:$B$2017))</f>
        <v>0</v>
      </c>
    </row>
    <row r="1850" spans="1:2">
      <c r="A1850" s="11">
        <f>Returns!A1850</f>
        <v>0</v>
      </c>
      <c r="B1850" s="1">
        <f>ABS(Portfolios!B1850-AVERAGE(Portfolios!$B$2:$B$2017))</f>
        <v>0</v>
      </c>
    </row>
    <row r="1851" spans="1:2">
      <c r="A1851" s="11">
        <f>Returns!A1851</f>
        <v>0</v>
      </c>
      <c r="B1851" s="1">
        <f>ABS(Portfolios!B1851-AVERAGE(Portfolios!$B$2:$B$2017))</f>
        <v>0</v>
      </c>
    </row>
    <row r="1852" spans="1:2">
      <c r="A1852" s="11">
        <f>Returns!A1852</f>
        <v>0</v>
      </c>
      <c r="B1852" s="1">
        <f>ABS(Portfolios!B1852-AVERAGE(Portfolios!$B$2:$B$2017))</f>
        <v>0</v>
      </c>
    </row>
    <row r="1853" spans="1:2">
      <c r="A1853" s="11">
        <f>Returns!A1853</f>
        <v>0</v>
      </c>
      <c r="B1853" s="1">
        <f>ABS(Portfolios!B1853-AVERAGE(Portfolios!$B$2:$B$2017))</f>
        <v>0</v>
      </c>
    </row>
    <row r="1854" spans="1:2">
      <c r="A1854" s="11">
        <f>Returns!A1854</f>
        <v>0</v>
      </c>
      <c r="B1854" s="1">
        <f>ABS(Portfolios!B1854-AVERAGE(Portfolios!$B$2:$B$2017))</f>
        <v>0</v>
      </c>
    </row>
    <row r="1855" spans="1:2">
      <c r="A1855" s="11">
        <f>Returns!A1855</f>
        <v>0</v>
      </c>
      <c r="B1855" s="1">
        <f>ABS(Portfolios!B1855-AVERAGE(Portfolios!$B$2:$B$2017))</f>
        <v>0</v>
      </c>
    </row>
    <row r="1856" spans="1:2">
      <c r="A1856" s="11">
        <f>Returns!A1856</f>
        <v>0</v>
      </c>
      <c r="B1856" s="1">
        <f>ABS(Portfolios!B1856-AVERAGE(Portfolios!$B$2:$B$2017))</f>
        <v>0</v>
      </c>
    </row>
    <row r="1857" spans="1:2">
      <c r="A1857" s="11">
        <f>Returns!A1857</f>
        <v>0</v>
      </c>
      <c r="B1857" s="1">
        <f>ABS(Portfolios!B1857-AVERAGE(Portfolios!$B$2:$B$2017))</f>
        <v>0</v>
      </c>
    </row>
    <row r="1858" spans="1:2">
      <c r="A1858" s="11">
        <f>Returns!A1858</f>
        <v>0</v>
      </c>
      <c r="B1858" s="1">
        <f>ABS(Portfolios!B1858-AVERAGE(Portfolios!$B$2:$B$2017))</f>
        <v>0</v>
      </c>
    </row>
    <row r="1859" spans="1:2">
      <c r="A1859" s="11">
        <f>Returns!A1859</f>
        <v>0</v>
      </c>
      <c r="B1859" s="1">
        <f>ABS(Portfolios!B1859-AVERAGE(Portfolios!$B$2:$B$2017))</f>
        <v>0</v>
      </c>
    </row>
    <row r="1860" spans="1:2">
      <c r="A1860" s="11">
        <f>Returns!A1860</f>
        <v>0</v>
      </c>
      <c r="B1860" s="1">
        <f>ABS(Portfolios!B1860-AVERAGE(Portfolios!$B$2:$B$2017))</f>
        <v>0</v>
      </c>
    </row>
    <row r="1861" spans="1:2">
      <c r="A1861" s="11">
        <f>Returns!A1861</f>
        <v>0</v>
      </c>
      <c r="B1861" s="1">
        <f>ABS(Portfolios!B1861-AVERAGE(Portfolios!$B$2:$B$2017))</f>
        <v>0</v>
      </c>
    </row>
    <row r="1862" spans="1:2">
      <c r="A1862" s="11">
        <f>Returns!A1862</f>
        <v>0</v>
      </c>
      <c r="B1862" s="1">
        <f>ABS(Portfolios!B1862-AVERAGE(Portfolios!$B$2:$B$2017))</f>
        <v>0</v>
      </c>
    </row>
    <row r="1863" spans="1:2">
      <c r="A1863" s="11">
        <f>Returns!A1863</f>
        <v>0</v>
      </c>
      <c r="B1863" s="1">
        <f>ABS(Portfolios!B1863-AVERAGE(Portfolios!$B$2:$B$2017))</f>
        <v>0</v>
      </c>
    </row>
    <row r="1864" spans="1:2">
      <c r="A1864" s="11">
        <f>Returns!A1864</f>
        <v>0</v>
      </c>
      <c r="B1864" s="1">
        <f>ABS(Portfolios!B1864-AVERAGE(Portfolios!$B$2:$B$2017))</f>
        <v>0</v>
      </c>
    </row>
    <row r="1865" spans="1:2">
      <c r="A1865" s="11">
        <f>Returns!A1865</f>
        <v>0</v>
      </c>
      <c r="B1865" s="1">
        <f>ABS(Portfolios!B1865-AVERAGE(Portfolios!$B$2:$B$2017))</f>
        <v>0</v>
      </c>
    </row>
    <row r="1866" spans="1:2">
      <c r="A1866" s="11">
        <f>Returns!A1866</f>
        <v>0</v>
      </c>
      <c r="B1866" s="1">
        <f>ABS(Portfolios!B1866-AVERAGE(Portfolios!$B$2:$B$2017))</f>
        <v>0</v>
      </c>
    </row>
    <row r="1867" spans="1:2">
      <c r="A1867" s="11">
        <f>Returns!A1867</f>
        <v>0</v>
      </c>
      <c r="B1867" s="1">
        <f>ABS(Portfolios!B1867-AVERAGE(Portfolios!$B$2:$B$2017))</f>
        <v>0</v>
      </c>
    </row>
    <row r="1868" spans="1:2">
      <c r="A1868" s="11">
        <f>Returns!A1868</f>
        <v>0</v>
      </c>
      <c r="B1868" s="1">
        <f>ABS(Portfolios!B1868-AVERAGE(Portfolios!$B$2:$B$2017))</f>
        <v>0</v>
      </c>
    </row>
    <row r="1869" spans="1:2">
      <c r="A1869" s="11">
        <f>Returns!A1869</f>
        <v>0</v>
      </c>
      <c r="B1869" s="1">
        <f>ABS(Portfolios!B1869-AVERAGE(Portfolios!$B$2:$B$2017))</f>
        <v>0</v>
      </c>
    </row>
    <row r="1870" spans="1:2">
      <c r="A1870" s="11">
        <f>Returns!A1870</f>
        <v>0</v>
      </c>
      <c r="B1870" s="1">
        <f>ABS(Portfolios!B1870-AVERAGE(Portfolios!$B$2:$B$2017))</f>
        <v>0</v>
      </c>
    </row>
    <row r="1871" spans="1:2">
      <c r="A1871" s="11">
        <f>Returns!A1871</f>
        <v>0</v>
      </c>
      <c r="B1871" s="1">
        <f>ABS(Portfolios!B1871-AVERAGE(Portfolios!$B$2:$B$2017))</f>
        <v>0</v>
      </c>
    </row>
    <row r="1872" spans="1:2">
      <c r="A1872" s="11">
        <f>Returns!A1872</f>
        <v>0</v>
      </c>
      <c r="B1872" s="1">
        <f>ABS(Portfolios!B1872-AVERAGE(Portfolios!$B$2:$B$2017))</f>
        <v>0</v>
      </c>
    </row>
    <row r="1873" spans="1:2">
      <c r="A1873" s="11">
        <f>Returns!A1873</f>
        <v>0</v>
      </c>
      <c r="B1873" s="1">
        <f>ABS(Portfolios!B1873-AVERAGE(Portfolios!$B$2:$B$2017))</f>
        <v>0</v>
      </c>
    </row>
    <row r="1874" spans="1:2">
      <c r="A1874" s="11">
        <f>Returns!A1874</f>
        <v>0</v>
      </c>
      <c r="B1874" s="1">
        <f>ABS(Portfolios!B1874-AVERAGE(Portfolios!$B$2:$B$2017))</f>
        <v>0</v>
      </c>
    </row>
    <row r="1875" spans="1:2">
      <c r="A1875" s="11">
        <f>Returns!A1875</f>
        <v>0</v>
      </c>
      <c r="B1875" s="1">
        <f>ABS(Portfolios!B1875-AVERAGE(Portfolios!$B$2:$B$2017))</f>
        <v>0</v>
      </c>
    </row>
    <row r="1876" spans="1:2">
      <c r="A1876" s="11">
        <f>Returns!A1876</f>
        <v>0</v>
      </c>
      <c r="B1876" s="1">
        <f>ABS(Portfolios!B1876-AVERAGE(Portfolios!$B$2:$B$2017))</f>
        <v>0</v>
      </c>
    </row>
    <row r="1877" spans="1:2">
      <c r="A1877" s="11">
        <f>Returns!A1877</f>
        <v>0</v>
      </c>
      <c r="B1877" s="1">
        <f>ABS(Portfolios!B1877-AVERAGE(Portfolios!$B$2:$B$2017))</f>
        <v>0</v>
      </c>
    </row>
    <row r="1878" spans="1:2">
      <c r="A1878" s="11">
        <f>Returns!A1878</f>
        <v>0</v>
      </c>
      <c r="B1878" s="1">
        <f>ABS(Portfolios!B1878-AVERAGE(Portfolios!$B$2:$B$2017))</f>
        <v>0</v>
      </c>
    </row>
    <row r="1879" spans="1:2">
      <c r="A1879" s="11">
        <f>Returns!A1879</f>
        <v>0</v>
      </c>
      <c r="B1879" s="1">
        <f>ABS(Portfolios!B1879-AVERAGE(Portfolios!$B$2:$B$2017))</f>
        <v>0</v>
      </c>
    </row>
    <row r="1880" spans="1:2">
      <c r="A1880" s="11">
        <f>Returns!A1880</f>
        <v>0</v>
      </c>
      <c r="B1880" s="1">
        <f>ABS(Portfolios!B1880-AVERAGE(Portfolios!$B$2:$B$2017))</f>
        <v>0</v>
      </c>
    </row>
    <row r="1881" spans="1:2">
      <c r="A1881" s="11">
        <f>Returns!A1881</f>
        <v>0</v>
      </c>
      <c r="B1881" s="1">
        <f>ABS(Portfolios!B1881-AVERAGE(Portfolios!$B$2:$B$2017))</f>
        <v>0</v>
      </c>
    </row>
    <row r="1882" spans="1:2">
      <c r="A1882" s="11">
        <f>Returns!A1882</f>
        <v>0</v>
      </c>
      <c r="B1882" s="1">
        <f>ABS(Portfolios!B1882-AVERAGE(Portfolios!$B$2:$B$2017))</f>
        <v>0</v>
      </c>
    </row>
    <row r="1883" spans="1:2">
      <c r="A1883" s="11">
        <f>Returns!A1883</f>
        <v>0</v>
      </c>
      <c r="B1883" s="1">
        <f>ABS(Portfolios!B1883-AVERAGE(Portfolios!$B$2:$B$2017))</f>
        <v>0</v>
      </c>
    </row>
    <row r="1884" spans="1:2">
      <c r="A1884" s="11">
        <f>Returns!A1884</f>
        <v>0</v>
      </c>
      <c r="B1884" s="1">
        <f>ABS(Portfolios!B1884-AVERAGE(Portfolios!$B$2:$B$2017))</f>
        <v>0</v>
      </c>
    </row>
    <row r="1885" spans="1:2">
      <c r="A1885" s="11">
        <f>Returns!A1885</f>
        <v>0</v>
      </c>
      <c r="B1885" s="1">
        <f>ABS(Portfolios!B1885-AVERAGE(Portfolios!$B$2:$B$2017))</f>
        <v>0</v>
      </c>
    </row>
    <row r="1886" spans="1:2">
      <c r="A1886" s="11">
        <f>Returns!A1886</f>
        <v>0</v>
      </c>
      <c r="B1886" s="1">
        <f>ABS(Portfolios!B1886-AVERAGE(Portfolios!$B$2:$B$2017))</f>
        <v>0</v>
      </c>
    </row>
    <row r="1887" spans="1:2">
      <c r="A1887" s="11">
        <f>Returns!A1887</f>
        <v>0</v>
      </c>
      <c r="B1887" s="1">
        <f>ABS(Portfolios!B1887-AVERAGE(Portfolios!$B$2:$B$2017))</f>
        <v>0</v>
      </c>
    </row>
    <row r="1888" spans="1:2">
      <c r="A1888" s="11">
        <f>Returns!A1888</f>
        <v>0</v>
      </c>
      <c r="B1888" s="1">
        <f>ABS(Portfolios!B1888-AVERAGE(Portfolios!$B$2:$B$2017))</f>
        <v>0</v>
      </c>
    </row>
    <row r="1889" spans="1:2">
      <c r="A1889" s="11">
        <f>Returns!A1889</f>
        <v>0</v>
      </c>
      <c r="B1889" s="1">
        <f>ABS(Portfolios!B1889-AVERAGE(Portfolios!$B$2:$B$2017))</f>
        <v>0</v>
      </c>
    </row>
    <row r="1890" spans="1:2">
      <c r="A1890" s="11">
        <f>Returns!A1890</f>
        <v>0</v>
      </c>
      <c r="B1890" s="1">
        <f>ABS(Portfolios!B1890-AVERAGE(Portfolios!$B$2:$B$2017))</f>
        <v>0</v>
      </c>
    </row>
    <row r="1891" spans="1:2">
      <c r="A1891" s="11">
        <f>Returns!A1891</f>
        <v>0</v>
      </c>
      <c r="B1891" s="1">
        <f>ABS(Portfolios!B1891-AVERAGE(Portfolios!$B$2:$B$2017))</f>
        <v>0</v>
      </c>
    </row>
    <row r="1892" spans="1:2">
      <c r="A1892" s="11">
        <f>Returns!A1892</f>
        <v>0</v>
      </c>
      <c r="B1892" s="1">
        <f>ABS(Portfolios!B1892-AVERAGE(Portfolios!$B$2:$B$2017))</f>
        <v>0</v>
      </c>
    </row>
    <row r="1893" spans="1:2">
      <c r="A1893" s="11">
        <f>Returns!A1893</f>
        <v>0</v>
      </c>
      <c r="B1893" s="1">
        <f>ABS(Portfolios!B1893-AVERAGE(Portfolios!$B$2:$B$2017))</f>
        <v>0</v>
      </c>
    </row>
    <row r="1894" spans="1:2">
      <c r="A1894" s="11">
        <f>Returns!A1894</f>
        <v>0</v>
      </c>
      <c r="B1894" s="1">
        <f>ABS(Portfolios!B1894-AVERAGE(Portfolios!$B$2:$B$2017))</f>
        <v>0</v>
      </c>
    </row>
    <row r="1895" spans="1:2">
      <c r="A1895" s="11">
        <f>Returns!A1895</f>
        <v>0</v>
      </c>
      <c r="B1895" s="1">
        <f>ABS(Portfolios!B1895-AVERAGE(Portfolios!$B$2:$B$2017))</f>
        <v>0</v>
      </c>
    </row>
    <row r="1896" spans="1:2">
      <c r="A1896" s="11">
        <f>Returns!A1896</f>
        <v>0</v>
      </c>
      <c r="B1896" s="1">
        <f>ABS(Portfolios!B1896-AVERAGE(Portfolios!$B$2:$B$2017))</f>
        <v>0</v>
      </c>
    </row>
    <row r="1897" spans="1:2">
      <c r="A1897" s="11">
        <f>Returns!A1897</f>
        <v>0</v>
      </c>
      <c r="B1897" s="1">
        <f>ABS(Portfolios!B1897-AVERAGE(Portfolios!$B$2:$B$2017))</f>
        <v>0</v>
      </c>
    </row>
    <row r="1898" spans="1:2">
      <c r="A1898" s="11">
        <f>Returns!A1898</f>
        <v>0</v>
      </c>
      <c r="B1898" s="1">
        <f>ABS(Portfolios!B1898-AVERAGE(Portfolios!$B$2:$B$2017))</f>
        <v>0</v>
      </c>
    </row>
    <row r="1899" spans="1:2">
      <c r="A1899" s="11">
        <f>Returns!A1899</f>
        <v>0</v>
      </c>
      <c r="B1899" s="1">
        <f>ABS(Portfolios!B1899-AVERAGE(Portfolios!$B$2:$B$2017))</f>
        <v>0</v>
      </c>
    </row>
    <row r="1900" spans="1:2">
      <c r="A1900" s="11">
        <f>Returns!A1900</f>
        <v>0</v>
      </c>
      <c r="B1900" s="1">
        <f>ABS(Portfolios!B1900-AVERAGE(Portfolios!$B$2:$B$2017))</f>
        <v>0</v>
      </c>
    </row>
    <row r="1901" spans="1:2">
      <c r="A1901" s="11">
        <f>Returns!A1901</f>
        <v>0</v>
      </c>
      <c r="B1901" s="1">
        <f>ABS(Portfolios!B1901-AVERAGE(Portfolios!$B$2:$B$2017))</f>
        <v>0</v>
      </c>
    </row>
    <row r="1902" spans="1:2">
      <c r="A1902" s="11">
        <f>Returns!A1902</f>
        <v>0</v>
      </c>
      <c r="B1902" s="1">
        <f>ABS(Portfolios!B1902-AVERAGE(Portfolios!$B$2:$B$2017))</f>
        <v>0</v>
      </c>
    </row>
    <row r="1903" spans="1:2">
      <c r="A1903" s="11">
        <f>Returns!A1903</f>
        <v>0</v>
      </c>
      <c r="B1903" s="1">
        <f>ABS(Portfolios!B1903-AVERAGE(Portfolios!$B$2:$B$2017))</f>
        <v>0</v>
      </c>
    </row>
    <row r="1904" spans="1:2">
      <c r="A1904" s="11">
        <f>Returns!A1904</f>
        <v>0</v>
      </c>
      <c r="B1904" s="1">
        <f>ABS(Portfolios!B1904-AVERAGE(Portfolios!$B$2:$B$2017))</f>
        <v>0</v>
      </c>
    </row>
    <row r="1905" spans="1:2">
      <c r="A1905" s="11">
        <f>Returns!A1905</f>
        <v>0</v>
      </c>
      <c r="B1905" s="1">
        <f>ABS(Portfolios!B1905-AVERAGE(Portfolios!$B$2:$B$2017))</f>
        <v>0</v>
      </c>
    </row>
    <row r="1906" spans="1:2">
      <c r="A1906" s="11">
        <f>Returns!A1906</f>
        <v>0</v>
      </c>
      <c r="B1906" s="1">
        <f>ABS(Portfolios!B1906-AVERAGE(Portfolios!$B$2:$B$2017))</f>
        <v>0</v>
      </c>
    </row>
    <row r="1907" spans="1:2">
      <c r="A1907" s="11">
        <f>Returns!A1907</f>
        <v>0</v>
      </c>
      <c r="B1907" s="1">
        <f>ABS(Portfolios!B1907-AVERAGE(Portfolios!$B$2:$B$2017))</f>
        <v>0</v>
      </c>
    </row>
    <row r="1908" spans="1:2">
      <c r="A1908" s="11">
        <f>Returns!A1908</f>
        <v>0</v>
      </c>
      <c r="B1908" s="1">
        <f>ABS(Portfolios!B1908-AVERAGE(Portfolios!$B$2:$B$2017))</f>
        <v>0</v>
      </c>
    </row>
    <row r="1909" spans="1:2">
      <c r="A1909" s="11">
        <f>Returns!A1909</f>
        <v>0</v>
      </c>
      <c r="B1909" s="1">
        <f>ABS(Portfolios!B1909-AVERAGE(Portfolios!$B$2:$B$2017))</f>
        <v>0</v>
      </c>
    </row>
    <row r="1910" spans="1:2">
      <c r="A1910" s="11">
        <f>Returns!A1910</f>
        <v>0</v>
      </c>
      <c r="B1910" s="1">
        <f>ABS(Portfolios!B1910-AVERAGE(Portfolios!$B$2:$B$2017))</f>
        <v>0</v>
      </c>
    </row>
    <row r="1911" spans="1:2">
      <c r="A1911" s="11">
        <f>Returns!A1911</f>
        <v>0</v>
      </c>
      <c r="B1911" s="1">
        <f>ABS(Portfolios!B1911-AVERAGE(Portfolios!$B$2:$B$2017))</f>
        <v>0</v>
      </c>
    </row>
    <row r="1912" spans="1:2">
      <c r="A1912" s="11">
        <f>Returns!A1912</f>
        <v>0</v>
      </c>
      <c r="B1912" s="1">
        <f>ABS(Portfolios!B1912-AVERAGE(Portfolios!$B$2:$B$2017))</f>
        <v>0</v>
      </c>
    </row>
    <row r="1913" spans="1:2">
      <c r="A1913" s="11">
        <f>Returns!A1913</f>
        <v>0</v>
      </c>
      <c r="B1913" s="1">
        <f>ABS(Portfolios!B1913-AVERAGE(Portfolios!$B$2:$B$2017))</f>
        <v>0</v>
      </c>
    </row>
    <row r="1914" spans="1:2">
      <c r="A1914" s="11">
        <f>Returns!A1914</f>
        <v>0</v>
      </c>
      <c r="B1914" s="1">
        <f>ABS(Portfolios!B1914-AVERAGE(Portfolios!$B$2:$B$2017))</f>
        <v>0</v>
      </c>
    </row>
    <row r="1915" spans="1:2">
      <c r="A1915" s="11">
        <f>Returns!A1915</f>
        <v>0</v>
      </c>
      <c r="B1915" s="1">
        <f>ABS(Portfolios!B1915-AVERAGE(Portfolios!$B$2:$B$2017))</f>
        <v>0</v>
      </c>
    </row>
    <row r="1916" spans="1:2">
      <c r="A1916" s="11">
        <f>Returns!A1916</f>
        <v>0</v>
      </c>
      <c r="B1916" s="1">
        <f>ABS(Portfolios!B1916-AVERAGE(Portfolios!$B$2:$B$2017))</f>
        <v>0</v>
      </c>
    </row>
    <row r="1917" spans="1:2">
      <c r="A1917" s="11">
        <f>Returns!A1917</f>
        <v>0</v>
      </c>
      <c r="B1917" s="1">
        <f>ABS(Portfolios!B1917-AVERAGE(Portfolios!$B$2:$B$2017))</f>
        <v>0</v>
      </c>
    </row>
    <row r="1918" spans="1:2">
      <c r="A1918" s="11">
        <f>Returns!A1918</f>
        <v>0</v>
      </c>
      <c r="B1918" s="1">
        <f>ABS(Portfolios!B1918-AVERAGE(Portfolios!$B$2:$B$2017))</f>
        <v>0</v>
      </c>
    </row>
    <row r="1919" spans="1:2">
      <c r="A1919" s="11">
        <f>Returns!A1919</f>
        <v>0</v>
      </c>
      <c r="B1919" s="1">
        <f>ABS(Portfolios!B1919-AVERAGE(Portfolios!$B$2:$B$2017))</f>
        <v>0</v>
      </c>
    </row>
    <row r="1920" spans="1:2">
      <c r="A1920" s="11">
        <f>Returns!A1920</f>
        <v>0</v>
      </c>
      <c r="B1920" s="1">
        <f>ABS(Portfolios!B1920-AVERAGE(Portfolios!$B$2:$B$2017))</f>
        <v>0</v>
      </c>
    </row>
    <row r="1921" spans="1:2">
      <c r="A1921" s="11">
        <f>Returns!A1921</f>
        <v>0</v>
      </c>
      <c r="B1921" s="1">
        <f>ABS(Portfolios!B1921-AVERAGE(Portfolios!$B$2:$B$2017))</f>
        <v>0</v>
      </c>
    </row>
    <row r="1922" spans="1:2">
      <c r="A1922" s="11">
        <f>Returns!A1922</f>
        <v>0</v>
      </c>
      <c r="B1922" s="1">
        <f>ABS(Portfolios!B1922-AVERAGE(Portfolios!$B$2:$B$2017))</f>
        <v>0</v>
      </c>
    </row>
    <row r="1923" spans="1:2">
      <c r="A1923" s="11">
        <f>Returns!A1923</f>
        <v>0</v>
      </c>
      <c r="B1923" s="1">
        <f>ABS(Portfolios!B1923-AVERAGE(Portfolios!$B$2:$B$2017))</f>
        <v>0</v>
      </c>
    </row>
    <row r="1924" spans="1:2">
      <c r="A1924" s="11">
        <f>Returns!A1924</f>
        <v>0</v>
      </c>
      <c r="B1924" s="1">
        <f>ABS(Portfolios!B1924-AVERAGE(Portfolios!$B$2:$B$2017))</f>
        <v>0</v>
      </c>
    </row>
    <row r="1925" spans="1:2">
      <c r="A1925" s="11">
        <f>Returns!A1925</f>
        <v>0</v>
      </c>
      <c r="B1925" s="1">
        <f>ABS(Portfolios!B1925-AVERAGE(Portfolios!$B$2:$B$2017))</f>
        <v>0</v>
      </c>
    </row>
    <row r="1926" spans="1:2">
      <c r="A1926" s="11">
        <f>Returns!A1926</f>
        <v>0</v>
      </c>
      <c r="B1926" s="1">
        <f>ABS(Portfolios!B1926-AVERAGE(Portfolios!$B$2:$B$2017))</f>
        <v>0</v>
      </c>
    </row>
    <row r="1927" spans="1:2">
      <c r="A1927" s="11">
        <f>Returns!A1927</f>
        <v>0</v>
      </c>
      <c r="B1927" s="1">
        <f>ABS(Portfolios!B1927-AVERAGE(Portfolios!$B$2:$B$2017))</f>
        <v>0</v>
      </c>
    </row>
    <row r="1928" spans="1:2">
      <c r="A1928" s="11">
        <f>Returns!A1928</f>
        <v>0</v>
      </c>
      <c r="B1928" s="1">
        <f>ABS(Portfolios!B1928-AVERAGE(Portfolios!$B$2:$B$2017))</f>
        <v>0</v>
      </c>
    </row>
    <row r="1929" spans="1:2">
      <c r="A1929" s="11">
        <f>Returns!A1929</f>
        <v>0</v>
      </c>
      <c r="B1929" s="1">
        <f>ABS(Portfolios!B1929-AVERAGE(Portfolios!$B$2:$B$2017))</f>
        <v>0</v>
      </c>
    </row>
    <row r="1930" spans="1:2">
      <c r="A1930" s="11">
        <f>Returns!A1930</f>
        <v>0</v>
      </c>
      <c r="B1930" s="1">
        <f>ABS(Portfolios!B1930-AVERAGE(Portfolios!$B$2:$B$2017))</f>
        <v>0</v>
      </c>
    </row>
    <row r="1931" spans="1:2">
      <c r="A1931" s="11">
        <f>Returns!A1931</f>
        <v>0</v>
      </c>
      <c r="B1931" s="1">
        <f>ABS(Portfolios!B1931-AVERAGE(Portfolios!$B$2:$B$2017))</f>
        <v>0</v>
      </c>
    </row>
    <row r="1932" spans="1:2">
      <c r="A1932" s="11">
        <f>Returns!A1932</f>
        <v>0</v>
      </c>
      <c r="B1932" s="1">
        <f>ABS(Portfolios!B1932-AVERAGE(Portfolios!$B$2:$B$2017))</f>
        <v>0</v>
      </c>
    </row>
    <row r="1933" spans="1:2">
      <c r="A1933" s="11">
        <f>Returns!A1933</f>
        <v>0</v>
      </c>
      <c r="B1933" s="1">
        <f>ABS(Portfolios!B1933-AVERAGE(Portfolios!$B$2:$B$2017))</f>
        <v>0</v>
      </c>
    </row>
    <row r="1934" spans="1:2">
      <c r="A1934" s="11">
        <f>Returns!A1934</f>
        <v>0</v>
      </c>
      <c r="B1934" s="1">
        <f>ABS(Portfolios!B1934-AVERAGE(Portfolios!$B$2:$B$2017))</f>
        <v>0</v>
      </c>
    </row>
    <row r="1935" spans="1:2">
      <c r="A1935" s="11">
        <f>Returns!A1935</f>
        <v>0</v>
      </c>
      <c r="B1935" s="1">
        <f>ABS(Portfolios!B1935-AVERAGE(Portfolios!$B$2:$B$2017))</f>
        <v>0</v>
      </c>
    </row>
    <row r="1936" spans="1:2">
      <c r="A1936" s="11">
        <f>Returns!A1936</f>
        <v>0</v>
      </c>
      <c r="B1936" s="1">
        <f>ABS(Portfolios!B1936-AVERAGE(Portfolios!$B$2:$B$2017))</f>
        <v>0</v>
      </c>
    </row>
    <row r="1937" spans="1:2">
      <c r="A1937" s="11">
        <f>Returns!A1937</f>
        <v>0</v>
      </c>
      <c r="B1937" s="1">
        <f>ABS(Portfolios!B1937-AVERAGE(Portfolios!$B$2:$B$2017))</f>
        <v>0</v>
      </c>
    </row>
    <row r="1938" spans="1:2">
      <c r="A1938" s="11">
        <f>Returns!A1938</f>
        <v>0</v>
      </c>
      <c r="B1938" s="1">
        <f>ABS(Portfolios!B1938-AVERAGE(Portfolios!$B$2:$B$2017))</f>
        <v>0</v>
      </c>
    </row>
    <row r="1939" spans="1:2">
      <c r="A1939" s="11">
        <f>Returns!A1939</f>
        <v>0</v>
      </c>
      <c r="B1939" s="1">
        <f>ABS(Portfolios!B1939-AVERAGE(Portfolios!$B$2:$B$2017))</f>
        <v>0</v>
      </c>
    </row>
    <row r="1940" spans="1:2">
      <c r="A1940" s="11">
        <f>Returns!A1940</f>
        <v>0</v>
      </c>
      <c r="B1940" s="1">
        <f>ABS(Portfolios!B1940-AVERAGE(Portfolios!$B$2:$B$2017))</f>
        <v>0</v>
      </c>
    </row>
    <row r="1941" spans="1:2">
      <c r="A1941" s="11">
        <f>Returns!A1941</f>
        <v>0</v>
      </c>
      <c r="B1941" s="1">
        <f>ABS(Portfolios!B1941-AVERAGE(Portfolios!$B$2:$B$2017))</f>
        <v>0</v>
      </c>
    </row>
    <row r="1942" spans="1:2">
      <c r="A1942" s="11">
        <f>Returns!A1942</f>
        <v>0</v>
      </c>
      <c r="B1942" s="1">
        <f>ABS(Portfolios!B1942-AVERAGE(Portfolios!$B$2:$B$2017))</f>
        <v>0</v>
      </c>
    </row>
    <row r="1943" spans="1:2">
      <c r="A1943" s="11">
        <f>Returns!A1943</f>
        <v>0</v>
      </c>
      <c r="B1943" s="1">
        <f>ABS(Portfolios!B1943-AVERAGE(Portfolios!$B$2:$B$2017))</f>
        <v>0</v>
      </c>
    </row>
    <row r="1944" spans="1:2">
      <c r="A1944" s="11">
        <f>Returns!A1944</f>
        <v>0</v>
      </c>
      <c r="B1944" s="1">
        <f>ABS(Portfolios!B1944-AVERAGE(Portfolios!$B$2:$B$2017))</f>
        <v>0</v>
      </c>
    </row>
    <row r="1945" spans="1:2">
      <c r="A1945" s="11">
        <f>Returns!A1945</f>
        <v>0</v>
      </c>
      <c r="B1945" s="1">
        <f>ABS(Portfolios!B1945-AVERAGE(Portfolios!$B$2:$B$2017))</f>
        <v>0</v>
      </c>
    </row>
    <row r="1946" spans="1:2">
      <c r="A1946" s="11">
        <f>Returns!A1946</f>
        <v>0</v>
      </c>
      <c r="B1946" s="1">
        <f>ABS(Portfolios!B1946-AVERAGE(Portfolios!$B$2:$B$2017))</f>
        <v>0</v>
      </c>
    </row>
    <row r="1947" spans="1:2">
      <c r="A1947" s="11">
        <f>Returns!A1947</f>
        <v>0</v>
      </c>
      <c r="B1947" s="1">
        <f>ABS(Portfolios!B1947-AVERAGE(Portfolios!$B$2:$B$2017))</f>
        <v>0</v>
      </c>
    </row>
    <row r="1948" spans="1:2">
      <c r="A1948" s="11">
        <f>Returns!A1948</f>
        <v>0</v>
      </c>
      <c r="B1948" s="1">
        <f>ABS(Portfolios!B1948-AVERAGE(Portfolios!$B$2:$B$2017))</f>
        <v>0</v>
      </c>
    </row>
    <row r="1949" spans="1:2">
      <c r="A1949" s="11">
        <f>Returns!A1949</f>
        <v>0</v>
      </c>
      <c r="B1949" s="1">
        <f>ABS(Portfolios!B1949-AVERAGE(Portfolios!$B$2:$B$2017))</f>
        <v>0</v>
      </c>
    </row>
    <row r="1950" spans="1:2">
      <c r="A1950" s="11">
        <f>Returns!A1950</f>
        <v>0</v>
      </c>
      <c r="B1950" s="1">
        <f>ABS(Portfolios!B1950-AVERAGE(Portfolios!$B$2:$B$2017))</f>
        <v>0</v>
      </c>
    </row>
    <row r="1951" spans="1:2">
      <c r="A1951" s="11">
        <f>Returns!A1951</f>
        <v>0</v>
      </c>
      <c r="B1951" s="1">
        <f>ABS(Portfolios!B1951-AVERAGE(Portfolios!$B$2:$B$2017))</f>
        <v>0</v>
      </c>
    </row>
    <row r="1952" spans="1:2">
      <c r="A1952" s="11">
        <f>Returns!A1952</f>
        <v>0</v>
      </c>
      <c r="B1952" s="1">
        <f>ABS(Portfolios!B1952-AVERAGE(Portfolios!$B$2:$B$2017))</f>
        <v>0</v>
      </c>
    </row>
    <row r="1953" spans="1:2">
      <c r="A1953" s="11">
        <f>Returns!A1953</f>
        <v>0</v>
      </c>
      <c r="B1953" s="1">
        <f>ABS(Portfolios!B1953-AVERAGE(Portfolios!$B$2:$B$2017))</f>
        <v>0</v>
      </c>
    </row>
    <row r="1954" spans="1:2">
      <c r="A1954" s="11">
        <f>Returns!A1954</f>
        <v>0</v>
      </c>
      <c r="B1954" s="1">
        <f>ABS(Portfolios!B1954-AVERAGE(Portfolios!$B$2:$B$2017))</f>
        <v>0</v>
      </c>
    </row>
    <row r="1955" spans="1:2">
      <c r="A1955" s="11">
        <f>Returns!A1955</f>
        <v>0</v>
      </c>
      <c r="B1955" s="1">
        <f>ABS(Portfolios!B1955-AVERAGE(Portfolios!$B$2:$B$2017))</f>
        <v>0</v>
      </c>
    </row>
    <row r="1956" spans="1:2">
      <c r="A1956" s="11">
        <f>Returns!A1956</f>
        <v>0</v>
      </c>
      <c r="B1956" s="1">
        <f>ABS(Portfolios!B1956-AVERAGE(Portfolios!$B$2:$B$2017))</f>
        <v>0</v>
      </c>
    </row>
    <row r="1957" spans="1:2">
      <c r="A1957" s="11">
        <f>Returns!A1957</f>
        <v>0</v>
      </c>
      <c r="B1957" s="1">
        <f>ABS(Portfolios!B1957-AVERAGE(Portfolios!$B$2:$B$2017))</f>
        <v>0</v>
      </c>
    </row>
    <row r="1958" spans="1:2">
      <c r="A1958" s="11">
        <f>Returns!A1958</f>
        <v>0</v>
      </c>
      <c r="B1958" s="1">
        <f>ABS(Portfolios!B1958-AVERAGE(Portfolios!$B$2:$B$2017))</f>
        <v>0</v>
      </c>
    </row>
    <row r="1959" spans="1:2">
      <c r="A1959" s="11">
        <f>Returns!A1959</f>
        <v>0</v>
      </c>
      <c r="B1959" s="1">
        <f>ABS(Portfolios!B1959-AVERAGE(Portfolios!$B$2:$B$2017))</f>
        <v>0</v>
      </c>
    </row>
    <row r="1960" spans="1:2">
      <c r="A1960" s="11">
        <f>Returns!A1960</f>
        <v>0</v>
      </c>
      <c r="B1960" s="1">
        <f>ABS(Portfolios!B1960-AVERAGE(Portfolios!$B$2:$B$2017))</f>
        <v>0</v>
      </c>
    </row>
    <row r="1961" spans="1:2">
      <c r="A1961" s="11">
        <f>Returns!A1961</f>
        <v>0</v>
      </c>
      <c r="B1961" s="1">
        <f>ABS(Portfolios!B1961-AVERAGE(Portfolios!$B$2:$B$2017))</f>
        <v>0</v>
      </c>
    </row>
    <row r="1962" spans="1:2">
      <c r="A1962" s="11">
        <f>Returns!A1962</f>
        <v>0</v>
      </c>
      <c r="B1962" s="1">
        <f>ABS(Portfolios!B1962-AVERAGE(Portfolios!$B$2:$B$2017))</f>
        <v>0</v>
      </c>
    </row>
    <row r="1963" spans="1:2">
      <c r="A1963" s="11">
        <f>Returns!A1963</f>
        <v>0</v>
      </c>
      <c r="B1963" s="1">
        <f>ABS(Portfolios!B1963-AVERAGE(Portfolios!$B$2:$B$2017))</f>
        <v>0</v>
      </c>
    </row>
    <row r="1964" spans="1:2">
      <c r="A1964" s="11">
        <f>Returns!A1964</f>
        <v>0</v>
      </c>
      <c r="B1964" s="1">
        <f>ABS(Portfolios!B1964-AVERAGE(Portfolios!$B$2:$B$2017))</f>
        <v>0</v>
      </c>
    </row>
    <row r="1965" spans="1:2">
      <c r="A1965" s="11">
        <f>Returns!A1965</f>
        <v>0</v>
      </c>
      <c r="B1965" s="1">
        <f>ABS(Portfolios!B1965-AVERAGE(Portfolios!$B$2:$B$2017))</f>
        <v>0</v>
      </c>
    </row>
    <row r="1966" spans="1:2">
      <c r="A1966" s="11">
        <f>Returns!A1966</f>
        <v>0</v>
      </c>
      <c r="B1966" s="1">
        <f>ABS(Portfolios!B1966-AVERAGE(Portfolios!$B$2:$B$2017))</f>
        <v>0</v>
      </c>
    </row>
    <row r="1967" spans="1:2">
      <c r="A1967" s="11">
        <f>Returns!A1967</f>
        <v>0</v>
      </c>
      <c r="B1967" s="1">
        <f>ABS(Portfolios!B1967-AVERAGE(Portfolios!$B$2:$B$2017))</f>
        <v>0</v>
      </c>
    </row>
    <row r="1968" spans="1:2">
      <c r="A1968" s="11">
        <f>Returns!A1968</f>
        <v>0</v>
      </c>
      <c r="B1968" s="1">
        <f>ABS(Portfolios!B1968-AVERAGE(Portfolios!$B$2:$B$2017))</f>
        <v>0</v>
      </c>
    </row>
    <row r="1969" spans="1:2">
      <c r="A1969" s="11">
        <f>Returns!A1969</f>
        <v>0</v>
      </c>
      <c r="B1969" s="1">
        <f>ABS(Portfolios!B1969-AVERAGE(Portfolios!$B$2:$B$2017))</f>
        <v>0</v>
      </c>
    </row>
    <row r="1970" spans="1:2">
      <c r="A1970" s="11">
        <f>Returns!A1970</f>
        <v>0</v>
      </c>
      <c r="B1970" s="1">
        <f>ABS(Portfolios!B1970-AVERAGE(Portfolios!$B$2:$B$2017))</f>
        <v>0</v>
      </c>
    </row>
    <row r="1971" spans="1:2">
      <c r="A1971" s="11">
        <f>Returns!A1971</f>
        <v>0</v>
      </c>
      <c r="B1971" s="1">
        <f>ABS(Portfolios!B1971-AVERAGE(Portfolios!$B$2:$B$2017))</f>
        <v>0</v>
      </c>
    </row>
    <row r="1972" spans="1:2">
      <c r="A1972" s="11">
        <f>Returns!A1972</f>
        <v>0</v>
      </c>
      <c r="B1972" s="1">
        <f>ABS(Portfolios!B1972-AVERAGE(Portfolios!$B$2:$B$2017))</f>
        <v>0</v>
      </c>
    </row>
    <row r="1973" spans="1:2">
      <c r="A1973" s="11">
        <f>Returns!A1973</f>
        <v>0</v>
      </c>
      <c r="B1973" s="1">
        <f>ABS(Portfolios!B1973-AVERAGE(Portfolios!$B$2:$B$2017))</f>
        <v>0</v>
      </c>
    </row>
    <row r="1974" spans="1:2">
      <c r="A1974" s="11">
        <f>Returns!A1974</f>
        <v>0</v>
      </c>
      <c r="B1974" s="1">
        <f>ABS(Portfolios!B1974-AVERAGE(Portfolios!$B$2:$B$2017))</f>
        <v>0</v>
      </c>
    </row>
    <row r="1975" spans="1:2">
      <c r="A1975" s="11">
        <f>Returns!A1975</f>
        <v>0</v>
      </c>
      <c r="B1975" s="1">
        <f>ABS(Portfolios!B1975-AVERAGE(Portfolios!$B$2:$B$2017))</f>
        <v>0</v>
      </c>
    </row>
    <row r="1976" spans="1:2">
      <c r="A1976" s="11">
        <f>Returns!A1976</f>
        <v>0</v>
      </c>
      <c r="B1976" s="1">
        <f>ABS(Portfolios!B1976-AVERAGE(Portfolios!$B$2:$B$2017))</f>
        <v>0</v>
      </c>
    </row>
    <row r="1977" spans="1:2">
      <c r="A1977" s="11">
        <f>Returns!A1977</f>
        <v>0</v>
      </c>
      <c r="B1977" s="1">
        <f>ABS(Portfolios!B1977-AVERAGE(Portfolios!$B$2:$B$2017))</f>
        <v>0</v>
      </c>
    </row>
    <row r="1978" spans="1:2">
      <c r="A1978" s="11">
        <f>Returns!A1978</f>
        <v>0</v>
      </c>
      <c r="B1978" s="1">
        <f>ABS(Portfolios!B1978-AVERAGE(Portfolios!$B$2:$B$2017))</f>
        <v>0</v>
      </c>
    </row>
    <row r="1979" spans="1:2">
      <c r="A1979" s="11">
        <f>Returns!A1979</f>
        <v>0</v>
      </c>
      <c r="B1979" s="1">
        <f>ABS(Portfolios!B1979-AVERAGE(Portfolios!$B$2:$B$2017))</f>
        <v>0</v>
      </c>
    </row>
    <row r="1980" spans="1:2">
      <c r="A1980" s="11">
        <f>Returns!A1980</f>
        <v>0</v>
      </c>
      <c r="B1980" s="1">
        <f>ABS(Portfolios!B1980-AVERAGE(Portfolios!$B$2:$B$2017))</f>
        <v>0</v>
      </c>
    </row>
    <row r="1981" spans="1:2">
      <c r="A1981" s="11">
        <f>Returns!A1981</f>
        <v>0</v>
      </c>
      <c r="B1981" s="1">
        <f>ABS(Portfolios!B1981-AVERAGE(Portfolios!$B$2:$B$2017))</f>
        <v>0</v>
      </c>
    </row>
    <row r="1982" spans="1:2">
      <c r="A1982" s="11">
        <f>Returns!A1982</f>
        <v>0</v>
      </c>
      <c r="B1982" s="1">
        <f>ABS(Portfolios!B1982-AVERAGE(Portfolios!$B$2:$B$2017))</f>
        <v>0</v>
      </c>
    </row>
    <row r="1983" spans="1:2">
      <c r="A1983" s="11">
        <f>Returns!A1983</f>
        <v>0</v>
      </c>
      <c r="B1983" s="1">
        <f>ABS(Portfolios!B1983-AVERAGE(Portfolios!$B$2:$B$2017))</f>
        <v>0</v>
      </c>
    </row>
    <row r="1984" spans="1:2">
      <c r="A1984" s="11">
        <f>Returns!A1984</f>
        <v>0</v>
      </c>
      <c r="B1984" s="1">
        <f>ABS(Portfolios!B1984-AVERAGE(Portfolios!$B$2:$B$2017))</f>
        <v>0</v>
      </c>
    </row>
    <row r="1985" spans="1:2">
      <c r="A1985" s="11">
        <f>Returns!A1985</f>
        <v>0</v>
      </c>
      <c r="B1985" s="1">
        <f>ABS(Portfolios!B1985-AVERAGE(Portfolios!$B$2:$B$2017))</f>
        <v>0</v>
      </c>
    </row>
    <row r="1986" spans="1:2">
      <c r="A1986" s="11">
        <f>Returns!A1986</f>
        <v>0</v>
      </c>
      <c r="B1986" s="1">
        <f>ABS(Portfolios!B1986-AVERAGE(Portfolios!$B$2:$B$2017))</f>
        <v>0</v>
      </c>
    </row>
    <row r="1987" spans="1:2">
      <c r="A1987" s="11">
        <f>Returns!A1987</f>
        <v>0</v>
      </c>
      <c r="B1987" s="1">
        <f>ABS(Portfolios!B1987-AVERAGE(Portfolios!$B$2:$B$2017))</f>
        <v>0</v>
      </c>
    </row>
    <row r="1988" spans="1:2">
      <c r="A1988" s="11">
        <f>Returns!A1988</f>
        <v>0</v>
      </c>
      <c r="B1988" s="1">
        <f>ABS(Portfolios!B1988-AVERAGE(Portfolios!$B$2:$B$2017))</f>
        <v>0</v>
      </c>
    </row>
    <row r="1989" spans="1:2">
      <c r="A1989" s="11">
        <f>Returns!A1989</f>
        <v>0</v>
      </c>
      <c r="B1989" s="1">
        <f>ABS(Portfolios!B1989-AVERAGE(Portfolios!$B$2:$B$2017))</f>
        <v>0</v>
      </c>
    </row>
    <row r="1990" spans="1:2">
      <c r="A1990" s="11">
        <f>Returns!A1990</f>
        <v>0</v>
      </c>
      <c r="B1990" s="1">
        <f>ABS(Portfolios!B1990-AVERAGE(Portfolios!$B$2:$B$2017))</f>
        <v>0</v>
      </c>
    </row>
    <row r="1991" spans="1:2">
      <c r="A1991" s="11">
        <f>Returns!A1991</f>
        <v>0</v>
      </c>
      <c r="B1991" s="1">
        <f>ABS(Portfolios!B1991-AVERAGE(Portfolios!$B$2:$B$2017))</f>
        <v>0</v>
      </c>
    </row>
    <row r="1992" spans="1:2">
      <c r="A1992" s="11">
        <f>Returns!A1992</f>
        <v>0</v>
      </c>
      <c r="B1992" s="1">
        <f>ABS(Portfolios!B1992-AVERAGE(Portfolios!$B$2:$B$2017))</f>
        <v>0</v>
      </c>
    </row>
    <row r="1993" spans="1:2">
      <c r="A1993" s="11">
        <f>Returns!A1993</f>
        <v>0</v>
      </c>
      <c r="B1993" s="1">
        <f>ABS(Portfolios!B1993-AVERAGE(Portfolios!$B$2:$B$2017))</f>
        <v>0</v>
      </c>
    </row>
    <row r="1994" spans="1:2">
      <c r="A1994" s="11">
        <f>Returns!A1994</f>
        <v>0</v>
      </c>
      <c r="B1994" s="1">
        <f>ABS(Portfolios!B1994-AVERAGE(Portfolios!$B$2:$B$2017))</f>
        <v>0</v>
      </c>
    </row>
    <row r="1995" spans="1:2">
      <c r="A1995" s="11">
        <f>Returns!A1995</f>
        <v>0</v>
      </c>
      <c r="B1995" s="1">
        <f>ABS(Portfolios!B1995-AVERAGE(Portfolios!$B$2:$B$2017))</f>
        <v>0</v>
      </c>
    </row>
    <row r="1996" spans="1:2">
      <c r="A1996" s="11">
        <f>Returns!A1996</f>
        <v>0</v>
      </c>
      <c r="B1996" s="1">
        <f>ABS(Portfolios!B1996-AVERAGE(Portfolios!$B$2:$B$2017))</f>
        <v>0</v>
      </c>
    </row>
    <row r="1997" spans="1:2">
      <c r="A1997" s="11">
        <f>Returns!A1997</f>
        <v>0</v>
      </c>
      <c r="B1997" s="1">
        <f>ABS(Portfolios!B1997-AVERAGE(Portfolios!$B$2:$B$2017))</f>
        <v>0</v>
      </c>
    </row>
    <row r="1998" spans="1:2">
      <c r="A1998" s="11">
        <f>Returns!A1998</f>
        <v>0</v>
      </c>
      <c r="B1998" s="1">
        <f>ABS(Portfolios!B1998-AVERAGE(Portfolios!$B$2:$B$2017))</f>
        <v>0</v>
      </c>
    </row>
    <row r="1999" spans="1:2">
      <c r="A1999" s="11">
        <f>Returns!A1999</f>
        <v>0</v>
      </c>
      <c r="B1999" s="1">
        <f>ABS(Portfolios!B1999-AVERAGE(Portfolios!$B$2:$B$2017))</f>
        <v>0</v>
      </c>
    </row>
    <row r="2000" spans="1:2">
      <c r="A2000" s="11">
        <f>Returns!A2000</f>
        <v>0</v>
      </c>
      <c r="B2000" s="1">
        <f>ABS(Portfolios!B2000-AVERAGE(Portfolios!$B$2:$B$2017))</f>
        <v>0</v>
      </c>
    </row>
    <row r="2001" spans="1:2">
      <c r="A2001" s="11">
        <f>Returns!A2001</f>
        <v>0</v>
      </c>
      <c r="B2001" s="1">
        <f>ABS(Portfolios!B2001-AVERAGE(Portfolios!$B$2:$B$2017))</f>
        <v>0</v>
      </c>
    </row>
    <row r="2002" spans="1:2">
      <c r="A2002" s="11">
        <f>Returns!A2002</f>
        <v>0</v>
      </c>
      <c r="B2002" s="1">
        <f>ABS(Portfolios!B2002-AVERAGE(Portfolios!$B$2:$B$2017))</f>
        <v>0</v>
      </c>
    </row>
    <row r="2003" spans="1:2">
      <c r="A2003" s="11">
        <f>Returns!A2003</f>
        <v>0</v>
      </c>
      <c r="B2003" s="1">
        <f>ABS(Portfolios!B2003-AVERAGE(Portfolios!$B$2:$B$2017))</f>
        <v>0</v>
      </c>
    </row>
    <row r="2004" spans="1:2">
      <c r="A2004" s="11">
        <f>Returns!A2004</f>
        <v>0</v>
      </c>
      <c r="B2004" s="1">
        <f>ABS(Portfolios!B2004-AVERAGE(Portfolios!$B$2:$B$2017))</f>
        <v>0</v>
      </c>
    </row>
    <row r="2005" spans="1:2">
      <c r="A2005" s="11">
        <f>Returns!A2005</f>
        <v>0</v>
      </c>
      <c r="B2005" s="1">
        <f>ABS(Portfolios!B2005-AVERAGE(Portfolios!$B$2:$B$2017))</f>
        <v>0</v>
      </c>
    </row>
    <row r="2006" spans="1:2">
      <c r="A2006" s="11">
        <f>Returns!A2006</f>
        <v>0</v>
      </c>
      <c r="B2006" s="1">
        <f>ABS(Portfolios!B2006-AVERAGE(Portfolios!$B$2:$B$2017))</f>
        <v>0</v>
      </c>
    </row>
    <row r="2007" spans="1:2">
      <c r="A2007" s="11">
        <f>Returns!A2007</f>
        <v>0</v>
      </c>
      <c r="B2007" s="1">
        <f>ABS(Portfolios!B2007-AVERAGE(Portfolios!$B$2:$B$2017))</f>
        <v>0</v>
      </c>
    </row>
    <row r="2008" spans="1:2">
      <c r="A2008" s="11">
        <f>Returns!A2008</f>
        <v>0</v>
      </c>
      <c r="B2008" s="1">
        <f>ABS(Portfolios!B2008-AVERAGE(Portfolios!$B$2:$B$2017))</f>
        <v>0</v>
      </c>
    </row>
    <row r="2009" spans="1:2">
      <c r="A2009" s="11">
        <f>Returns!A2009</f>
        <v>0</v>
      </c>
      <c r="B2009" s="1">
        <f>ABS(Portfolios!B2009-AVERAGE(Portfolios!$B$2:$B$2017))</f>
        <v>0</v>
      </c>
    </row>
    <row r="2010" spans="1:2">
      <c r="A2010" s="11">
        <f>Returns!A2010</f>
        <v>0</v>
      </c>
      <c r="B2010" s="1">
        <f>ABS(Portfolios!B2010-AVERAGE(Portfolios!$B$2:$B$2017))</f>
        <v>0</v>
      </c>
    </row>
    <row r="2011" spans="1:2">
      <c r="A2011" s="11">
        <f>Returns!A2011</f>
        <v>0</v>
      </c>
      <c r="B2011" s="1">
        <f>ABS(Portfolios!B2011-AVERAGE(Portfolios!$B$2:$B$2017))</f>
        <v>0</v>
      </c>
    </row>
    <row r="2012" spans="1:2">
      <c r="A2012" s="11">
        <f>Returns!A2012</f>
        <v>0</v>
      </c>
      <c r="B2012" s="1">
        <f>ABS(Portfolios!B2012-AVERAGE(Portfolios!$B$2:$B$2017))</f>
        <v>0</v>
      </c>
    </row>
    <row r="2013" spans="1:2">
      <c r="A2013" s="11">
        <f>Returns!A2013</f>
        <v>0</v>
      </c>
      <c r="B2013" s="1">
        <f>ABS(Portfolios!B2013-AVERAGE(Portfolios!$B$2:$B$2017))</f>
        <v>0</v>
      </c>
    </row>
    <row r="2014" spans="1:2">
      <c r="A2014" s="11">
        <f>Returns!A2014</f>
        <v>0</v>
      </c>
      <c r="B2014" s="1">
        <f>ABS(Portfolios!B2014-AVERAGE(Portfolios!$B$2:$B$2017))</f>
        <v>0</v>
      </c>
    </row>
    <row r="2015" spans="1:2">
      <c r="A2015" s="11">
        <f>Returns!A2015</f>
        <v>0</v>
      </c>
      <c r="B2015" s="1">
        <f>ABS(Portfolios!B2015-AVERAGE(Portfolios!$B$2:$B$2017))</f>
        <v>0</v>
      </c>
    </row>
    <row r="2016" spans="1:2">
      <c r="A2016" s="11">
        <f>Returns!A2016</f>
        <v>0</v>
      </c>
      <c r="B2016" s="1">
        <f>ABS(Portfolios!B2016-AVERAGE(Portfolios!$B$2:$B$2017))</f>
        <v>0</v>
      </c>
    </row>
    <row r="2017" spans="1:2">
      <c r="A2017" s="11">
        <f>Returns!A2017</f>
        <v>0</v>
      </c>
      <c r="B2017" s="1">
        <f>ABS(Portfolios!B2017-AVERAGE(Portfolios!$B$2:$B$2017))</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row r="1452" spans="1:2">
      <c r="A1452" s="11">
        <f>Returns!A1452</f>
        <v>0</v>
      </c>
      <c r="B1452" s="1">
        <f>SUM(Portfolios!$B$2:$B$1452)</f>
        <v>0</v>
      </c>
    </row>
    <row r="1453" spans="1:2">
      <c r="A1453" s="11">
        <f>Returns!A1453</f>
        <v>0</v>
      </c>
      <c r="B1453" s="1">
        <f>SUM(Portfolios!$B$2:$B$1453)</f>
        <v>0</v>
      </c>
    </row>
    <row r="1454" spans="1:2">
      <c r="A1454" s="11">
        <f>Returns!A1454</f>
        <v>0</v>
      </c>
      <c r="B1454" s="1">
        <f>SUM(Portfolios!$B$2:$B$1454)</f>
        <v>0</v>
      </c>
    </row>
    <row r="1455" spans="1:2">
      <c r="A1455" s="11">
        <f>Returns!A1455</f>
        <v>0</v>
      </c>
      <c r="B1455" s="1">
        <f>SUM(Portfolios!$B$2:$B$1455)</f>
        <v>0</v>
      </c>
    </row>
    <row r="1456" spans="1:2">
      <c r="A1456" s="11">
        <f>Returns!A1456</f>
        <v>0</v>
      </c>
      <c r="B1456" s="1">
        <f>SUM(Portfolios!$B$2:$B$1456)</f>
        <v>0</v>
      </c>
    </row>
    <row r="1457" spans="1:2">
      <c r="A1457" s="11">
        <f>Returns!A1457</f>
        <v>0</v>
      </c>
      <c r="B1457" s="1">
        <f>SUM(Portfolios!$B$2:$B$1457)</f>
        <v>0</v>
      </c>
    </row>
    <row r="1458" spans="1:2">
      <c r="A1458" s="11">
        <f>Returns!A1458</f>
        <v>0</v>
      </c>
      <c r="B1458" s="1">
        <f>SUM(Portfolios!$B$2:$B$1458)</f>
        <v>0</v>
      </c>
    </row>
    <row r="1459" spans="1:2">
      <c r="A1459" s="11">
        <f>Returns!A1459</f>
        <v>0</v>
      </c>
      <c r="B1459" s="1">
        <f>SUM(Portfolios!$B$2:$B$1459)</f>
        <v>0</v>
      </c>
    </row>
    <row r="1460" spans="1:2">
      <c r="A1460" s="11">
        <f>Returns!A1460</f>
        <v>0</v>
      </c>
      <c r="B1460" s="1">
        <f>SUM(Portfolios!$B$2:$B$1460)</f>
        <v>0</v>
      </c>
    </row>
    <row r="1461" spans="1:2">
      <c r="A1461" s="11">
        <f>Returns!A1461</f>
        <v>0</v>
      </c>
      <c r="B1461" s="1">
        <f>SUM(Portfolios!$B$2:$B$1461)</f>
        <v>0</v>
      </c>
    </row>
    <row r="1462" spans="1:2">
      <c r="A1462" s="11">
        <f>Returns!A1462</f>
        <v>0</v>
      </c>
      <c r="B1462" s="1">
        <f>SUM(Portfolios!$B$2:$B$1462)</f>
        <v>0</v>
      </c>
    </row>
    <row r="1463" spans="1:2">
      <c r="A1463" s="11">
        <f>Returns!A1463</f>
        <v>0</v>
      </c>
      <c r="B1463" s="1">
        <f>SUM(Portfolios!$B$2:$B$1463)</f>
        <v>0</v>
      </c>
    </row>
    <row r="1464" spans="1:2">
      <c r="A1464" s="11">
        <f>Returns!A1464</f>
        <v>0</v>
      </c>
      <c r="B1464" s="1">
        <f>SUM(Portfolios!$B$2:$B$1464)</f>
        <v>0</v>
      </c>
    </row>
    <row r="1465" spans="1:2">
      <c r="A1465" s="11">
        <f>Returns!A1465</f>
        <v>0</v>
      </c>
      <c r="B1465" s="1">
        <f>SUM(Portfolios!$B$2:$B$1465)</f>
        <v>0</v>
      </c>
    </row>
    <row r="1466" spans="1:2">
      <c r="A1466" s="11">
        <f>Returns!A1466</f>
        <v>0</v>
      </c>
      <c r="B1466" s="1">
        <f>SUM(Portfolios!$B$2:$B$1466)</f>
        <v>0</v>
      </c>
    </row>
    <row r="1467" spans="1:2">
      <c r="A1467" s="11">
        <f>Returns!A1467</f>
        <v>0</v>
      </c>
      <c r="B1467" s="1">
        <f>SUM(Portfolios!$B$2:$B$1467)</f>
        <v>0</v>
      </c>
    </row>
    <row r="1468" spans="1:2">
      <c r="A1468" s="11">
        <f>Returns!A1468</f>
        <v>0</v>
      </c>
      <c r="B1468" s="1">
        <f>SUM(Portfolios!$B$2:$B$1468)</f>
        <v>0</v>
      </c>
    </row>
    <row r="1469" spans="1:2">
      <c r="A1469" s="11">
        <f>Returns!A1469</f>
        <v>0</v>
      </c>
      <c r="B1469" s="1">
        <f>SUM(Portfolios!$B$2:$B$1469)</f>
        <v>0</v>
      </c>
    </row>
    <row r="1470" spans="1:2">
      <c r="A1470" s="11">
        <f>Returns!A1470</f>
        <v>0</v>
      </c>
      <c r="B1470" s="1">
        <f>SUM(Portfolios!$B$2:$B$1470)</f>
        <v>0</v>
      </c>
    </row>
    <row r="1471" spans="1:2">
      <c r="A1471" s="11">
        <f>Returns!A1471</f>
        <v>0</v>
      </c>
      <c r="B1471" s="1">
        <f>SUM(Portfolios!$B$2:$B$1471)</f>
        <v>0</v>
      </c>
    </row>
    <row r="1472" spans="1:2">
      <c r="A1472" s="11">
        <f>Returns!A1472</f>
        <v>0</v>
      </c>
      <c r="B1472" s="1">
        <f>SUM(Portfolios!$B$2:$B$1472)</f>
        <v>0</v>
      </c>
    </row>
    <row r="1473" spans="1:2">
      <c r="A1473" s="11">
        <f>Returns!A1473</f>
        <v>0</v>
      </c>
      <c r="B1473" s="1">
        <f>SUM(Portfolios!$B$2:$B$1473)</f>
        <v>0</v>
      </c>
    </row>
    <row r="1474" spans="1:2">
      <c r="A1474" s="11">
        <f>Returns!A1474</f>
        <v>0</v>
      </c>
      <c r="B1474" s="1">
        <f>SUM(Portfolios!$B$2:$B$1474)</f>
        <v>0</v>
      </c>
    </row>
    <row r="1475" spans="1:2">
      <c r="A1475" s="11">
        <f>Returns!A1475</f>
        <v>0</v>
      </c>
      <c r="B1475" s="1">
        <f>SUM(Portfolios!$B$2:$B$1475)</f>
        <v>0</v>
      </c>
    </row>
    <row r="1476" spans="1:2">
      <c r="A1476" s="11">
        <f>Returns!A1476</f>
        <v>0</v>
      </c>
      <c r="B1476" s="1">
        <f>SUM(Portfolios!$B$2:$B$1476)</f>
        <v>0</v>
      </c>
    </row>
    <row r="1477" spans="1:2">
      <c r="A1477" s="11">
        <f>Returns!A1477</f>
        <v>0</v>
      </c>
      <c r="B1477" s="1">
        <f>SUM(Portfolios!$B$2:$B$1477)</f>
        <v>0</v>
      </c>
    </row>
    <row r="1478" spans="1:2">
      <c r="A1478" s="11">
        <f>Returns!A1478</f>
        <v>0</v>
      </c>
      <c r="B1478" s="1">
        <f>SUM(Portfolios!$B$2:$B$1478)</f>
        <v>0</v>
      </c>
    </row>
    <row r="1479" spans="1:2">
      <c r="A1479" s="11">
        <f>Returns!A1479</f>
        <v>0</v>
      </c>
      <c r="B1479" s="1">
        <f>SUM(Portfolios!$B$2:$B$1479)</f>
        <v>0</v>
      </c>
    </row>
    <row r="1480" spans="1:2">
      <c r="A1480" s="11">
        <f>Returns!A1480</f>
        <v>0</v>
      </c>
      <c r="B1480" s="1">
        <f>SUM(Portfolios!$B$2:$B$1480)</f>
        <v>0</v>
      </c>
    </row>
    <row r="1481" spans="1:2">
      <c r="A1481" s="11">
        <f>Returns!A1481</f>
        <v>0</v>
      </c>
      <c r="B1481" s="1">
        <f>SUM(Portfolios!$B$2:$B$1481)</f>
        <v>0</v>
      </c>
    </row>
    <row r="1482" spans="1:2">
      <c r="A1482" s="11">
        <f>Returns!A1482</f>
        <v>0</v>
      </c>
      <c r="B1482" s="1">
        <f>SUM(Portfolios!$B$2:$B$1482)</f>
        <v>0</v>
      </c>
    </row>
    <row r="1483" spans="1:2">
      <c r="A1483" s="11">
        <f>Returns!A1483</f>
        <v>0</v>
      </c>
      <c r="B1483" s="1">
        <f>SUM(Portfolios!$B$2:$B$1483)</f>
        <v>0</v>
      </c>
    </row>
    <row r="1484" spans="1:2">
      <c r="A1484" s="11">
        <f>Returns!A1484</f>
        <v>0</v>
      </c>
      <c r="B1484" s="1">
        <f>SUM(Portfolios!$B$2:$B$1484)</f>
        <v>0</v>
      </c>
    </row>
    <row r="1485" spans="1:2">
      <c r="A1485" s="11">
        <f>Returns!A1485</f>
        <v>0</v>
      </c>
      <c r="B1485" s="1">
        <f>SUM(Portfolios!$B$2:$B$1485)</f>
        <v>0</v>
      </c>
    </row>
    <row r="1486" spans="1:2">
      <c r="A1486" s="11">
        <f>Returns!A1486</f>
        <v>0</v>
      </c>
      <c r="B1486" s="1">
        <f>SUM(Portfolios!$B$2:$B$1486)</f>
        <v>0</v>
      </c>
    </row>
    <row r="1487" spans="1:2">
      <c r="A1487" s="11">
        <f>Returns!A1487</f>
        <v>0</v>
      </c>
      <c r="B1487" s="1">
        <f>SUM(Portfolios!$B$2:$B$1487)</f>
        <v>0</v>
      </c>
    </row>
    <row r="1488" spans="1:2">
      <c r="A1488" s="11">
        <f>Returns!A1488</f>
        <v>0</v>
      </c>
      <c r="B1488" s="1">
        <f>SUM(Portfolios!$B$2:$B$1488)</f>
        <v>0</v>
      </c>
    </row>
    <row r="1489" spans="1:2">
      <c r="A1489" s="11">
        <f>Returns!A1489</f>
        <v>0</v>
      </c>
      <c r="B1489" s="1">
        <f>SUM(Portfolios!$B$2:$B$1489)</f>
        <v>0</v>
      </c>
    </row>
    <row r="1490" spans="1:2">
      <c r="A1490" s="11">
        <f>Returns!A1490</f>
        <v>0</v>
      </c>
      <c r="B1490" s="1">
        <f>SUM(Portfolios!$B$2:$B$1490)</f>
        <v>0</v>
      </c>
    </row>
    <row r="1491" spans="1:2">
      <c r="A1491" s="11">
        <f>Returns!A1491</f>
        <v>0</v>
      </c>
      <c r="B1491" s="1">
        <f>SUM(Portfolios!$B$2:$B$1491)</f>
        <v>0</v>
      </c>
    </row>
    <row r="1492" spans="1:2">
      <c r="A1492" s="11">
        <f>Returns!A1492</f>
        <v>0</v>
      </c>
      <c r="B1492" s="1">
        <f>SUM(Portfolios!$B$2:$B$1492)</f>
        <v>0</v>
      </c>
    </row>
    <row r="1493" spans="1:2">
      <c r="A1493" s="11">
        <f>Returns!A1493</f>
        <v>0</v>
      </c>
      <c r="B1493" s="1">
        <f>SUM(Portfolios!$B$2:$B$1493)</f>
        <v>0</v>
      </c>
    </row>
    <row r="1494" spans="1:2">
      <c r="A1494" s="11">
        <f>Returns!A1494</f>
        <v>0</v>
      </c>
      <c r="B1494" s="1">
        <f>SUM(Portfolios!$B$2:$B$1494)</f>
        <v>0</v>
      </c>
    </row>
    <row r="1495" spans="1:2">
      <c r="A1495" s="11">
        <f>Returns!A1495</f>
        <v>0</v>
      </c>
      <c r="B1495" s="1">
        <f>SUM(Portfolios!$B$2:$B$1495)</f>
        <v>0</v>
      </c>
    </row>
    <row r="1496" spans="1:2">
      <c r="A1496" s="11">
        <f>Returns!A1496</f>
        <v>0</v>
      </c>
      <c r="B1496" s="1">
        <f>SUM(Portfolios!$B$2:$B$1496)</f>
        <v>0</v>
      </c>
    </row>
    <row r="1497" spans="1:2">
      <c r="A1497" s="11">
        <f>Returns!A1497</f>
        <v>0</v>
      </c>
      <c r="B1497" s="1">
        <f>SUM(Portfolios!$B$2:$B$1497)</f>
        <v>0</v>
      </c>
    </row>
    <row r="1498" spans="1:2">
      <c r="A1498" s="11">
        <f>Returns!A1498</f>
        <v>0</v>
      </c>
      <c r="B1498" s="1">
        <f>SUM(Portfolios!$B$2:$B$1498)</f>
        <v>0</v>
      </c>
    </row>
    <row r="1499" spans="1:2">
      <c r="A1499" s="11">
        <f>Returns!A1499</f>
        <v>0</v>
      </c>
      <c r="B1499" s="1">
        <f>SUM(Portfolios!$B$2:$B$1499)</f>
        <v>0</v>
      </c>
    </row>
    <row r="1500" spans="1:2">
      <c r="A1500" s="11">
        <f>Returns!A1500</f>
        <v>0</v>
      </c>
      <c r="B1500" s="1">
        <f>SUM(Portfolios!$B$2:$B$1500)</f>
        <v>0</v>
      </c>
    </row>
    <row r="1501" spans="1:2">
      <c r="A1501" s="11">
        <f>Returns!A1501</f>
        <v>0</v>
      </c>
      <c r="B1501" s="1">
        <f>SUM(Portfolios!$B$2:$B$1501)</f>
        <v>0</v>
      </c>
    </row>
    <row r="1502" spans="1:2">
      <c r="A1502" s="11">
        <f>Returns!A1502</f>
        <v>0</v>
      </c>
      <c r="B1502" s="1">
        <f>SUM(Portfolios!$B$2:$B$1502)</f>
        <v>0</v>
      </c>
    </row>
    <row r="1503" spans="1:2">
      <c r="A1503" s="11">
        <f>Returns!A1503</f>
        <v>0</v>
      </c>
      <c r="B1503" s="1">
        <f>SUM(Portfolios!$B$2:$B$1503)</f>
        <v>0</v>
      </c>
    </row>
    <row r="1504" spans="1:2">
      <c r="A1504" s="11">
        <f>Returns!A1504</f>
        <v>0</v>
      </c>
      <c r="B1504" s="1">
        <f>SUM(Portfolios!$B$2:$B$1504)</f>
        <v>0</v>
      </c>
    </row>
    <row r="1505" spans="1:2">
      <c r="A1505" s="11">
        <f>Returns!A1505</f>
        <v>0</v>
      </c>
      <c r="B1505" s="1">
        <f>SUM(Portfolios!$B$2:$B$1505)</f>
        <v>0</v>
      </c>
    </row>
    <row r="1506" spans="1:2">
      <c r="A1506" s="11">
        <f>Returns!A1506</f>
        <v>0</v>
      </c>
      <c r="B1506" s="1">
        <f>SUM(Portfolios!$B$2:$B$1506)</f>
        <v>0</v>
      </c>
    </row>
    <row r="1507" spans="1:2">
      <c r="A1507" s="11">
        <f>Returns!A1507</f>
        <v>0</v>
      </c>
      <c r="B1507" s="1">
        <f>SUM(Portfolios!$B$2:$B$1507)</f>
        <v>0</v>
      </c>
    </row>
    <row r="1508" spans="1:2">
      <c r="A1508" s="11">
        <f>Returns!A1508</f>
        <v>0</v>
      </c>
      <c r="B1508" s="1">
        <f>SUM(Portfolios!$B$2:$B$1508)</f>
        <v>0</v>
      </c>
    </row>
    <row r="1509" spans="1:2">
      <c r="A1509" s="11">
        <f>Returns!A1509</f>
        <v>0</v>
      </c>
      <c r="B1509" s="1">
        <f>SUM(Portfolios!$B$2:$B$1509)</f>
        <v>0</v>
      </c>
    </row>
    <row r="1510" spans="1:2">
      <c r="A1510" s="11">
        <f>Returns!A1510</f>
        <v>0</v>
      </c>
      <c r="B1510" s="1">
        <f>SUM(Portfolios!$B$2:$B$1510)</f>
        <v>0</v>
      </c>
    </row>
    <row r="1511" spans="1:2">
      <c r="A1511" s="11">
        <f>Returns!A1511</f>
        <v>0</v>
      </c>
      <c r="B1511" s="1">
        <f>SUM(Portfolios!$B$2:$B$1511)</f>
        <v>0</v>
      </c>
    </row>
    <row r="1512" spans="1:2">
      <c r="A1512" s="11">
        <f>Returns!A1512</f>
        <v>0</v>
      </c>
      <c r="B1512" s="1">
        <f>SUM(Portfolios!$B$2:$B$1512)</f>
        <v>0</v>
      </c>
    </row>
    <row r="1513" spans="1:2">
      <c r="A1513" s="11">
        <f>Returns!A1513</f>
        <v>0</v>
      </c>
      <c r="B1513" s="1">
        <f>SUM(Portfolios!$B$2:$B$1513)</f>
        <v>0</v>
      </c>
    </row>
    <row r="1514" spans="1:2">
      <c r="A1514" s="11">
        <f>Returns!A1514</f>
        <v>0</v>
      </c>
      <c r="B1514" s="1">
        <f>SUM(Portfolios!$B$2:$B$1514)</f>
        <v>0</v>
      </c>
    </row>
    <row r="1515" spans="1:2">
      <c r="A1515" s="11">
        <f>Returns!A1515</f>
        <v>0</v>
      </c>
      <c r="B1515" s="1">
        <f>SUM(Portfolios!$B$2:$B$1515)</f>
        <v>0</v>
      </c>
    </row>
    <row r="1516" spans="1:2">
      <c r="A1516" s="11">
        <f>Returns!A1516</f>
        <v>0</v>
      </c>
      <c r="B1516" s="1">
        <f>SUM(Portfolios!$B$2:$B$1516)</f>
        <v>0</v>
      </c>
    </row>
    <row r="1517" spans="1:2">
      <c r="A1517" s="11">
        <f>Returns!A1517</f>
        <v>0</v>
      </c>
      <c r="B1517" s="1">
        <f>SUM(Portfolios!$B$2:$B$1517)</f>
        <v>0</v>
      </c>
    </row>
    <row r="1518" spans="1:2">
      <c r="A1518" s="11">
        <f>Returns!A1518</f>
        <v>0</v>
      </c>
      <c r="B1518" s="1">
        <f>SUM(Portfolios!$B$2:$B$1518)</f>
        <v>0</v>
      </c>
    </row>
    <row r="1519" spans="1:2">
      <c r="A1519" s="11">
        <f>Returns!A1519</f>
        <v>0</v>
      </c>
      <c r="B1519" s="1">
        <f>SUM(Portfolios!$B$2:$B$1519)</f>
        <v>0</v>
      </c>
    </row>
    <row r="1520" spans="1:2">
      <c r="A1520" s="11">
        <f>Returns!A1520</f>
        <v>0</v>
      </c>
      <c r="B1520" s="1">
        <f>SUM(Portfolios!$B$2:$B$1520)</f>
        <v>0</v>
      </c>
    </row>
    <row r="1521" spans="1:2">
      <c r="A1521" s="11">
        <f>Returns!A1521</f>
        <v>0</v>
      </c>
      <c r="B1521" s="1">
        <f>SUM(Portfolios!$B$2:$B$1521)</f>
        <v>0</v>
      </c>
    </row>
    <row r="1522" spans="1:2">
      <c r="A1522" s="11">
        <f>Returns!A1522</f>
        <v>0</v>
      </c>
      <c r="B1522" s="1">
        <f>SUM(Portfolios!$B$2:$B$1522)</f>
        <v>0</v>
      </c>
    </row>
    <row r="1523" spans="1:2">
      <c r="A1523" s="11">
        <f>Returns!A1523</f>
        <v>0</v>
      </c>
      <c r="B1523" s="1">
        <f>SUM(Portfolios!$B$2:$B$1523)</f>
        <v>0</v>
      </c>
    </row>
    <row r="1524" spans="1:2">
      <c r="A1524" s="11">
        <f>Returns!A1524</f>
        <v>0</v>
      </c>
      <c r="B1524" s="1">
        <f>SUM(Portfolios!$B$2:$B$1524)</f>
        <v>0</v>
      </c>
    </row>
    <row r="1525" spans="1:2">
      <c r="A1525" s="11">
        <f>Returns!A1525</f>
        <v>0</v>
      </c>
      <c r="B1525" s="1">
        <f>SUM(Portfolios!$B$2:$B$1525)</f>
        <v>0</v>
      </c>
    </row>
    <row r="1526" spans="1:2">
      <c r="A1526" s="11">
        <f>Returns!A1526</f>
        <v>0</v>
      </c>
      <c r="B1526" s="1">
        <f>SUM(Portfolios!$B$2:$B$1526)</f>
        <v>0</v>
      </c>
    </row>
    <row r="1527" spans="1:2">
      <c r="A1527" s="11">
        <f>Returns!A1527</f>
        <v>0</v>
      </c>
      <c r="B1527" s="1">
        <f>SUM(Portfolios!$B$2:$B$1527)</f>
        <v>0</v>
      </c>
    </row>
    <row r="1528" spans="1:2">
      <c r="A1528" s="11">
        <f>Returns!A1528</f>
        <v>0</v>
      </c>
      <c r="B1528" s="1">
        <f>SUM(Portfolios!$B$2:$B$1528)</f>
        <v>0</v>
      </c>
    </row>
    <row r="1529" spans="1:2">
      <c r="A1529" s="11">
        <f>Returns!A1529</f>
        <v>0</v>
      </c>
      <c r="B1529" s="1">
        <f>SUM(Portfolios!$B$2:$B$1529)</f>
        <v>0</v>
      </c>
    </row>
    <row r="1530" spans="1:2">
      <c r="A1530" s="11">
        <f>Returns!A1530</f>
        <v>0</v>
      </c>
      <c r="B1530" s="1">
        <f>SUM(Portfolios!$B$2:$B$1530)</f>
        <v>0</v>
      </c>
    </row>
    <row r="1531" spans="1:2">
      <c r="A1531" s="11">
        <f>Returns!A1531</f>
        <v>0</v>
      </c>
      <c r="B1531" s="1">
        <f>SUM(Portfolios!$B$2:$B$1531)</f>
        <v>0</v>
      </c>
    </row>
    <row r="1532" spans="1:2">
      <c r="A1532" s="11">
        <f>Returns!A1532</f>
        <v>0</v>
      </c>
      <c r="B1532" s="1">
        <f>SUM(Portfolios!$B$2:$B$1532)</f>
        <v>0</v>
      </c>
    </row>
    <row r="1533" spans="1:2">
      <c r="A1533" s="11">
        <f>Returns!A1533</f>
        <v>0</v>
      </c>
      <c r="B1533" s="1">
        <f>SUM(Portfolios!$B$2:$B$1533)</f>
        <v>0</v>
      </c>
    </row>
    <row r="1534" spans="1:2">
      <c r="A1534" s="11">
        <f>Returns!A1534</f>
        <v>0</v>
      </c>
      <c r="B1534" s="1">
        <f>SUM(Portfolios!$B$2:$B$1534)</f>
        <v>0</v>
      </c>
    </row>
    <row r="1535" spans="1:2">
      <c r="A1535" s="11">
        <f>Returns!A1535</f>
        <v>0</v>
      </c>
      <c r="B1535" s="1">
        <f>SUM(Portfolios!$B$2:$B$1535)</f>
        <v>0</v>
      </c>
    </row>
    <row r="1536" spans="1:2">
      <c r="A1536" s="11">
        <f>Returns!A1536</f>
        <v>0</v>
      </c>
      <c r="B1536" s="1">
        <f>SUM(Portfolios!$B$2:$B$1536)</f>
        <v>0</v>
      </c>
    </row>
    <row r="1537" spans="1:2">
      <c r="A1537" s="11">
        <f>Returns!A1537</f>
        <v>0</v>
      </c>
      <c r="B1537" s="1">
        <f>SUM(Portfolios!$B$2:$B$1537)</f>
        <v>0</v>
      </c>
    </row>
    <row r="1538" spans="1:2">
      <c r="A1538" s="11">
        <f>Returns!A1538</f>
        <v>0</v>
      </c>
      <c r="B1538" s="1">
        <f>SUM(Portfolios!$B$2:$B$1538)</f>
        <v>0</v>
      </c>
    </row>
    <row r="1539" spans="1:2">
      <c r="A1539" s="11">
        <f>Returns!A1539</f>
        <v>0</v>
      </c>
      <c r="B1539" s="1">
        <f>SUM(Portfolios!$B$2:$B$1539)</f>
        <v>0</v>
      </c>
    </row>
    <row r="1540" spans="1:2">
      <c r="A1540" s="11">
        <f>Returns!A1540</f>
        <v>0</v>
      </c>
      <c r="B1540" s="1">
        <f>SUM(Portfolios!$B$2:$B$1540)</f>
        <v>0</v>
      </c>
    </row>
    <row r="1541" spans="1:2">
      <c r="A1541" s="11">
        <f>Returns!A1541</f>
        <v>0</v>
      </c>
      <c r="B1541" s="1">
        <f>SUM(Portfolios!$B$2:$B$1541)</f>
        <v>0</v>
      </c>
    </row>
    <row r="1542" spans="1:2">
      <c r="A1542" s="11">
        <f>Returns!A1542</f>
        <v>0</v>
      </c>
      <c r="B1542" s="1">
        <f>SUM(Portfolios!$B$2:$B$1542)</f>
        <v>0</v>
      </c>
    </row>
    <row r="1543" spans="1:2">
      <c r="A1543" s="11">
        <f>Returns!A1543</f>
        <v>0</v>
      </c>
      <c r="B1543" s="1">
        <f>SUM(Portfolios!$B$2:$B$1543)</f>
        <v>0</v>
      </c>
    </row>
    <row r="1544" spans="1:2">
      <c r="A1544" s="11">
        <f>Returns!A1544</f>
        <v>0</v>
      </c>
      <c r="B1544" s="1">
        <f>SUM(Portfolios!$B$2:$B$1544)</f>
        <v>0</v>
      </c>
    </row>
    <row r="1545" spans="1:2">
      <c r="A1545" s="11">
        <f>Returns!A1545</f>
        <v>0</v>
      </c>
      <c r="B1545" s="1">
        <f>SUM(Portfolios!$B$2:$B$1545)</f>
        <v>0</v>
      </c>
    </row>
    <row r="1546" spans="1:2">
      <c r="A1546" s="11">
        <f>Returns!A1546</f>
        <v>0</v>
      </c>
      <c r="B1546" s="1">
        <f>SUM(Portfolios!$B$2:$B$1546)</f>
        <v>0</v>
      </c>
    </row>
    <row r="1547" spans="1:2">
      <c r="A1547" s="11">
        <f>Returns!A1547</f>
        <v>0</v>
      </c>
      <c r="B1547" s="1">
        <f>SUM(Portfolios!$B$2:$B$1547)</f>
        <v>0</v>
      </c>
    </row>
    <row r="1548" spans="1:2">
      <c r="A1548" s="11">
        <f>Returns!A1548</f>
        <v>0</v>
      </c>
      <c r="B1548" s="1">
        <f>SUM(Portfolios!$B$2:$B$1548)</f>
        <v>0</v>
      </c>
    </row>
    <row r="1549" spans="1:2">
      <c r="A1549" s="11">
        <f>Returns!A1549</f>
        <v>0</v>
      </c>
      <c r="B1549" s="1">
        <f>SUM(Portfolios!$B$2:$B$1549)</f>
        <v>0</v>
      </c>
    </row>
    <row r="1550" spans="1:2">
      <c r="A1550" s="11">
        <f>Returns!A1550</f>
        <v>0</v>
      </c>
      <c r="B1550" s="1">
        <f>SUM(Portfolios!$B$2:$B$1550)</f>
        <v>0</v>
      </c>
    </row>
    <row r="1551" spans="1:2">
      <c r="A1551" s="11">
        <f>Returns!A1551</f>
        <v>0</v>
      </c>
      <c r="B1551" s="1">
        <f>SUM(Portfolios!$B$2:$B$1551)</f>
        <v>0</v>
      </c>
    </row>
    <row r="1552" spans="1:2">
      <c r="A1552" s="11">
        <f>Returns!A1552</f>
        <v>0</v>
      </c>
      <c r="B1552" s="1">
        <f>SUM(Portfolios!$B$2:$B$1552)</f>
        <v>0</v>
      </c>
    </row>
    <row r="1553" spans="1:2">
      <c r="A1553" s="11">
        <f>Returns!A1553</f>
        <v>0</v>
      </c>
      <c r="B1553" s="1">
        <f>SUM(Portfolios!$B$2:$B$1553)</f>
        <v>0</v>
      </c>
    </row>
    <row r="1554" spans="1:2">
      <c r="A1554" s="11">
        <f>Returns!A1554</f>
        <v>0</v>
      </c>
      <c r="B1554" s="1">
        <f>SUM(Portfolios!$B$2:$B$1554)</f>
        <v>0</v>
      </c>
    </row>
    <row r="1555" spans="1:2">
      <c r="A1555" s="11">
        <f>Returns!A1555</f>
        <v>0</v>
      </c>
      <c r="B1555" s="1">
        <f>SUM(Portfolios!$B$2:$B$1555)</f>
        <v>0</v>
      </c>
    </row>
    <row r="1556" spans="1:2">
      <c r="A1556" s="11">
        <f>Returns!A1556</f>
        <v>0</v>
      </c>
      <c r="B1556" s="1">
        <f>SUM(Portfolios!$B$2:$B$1556)</f>
        <v>0</v>
      </c>
    </row>
    <row r="1557" spans="1:2">
      <c r="A1557" s="11">
        <f>Returns!A1557</f>
        <v>0</v>
      </c>
      <c r="B1557" s="1">
        <f>SUM(Portfolios!$B$2:$B$1557)</f>
        <v>0</v>
      </c>
    </row>
    <row r="1558" spans="1:2">
      <c r="A1558" s="11">
        <f>Returns!A1558</f>
        <v>0</v>
      </c>
      <c r="B1558" s="1">
        <f>SUM(Portfolios!$B$2:$B$1558)</f>
        <v>0</v>
      </c>
    </row>
    <row r="1559" spans="1:2">
      <c r="A1559" s="11">
        <f>Returns!A1559</f>
        <v>0</v>
      </c>
      <c r="B1559" s="1">
        <f>SUM(Portfolios!$B$2:$B$1559)</f>
        <v>0</v>
      </c>
    </row>
    <row r="1560" spans="1:2">
      <c r="A1560" s="11">
        <f>Returns!A1560</f>
        <v>0</v>
      </c>
      <c r="B1560" s="1">
        <f>SUM(Portfolios!$B$2:$B$1560)</f>
        <v>0</v>
      </c>
    </row>
    <row r="1561" spans="1:2">
      <c r="A1561" s="11">
        <f>Returns!A1561</f>
        <v>0</v>
      </c>
      <c r="B1561" s="1">
        <f>SUM(Portfolios!$B$2:$B$1561)</f>
        <v>0</v>
      </c>
    </row>
    <row r="1562" spans="1:2">
      <c r="A1562" s="11">
        <f>Returns!A1562</f>
        <v>0</v>
      </c>
      <c r="B1562" s="1">
        <f>SUM(Portfolios!$B$2:$B$1562)</f>
        <v>0</v>
      </c>
    </row>
    <row r="1563" spans="1:2">
      <c r="A1563" s="11">
        <f>Returns!A1563</f>
        <v>0</v>
      </c>
      <c r="B1563" s="1">
        <f>SUM(Portfolios!$B$2:$B$1563)</f>
        <v>0</v>
      </c>
    </row>
    <row r="1564" spans="1:2">
      <c r="A1564" s="11">
        <f>Returns!A1564</f>
        <v>0</v>
      </c>
      <c r="B1564" s="1">
        <f>SUM(Portfolios!$B$2:$B$1564)</f>
        <v>0</v>
      </c>
    </row>
    <row r="1565" spans="1:2">
      <c r="A1565" s="11">
        <f>Returns!A1565</f>
        <v>0</v>
      </c>
      <c r="B1565" s="1">
        <f>SUM(Portfolios!$B$2:$B$1565)</f>
        <v>0</v>
      </c>
    </row>
    <row r="1566" spans="1:2">
      <c r="A1566" s="11">
        <f>Returns!A1566</f>
        <v>0</v>
      </c>
      <c r="B1566" s="1">
        <f>SUM(Portfolios!$B$2:$B$1566)</f>
        <v>0</v>
      </c>
    </row>
    <row r="1567" spans="1:2">
      <c r="A1567" s="11">
        <f>Returns!A1567</f>
        <v>0</v>
      </c>
      <c r="B1567" s="1">
        <f>SUM(Portfolios!$B$2:$B$1567)</f>
        <v>0</v>
      </c>
    </row>
    <row r="1568" spans="1:2">
      <c r="A1568" s="11">
        <f>Returns!A1568</f>
        <v>0</v>
      </c>
      <c r="B1568" s="1">
        <f>SUM(Portfolios!$B$2:$B$1568)</f>
        <v>0</v>
      </c>
    </row>
    <row r="1569" spans="1:2">
      <c r="A1569" s="11">
        <f>Returns!A1569</f>
        <v>0</v>
      </c>
      <c r="B1569" s="1">
        <f>SUM(Portfolios!$B$2:$B$1569)</f>
        <v>0</v>
      </c>
    </row>
    <row r="1570" spans="1:2">
      <c r="A1570" s="11">
        <f>Returns!A1570</f>
        <v>0</v>
      </c>
      <c r="B1570" s="1">
        <f>SUM(Portfolios!$B$2:$B$1570)</f>
        <v>0</v>
      </c>
    </row>
    <row r="1571" spans="1:2">
      <c r="A1571" s="11">
        <f>Returns!A1571</f>
        <v>0</v>
      </c>
      <c r="B1571" s="1">
        <f>SUM(Portfolios!$B$2:$B$1571)</f>
        <v>0</v>
      </c>
    </row>
    <row r="1572" spans="1:2">
      <c r="A1572" s="11">
        <f>Returns!A1572</f>
        <v>0</v>
      </c>
      <c r="B1572" s="1">
        <f>SUM(Portfolios!$B$2:$B$1572)</f>
        <v>0</v>
      </c>
    </row>
    <row r="1573" spans="1:2">
      <c r="A1573" s="11">
        <f>Returns!A1573</f>
        <v>0</v>
      </c>
      <c r="B1573" s="1">
        <f>SUM(Portfolios!$B$2:$B$1573)</f>
        <v>0</v>
      </c>
    </row>
    <row r="1574" spans="1:2">
      <c r="A1574" s="11">
        <f>Returns!A1574</f>
        <v>0</v>
      </c>
      <c r="B1574" s="1">
        <f>SUM(Portfolios!$B$2:$B$1574)</f>
        <v>0</v>
      </c>
    </row>
    <row r="1575" spans="1:2">
      <c r="A1575" s="11">
        <f>Returns!A1575</f>
        <v>0</v>
      </c>
      <c r="B1575" s="1">
        <f>SUM(Portfolios!$B$2:$B$1575)</f>
        <v>0</v>
      </c>
    </row>
    <row r="1576" spans="1:2">
      <c r="A1576" s="11">
        <f>Returns!A1576</f>
        <v>0</v>
      </c>
      <c r="B1576" s="1">
        <f>SUM(Portfolios!$B$2:$B$1576)</f>
        <v>0</v>
      </c>
    </row>
    <row r="1577" spans="1:2">
      <c r="A1577" s="11">
        <f>Returns!A1577</f>
        <v>0</v>
      </c>
      <c r="B1577" s="1">
        <f>SUM(Portfolios!$B$2:$B$1577)</f>
        <v>0</v>
      </c>
    </row>
    <row r="1578" spans="1:2">
      <c r="A1578" s="11">
        <f>Returns!A1578</f>
        <v>0</v>
      </c>
      <c r="B1578" s="1">
        <f>SUM(Portfolios!$B$2:$B$1578)</f>
        <v>0</v>
      </c>
    </row>
    <row r="1579" spans="1:2">
      <c r="A1579" s="11">
        <f>Returns!A1579</f>
        <v>0</v>
      </c>
      <c r="B1579" s="1">
        <f>SUM(Portfolios!$B$2:$B$1579)</f>
        <v>0</v>
      </c>
    </row>
    <row r="1580" spans="1:2">
      <c r="A1580" s="11">
        <f>Returns!A1580</f>
        <v>0</v>
      </c>
      <c r="B1580" s="1">
        <f>SUM(Portfolios!$B$2:$B$1580)</f>
        <v>0</v>
      </c>
    </row>
    <row r="1581" spans="1:2">
      <c r="A1581" s="11">
        <f>Returns!A1581</f>
        <v>0</v>
      </c>
      <c r="B1581" s="1">
        <f>SUM(Portfolios!$B$2:$B$1581)</f>
        <v>0</v>
      </c>
    </row>
    <row r="1582" spans="1:2">
      <c r="A1582" s="11">
        <f>Returns!A1582</f>
        <v>0</v>
      </c>
      <c r="B1582" s="1">
        <f>SUM(Portfolios!$B$2:$B$1582)</f>
        <v>0</v>
      </c>
    </row>
    <row r="1583" spans="1:2">
      <c r="A1583" s="11">
        <f>Returns!A1583</f>
        <v>0</v>
      </c>
      <c r="B1583" s="1">
        <f>SUM(Portfolios!$B$2:$B$1583)</f>
        <v>0</v>
      </c>
    </row>
    <row r="1584" spans="1:2">
      <c r="A1584" s="11">
        <f>Returns!A1584</f>
        <v>0</v>
      </c>
      <c r="B1584" s="1">
        <f>SUM(Portfolios!$B$2:$B$1584)</f>
        <v>0</v>
      </c>
    </row>
    <row r="1585" spans="1:2">
      <c r="A1585" s="11">
        <f>Returns!A1585</f>
        <v>0</v>
      </c>
      <c r="B1585" s="1">
        <f>SUM(Portfolios!$B$2:$B$1585)</f>
        <v>0</v>
      </c>
    </row>
    <row r="1586" spans="1:2">
      <c r="A1586" s="11">
        <f>Returns!A1586</f>
        <v>0</v>
      </c>
      <c r="B1586" s="1">
        <f>SUM(Portfolios!$B$2:$B$1586)</f>
        <v>0</v>
      </c>
    </row>
    <row r="1587" spans="1:2">
      <c r="A1587" s="11">
        <f>Returns!A1587</f>
        <v>0</v>
      </c>
      <c r="B1587" s="1">
        <f>SUM(Portfolios!$B$2:$B$1587)</f>
        <v>0</v>
      </c>
    </row>
    <row r="1588" spans="1:2">
      <c r="A1588" s="11">
        <f>Returns!A1588</f>
        <v>0</v>
      </c>
      <c r="B1588" s="1">
        <f>SUM(Portfolios!$B$2:$B$1588)</f>
        <v>0</v>
      </c>
    </row>
    <row r="1589" spans="1:2">
      <c r="A1589" s="11">
        <f>Returns!A1589</f>
        <v>0</v>
      </c>
      <c r="B1589" s="1">
        <f>SUM(Portfolios!$B$2:$B$1589)</f>
        <v>0</v>
      </c>
    </row>
    <row r="1590" spans="1:2">
      <c r="A1590" s="11">
        <f>Returns!A1590</f>
        <v>0</v>
      </c>
      <c r="B1590" s="1">
        <f>SUM(Portfolios!$B$2:$B$1590)</f>
        <v>0</v>
      </c>
    </row>
    <row r="1591" spans="1:2">
      <c r="A1591" s="11">
        <f>Returns!A1591</f>
        <v>0</v>
      </c>
      <c r="B1591" s="1">
        <f>SUM(Portfolios!$B$2:$B$1591)</f>
        <v>0</v>
      </c>
    </row>
    <row r="1592" spans="1:2">
      <c r="A1592" s="11">
        <f>Returns!A1592</f>
        <v>0</v>
      </c>
      <c r="B1592" s="1">
        <f>SUM(Portfolios!$B$2:$B$1592)</f>
        <v>0</v>
      </c>
    </row>
    <row r="1593" spans="1:2">
      <c r="A1593" s="11">
        <f>Returns!A1593</f>
        <v>0</v>
      </c>
      <c r="B1593" s="1">
        <f>SUM(Portfolios!$B$2:$B$1593)</f>
        <v>0</v>
      </c>
    </row>
    <row r="1594" spans="1:2">
      <c r="A1594" s="11">
        <f>Returns!A1594</f>
        <v>0</v>
      </c>
      <c r="B1594" s="1">
        <f>SUM(Portfolios!$B$2:$B$1594)</f>
        <v>0</v>
      </c>
    </row>
    <row r="1595" spans="1:2">
      <c r="A1595" s="11">
        <f>Returns!A1595</f>
        <v>0</v>
      </c>
      <c r="B1595" s="1">
        <f>SUM(Portfolios!$B$2:$B$1595)</f>
        <v>0</v>
      </c>
    </row>
    <row r="1596" spans="1:2">
      <c r="A1596" s="11">
        <f>Returns!A1596</f>
        <v>0</v>
      </c>
      <c r="B1596" s="1">
        <f>SUM(Portfolios!$B$2:$B$1596)</f>
        <v>0</v>
      </c>
    </row>
    <row r="1597" spans="1:2">
      <c r="A1597" s="11">
        <f>Returns!A1597</f>
        <v>0</v>
      </c>
      <c r="B1597" s="1">
        <f>SUM(Portfolios!$B$2:$B$1597)</f>
        <v>0</v>
      </c>
    </row>
    <row r="1598" spans="1:2">
      <c r="A1598" s="11">
        <f>Returns!A1598</f>
        <v>0</v>
      </c>
      <c r="B1598" s="1">
        <f>SUM(Portfolios!$B$2:$B$1598)</f>
        <v>0</v>
      </c>
    </row>
    <row r="1599" spans="1:2">
      <c r="A1599" s="11">
        <f>Returns!A1599</f>
        <v>0</v>
      </c>
      <c r="B1599" s="1">
        <f>SUM(Portfolios!$B$2:$B$1599)</f>
        <v>0</v>
      </c>
    </row>
    <row r="1600" spans="1:2">
      <c r="A1600" s="11">
        <f>Returns!A1600</f>
        <v>0</v>
      </c>
      <c r="B1600" s="1">
        <f>SUM(Portfolios!$B$2:$B$1600)</f>
        <v>0</v>
      </c>
    </row>
    <row r="1601" spans="1:2">
      <c r="A1601" s="11">
        <f>Returns!A1601</f>
        <v>0</v>
      </c>
      <c r="B1601" s="1">
        <f>SUM(Portfolios!$B$2:$B$1601)</f>
        <v>0</v>
      </c>
    </row>
    <row r="1602" spans="1:2">
      <c r="A1602" s="11">
        <f>Returns!A1602</f>
        <v>0</v>
      </c>
      <c r="B1602" s="1">
        <f>SUM(Portfolios!$B$2:$B$1602)</f>
        <v>0</v>
      </c>
    </row>
    <row r="1603" spans="1:2">
      <c r="A1603" s="11">
        <f>Returns!A1603</f>
        <v>0</v>
      </c>
      <c r="B1603" s="1">
        <f>SUM(Portfolios!$B$2:$B$1603)</f>
        <v>0</v>
      </c>
    </row>
    <row r="1604" spans="1:2">
      <c r="A1604" s="11">
        <f>Returns!A1604</f>
        <v>0</v>
      </c>
      <c r="B1604" s="1">
        <f>SUM(Portfolios!$B$2:$B$1604)</f>
        <v>0</v>
      </c>
    </row>
    <row r="1605" spans="1:2">
      <c r="A1605" s="11">
        <f>Returns!A1605</f>
        <v>0</v>
      </c>
      <c r="B1605" s="1">
        <f>SUM(Portfolios!$B$2:$B$1605)</f>
        <v>0</v>
      </c>
    </row>
    <row r="1606" spans="1:2">
      <c r="A1606" s="11">
        <f>Returns!A1606</f>
        <v>0</v>
      </c>
      <c r="B1606" s="1">
        <f>SUM(Portfolios!$B$2:$B$1606)</f>
        <v>0</v>
      </c>
    </row>
    <row r="1607" spans="1:2">
      <c r="A1607" s="11">
        <f>Returns!A1607</f>
        <v>0</v>
      </c>
      <c r="B1607" s="1">
        <f>SUM(Portfolios!$B$2:$B$1607)</f>
        <v>0</v>
      </c>
    </row>
    <row r="1608" spans="1:2">
      <c r="A1608" s="11">
        <f>Returns!A1608</f>
        <v>0</v>
      </c>
      <c r="B1608" s="1">
        <f>SUM(Portfolios!$B$2:$B$1608)</f>
        <v>0</v>
      </c>
    </row>
    <row r="1609" spans="1:2">
      <c r="A1609" s="11">
        <f>Returns!A1609</f>
        <v>0</v>
      </c>
      <c r="B1609" s="1">
        <f>SUM(Portfolios!$B$2:$B$1609)</f>
        <v>0</v>
      </c>
    </row>
    <row r="1610" spans="1:2">
      <c r="A1610" s="11">
        <f>Returns!A1610</f>
        <v>0</v>
      </c>
      <c r="B1610" s="1">
        <f>SUM(Portfolios!$B$2:$B$1610)</f>
        <v>0</v>
      </c>
    </row>
    <row r="1611" spans="1:2">
      <c r="A1611" s="11">
        <f>Returns!A1611</f>
        <v>0</v>
      </c>
      <c r="B1611" s="1">
        <f>SUM(Portfolios!$B$2:$B$1611)</f>
        <v>0</v>
      </c>
    </row>
    <row r="1612" spans="1:2">
      <c r="A1612" s="11">
        <f>Returns!A1612</f>
        <v>0</v>
      </c>
      <c r="B1612" s="1">
        <f>SUM(Portfolios!$B$2:$B$1612)</f>
        <v>0</v>
      </c>
    </row>
    <row r="1613" spans="1:2">
      <c r="A1613" s="11">
        <f>Returns!A1613</f>
        <v>0</v>
      </c>
      <c r="B1613" s="1">
        <f>SUM(Portfolios!$B$2:$B$1613)</f>
        <v>0</v>
      </c>
    </row>
    <row r="1614" spans="1:2">
      <c r="A1614" s="11">
        <f>Returns!A1614</f>
        <v>0</v>
      </c>
      <c r="B1614" s="1">
        <f>SUM(Portfolios!$B$2:$B$1614)</f>
        <v>0</v>
      </c>
    </row>
    <row r="1615" spans="1:2">
      <c r="A1615" s="11">
        <f>Returns!A1615</f>
        <v>0</v>
      </c>
      <c r="B1615" s="1">
        <f>SUM(Portfolios!$B$2:$B$1615)</f>
        <v>0</v>
      </c>
    </row>
    <row r="1616" spans="1:2">
      <c r="A1616" s="11">
        <f>Returns!A1616</f>
        <v>0</v>
      </c>
      <c r="B1616" s="1">
        <f>SUM(Portfolios!$B$2:$B$1616)</f>
        <v>0</v>
      </c>
    </row>
    <row r="1617" spans="1:2">
      <c r="A1617" s="11">
        <f>Returns!A1617</f>
        <v>0</v>
      </c>
      <c r="B1617" s="1">
        <f>SUM(Portfolios!$B$2:$B$1617)</f>
        <v>0</v>
      </c>
    </row>
    <row r="1618" spans="1:2">
      <c r="A1618" s="11">
        <f>Returns!A1618</f>
        <v>0</v>
      </c>
      <c r="B1618" s="1">
        <f>SUM(Portfolios!$B$2:$B$1618)</f>
        <v>0</v>
      </c>
    </row>
    <row r="1619" spans="1:2">
      <c r="A1619" s="11">
        <f>Returns!A1619</f>
        <v>0</v>
      </c>
      <c r="B1619" s="1">
        <f>SUM(Portfolios!$B$2:$B$1619)</f>
        <v>0</v>
      </c>
    </row>
    <row r="1620" spans="1:2">
      <c r="A1620" s="11">
        <f>Returns!A1620</f>
        <v>0</v>
      </c>
      <c r="B1620" s="1">
        <f>SUM(Portfolios!$B$2:$B$1620)</f>
        <v>0</v>
      </c>
    </row>
    <row r="1621" spans="1:2">
      <c r="A1621" s="11">
        <f>Returns!A1621</f>
        <v>0</v>
      </c>
      <c r="B1621" s="1">
        <f>SUM(Portfolios!$B$2:$B$1621)</f>
        <v>0</v>
      </c>
    </row>
    <row r="1622" spans="1:2">
      <c r="A1622" s="11">
        <f>Returns!A1622</f>
        <v>0</v>
      </c>
      <c r="B1622" s="1">
        <f>SUM(Portfolios!$B$2:$B$1622)</f>
        <v>0</v>
      </c>
    </row>
    <row r="1623" spans="1:2">
      <c r="A1623" s="11">
        <f>Returns!A1623</f>
        <v>0</v>
      </c>
      <c r="B1623" s="1">
        <f>SUM(Portfolios!$B$2:$B$1623)</f>
        <v>0</v>
      </c>
    </row>
    <row r="1624" spans="1:2">
      <c r="A1624" s="11">
        <f>Returns!A1624</f>
        <v>0</v>
      </c>
      <c r="B1624" s="1">
        <f>SUM(Portfolios!$B$2:$B$1624)</f>
        <v>0</v>
      </c>
    </row>
    <row r="1625" spans="1:2">
      <c r="A1625" s="11">
        <f>Returns!A1625</f>
        <v>0</v>
      </c>
      <c r="B1625" s="1">
        <f>SUM(Portfolios!$B$2:$B$1625)</f>
        <v>0</v>
      </c>
    </row>
    <row r="1626" spans="1:2">
      <c r="A1626" s="11">
        <f>Returns!A1626</f>
        <v>0</v>
      </c>
      <c r="B1626" s="1">
        <f>SUM(Portfolios!$B$2:$B$1626)</f>
        <v>0</v>
      </c>
    </row>
    <row r="1627" spans="1:2">
      <c r="A1627" s="11">
        <f>Returns!A1627</f>
        <v>0</v>
      </c>
      <c r="B1627" s="1">
        <f>SUM(Portfolios!$B$2:$B$1627)</f>
        <v>0</v>
      </c>
    </row>
    <row r="1628" spans="1:2">
      <c r="A1628" s="11">
        <f>Returns!A1628</f>
        <v>0</v>
      </c>
      <c r="B1628" s="1">
        <f>SUM(Portfolios!$B$2:$B$1628)</f>
        <v>0</v>
      </c>
    </row>
    <row r="1629" spans="1:2">
      <c r="A1629" s="11">
        <f>Returns!A1629</f>
        <v>0</v>
      </c>
      <c r="B1629" s="1">
        <f>SUM(Portfolios!$B$2:$B$1629)</f>
        <v>0</v>
      </c>
    </row>
    <row r="1630" spans="1:2">
      <c r="A1630" s="11">
        <f>Returns!A1630</f>
        <v>0</v>
      </c>
      <c r="B1630" s="1">
        <f>SUM(Portfolios!$B$2:$B$1630)</f>
        <v>0</v>
      </c>
    </row>
    <row r="1631" spans="1:2">
      <c r="A1631" s="11">
        <f>Returns!A1631</f>
        <v>0</v>
      </c>
      <c r="B1631" s="1">
        <f>SUM(Portfolios!$B$2:$B$1631)</f>
        <v>0</v>
      </c>
    </row>
    <row r="1632" spans="1:2">
      <c r="A1632" s="11">
        <f>Returns!A1632</f>
        <v>0</v>
      </c>
      <c r="B1632" s="1">
        <f>SUM(Portfolios!$B$2:$B$1632)</f>
        <v>0</v>
      </c>
    </row>
    <row r="1633" spans="1:2">
      <c r="A1633" s="11">
        <f>Returns!A1633</f>
        <v>0</v>
      </c>
      <c r="B1633" s="1">
        <f>SUM(Portfolios!$B$2:$B$1633)</f>
        <v>0</v>
      </c>
    </row>
    <row r="1634" spans="1:2">
      <c r="A1634" s="11">
        <f>Returns!A1634</f>
        <v>0</v>
      </c>
      <c r="B1634" s="1">
        <f>SUM(Portfolios!$B$2:$B$1634)</f>
        <v>0</v>
      </c>
    </row>
    <row r="1635" spans="1:2">
      <c r="A1635" s="11">
        <f>Returns!A1635</f>
        <v>0</v>
      </c>
      <c r="B1635" s="1">
        <f>SUM(Portfolios!$B$2:$B$1635)</f>
        <v>0</v>
      </c>
    </row>
    <row r="1636" spans="1:2">
      <c r="A1636" s="11">
        <f>Returns!A1636</f>
        <v>0</v>
      </c>
      <c r="B1636" s="1">
        <f>SUM(Portfolios!$B$2:$B$1636)</f>
        <v>0</v>
      </c>
    </row>
    <row r="1637" spans="1:2">
      <c r="A1637" s="11">
        <f>Returns!A1637</f>
        <v>0</v>
      </c>
      <c r="B1637" s="1">
        <f>SUM(Portfolios!$B$2:$B$1637)</f>
        <v>0</v>
      </c>
    </row>
    <row r="1638" spans="1:2">
      <c r="A1638" s="11">
        <f>Returns!A1638</f>
        <v>0</v>
      </c>
      <c r="B1638" s="1">
        <f>SUM(Portfolios!$B$2:$B$1638)</f>
        <v>0</v>
      </c>
    </row>
    <row r="1639" spans="1:2">
      <c r="A1639" s="11">
        <f>Returns!A1639</f>
        <v>0</v>
      </c>
      <c r="B1639" s="1">
        <f>SUM(Portfolios!$B$2:$B$1639)</f>
        <v>0</v>
      </c>
    </row>
    <row r="1640" spans="1:2">
      <c r="A1640" s="11">
        <f>Returns!A1640</f>
        <v>0</v>
      </c>
      <c r="B1640" s="1">
        <f>SUM(Portfolios!$B$2:$B$1640)</f>
        <v>0</v>
      </c>
    </row>
    <row r="1641" spans="1:2">
      <c r="A1641" s="11">
        <f>Returns!A1641</f>
        <v>0</v>
      </c>
      <c r="B1641" s="1">
        <f>SUM(Portfolios!$B$2:$B$1641)</f>
        <v>0</v>
      </c>
    </row>
    <row r="1642" spans="1:2">
      <c r="A1642" s="11">
        <f>Returns!A1642</f>
        <v>0</v>
      </c>
      <c r="B1642" s="1">
        <f>SUM(Portfolios!$B$2:$B$1642)</f>
        <v>0</v>
      </c>
    </row>
    <row r="1643" spans="1:2">
      <c r="A1643" s="11">
        <f>Returns!A1643</f>
        <v>0</v>
      </c>
      <c r="B1643" s="1">
        <f>SUM(Portfolios!$B$2:$B$1643)</f>
        <v>0</v>
      </c>
    </row>
    <row r="1644" spans="1:2">
      <c r="A1644" s="11">
        <f>Returns!A1644</f>
        <v>0</v>
      </c>
      <c r="B1644" s="1">
        <f>SUM(Portfolios!$B$2:$B$1644)</f>
        <v>0</v>
      </c>
    </row>
    <row r="1645" spans="1:2">
      <c r="A1645" s="11">
        <f>Returns!A1645</f>
        <v>0</v>
      </c>
      <c r="B1645" s="1">
        <f>SUM(Portfolios!$B$2:$B$1645)</f>
        <v>0</v>
      </c>
    </row>
    <row r="1646" spans="1:2">
      <c r="A1646" s="11">
        <f>Returns!A1646</f>
        <v>0</v>
      </c>
      <c r="B1646" s="1">
        <f>SUM(Portfolios!$B$2:$B$1646)</f>
        <v>0</v>
      </c>
    </row>
    <row r="1647" spans="1:2">
      <c r="A1647" s="11">
        <f>Returns!A1647</f>
        <v>0</v>
      </c>
      <c r="B1647" s="1">
        <f>SUM(Portfolios!$B$2:$B$1647)</f>
        <v>0</v>
      </c>
    </row>
    <row r="1648" spans="1:2">
      <c r="A1648" s="11">
        <f>Returns!A1648</f>
        <v>0</v>
      </c>
      <c r="B1648" s="1">
        <f>SUM(Portfolios!$B$2:$B$1648)</f>
        <v>0</v>
      </c>
    </row>
    <row r="1649" spans="1:2">
      <c r="A1649" s="11">
        <f>Returns!A1649</f>
        <v>0</v>
      </c>
      <c r="B1649" s="1">
        <f>SUM(Portfolios!$B$2:$B$1649)</f>
        <v>0</v>
      </c>
    </row>
    <row r="1650" spans="1:2">
      <c r="A1650" s="11">
        <f>Returns!A1650</f>
        <v>0</v>
      </c>
      <c r="B1650" s="1">
        <f>SUM(Portfolios!$B$2:$B$1650)</f>
        <v>0</v>
      </c>
    </row>
    <row r="1651" spans="1:2">
      <c r="A1651" s="11">
        <f>Returns!A1651</f>
        <v>0</v>
      </c>
      <c r="B1651" s="1">
        <f>SUM(Portfolios!$B$2:$B$1651)</f>
        <v>0</v>
      </c>
    </row>
    <row r="1652" spans="1:2">
      <c r="A1652" s="11">
        <f>Returns!A1652</f>
        <v>0</v>
      </c>
      <c r="B1652" s="1">
        <f>SUM(Portfolios!$B$2:$B$1652)</f>
        <v>0</v>
      </c>
    </row>
    <row r="1653" spans="1:2">
      <c r="A1653" s="11">
        <f>Returns!A1653</f>
        <v>0</v>
      </c>
      <c r="B1653" s="1">
        <f>SUM(Portfolios!$B$2:$B$1653)</f>
        <v>0</v>
      </c>
    </row>
    <row r="1654" spans="1:2">
      <c r="A1654" s="11">
        <f>Returns!A1654</f>
        <v>0</v>
      </c>
      <c r="B1654" s="1">
        <f>SUM(Portfolios!$B$2:$B$1654)</f>
        <v>0</v>
      </c>
    </row>
    <row r="1655" spans="1:2">
      <c r="A1655" s="11">
        <f>Returns!A1655</f>
        <v>0</v>
      </c>
      <c r="B1655" s="1">
        <f>SUM(Portfolios!$B$2:$B$1655)</f>
        <v>0</v>
      </c>
    </row>
    <row r="1656" spans="1:2">
      <c r="A1656" s="11">
        <f>Returns!A1656</f>
        <v>0</v>
      </c>
      <c r="B1656" s="1">
        <f>SUM(Portfolios!$B$2:$B$1656)</f>
        <v>0</v>
      </c>
    </row>
    <row r="1657" spans="1:2">
      <c r="A1657" s="11">
        <f>Returns!A1657</f>
        <v>0</v>
      </c>
      <c r="B1657" s="1">
        <f>SUM(Portfolios!$B$2:$B$1657)</f>
        <v>0</v>
      </c>
    </row>
    <row r="1658" spans="1:2">
      <c r="A1658" s="11">
        <f>Returns!A1658</f>
        <v>0</v>
      </c>
      <c r="B1658" s="1">
        <f>SUM(Portfolios!$B$2:$B$1658)</f>
        <v>0</v>
      </c>
    </row>
    <row r="1659" spans="1:2">
      <c r="A1659" s="11">
        <f>Returns!A1659</f>
        <v>0</v>
      </c>
      <c r="B1659" s="1">
        <f>SUM(Portfolios!$B$2:$B$1659)</f>
        <v>0</v>
      </c>
    </row>
    <row r="1660" spans="1:2">
      <c r="A1660" s="11">
        <f>Returns!A1660</f>
        <v>0</v>
      </c>
      <c r="B1660" s="1">
        <f>SUM(Portfolios!$B$2:$B$1660)</f>
        <v>0</v>
      </c>
    </row>
    <row r="1661" spans="1:2">
      <c r="A1661" s="11">
        <f>Returns!A1661</f>
        <v>0</v>
      </c>
      <c r="B1661" s="1">
        <f>SUM(Portfolios!$B$2:$B$1661)</f>
        <v>0</v>
      </c>
    </row>
    <row r="1662" spans="1:2">
      <c r="A1662" s="11">
        <f>Returns!A1662</f>
        <v>0</v>
      </c>
      <c r="B1662" s="1">
        <f>SUM(Portfolios!$B$2:$B$1662)</f>
        <v>0</v>
      </c>
    </row>
    <row r="1663" spans="1:2">
      <c r="A1663" s="11">
        <f>Returns!A1663</f>
        <v>0</v>
      </c>
      <c r="B1663" s="1">
        <f>SUM(Portfolios!$B$2:$B$1663)</f>
        <v>0</v>
      </c>
    </row>
    <row r="1664" spans="1:2">
      <c r="A1664" s="11">
        <f>Returns!A1664</f>
        <v>0</v>
      </c>
      <c r="B1664" s="1">
        <f>SUM(Portfolios!$B$2:$B$1664)</f>
        <v>0</v>
      </c>
    </row>
    <row r="1665" spans="1:2">
      <c r="A1665" s="11">
        <f>Returns!A1665</f>
        <v>0</v>
      </c>
      <c r="B1665" s="1">
        <f>SUM(Portfolios!$B$2:$B$1665)</f>
        <v>0</v>
      </c>
    </row>
    <row r="1666" spans="1:2">
      <c r="A1666" s="11">
        <f>Returns!A1666</f>
        <v>0</v>
      </c>
      <c r="B1666" s="1">
        <f>SUM(Portfolios!$B$2:$B$1666)</f>
        <v>0</v>
      </c>
    </row>
    <row r="1667" spans="1:2">
      <c r="A1667" s="11">
        <f>Returns!A1667</f>
        <v>0</v>
      </c>
      <c r="B1667" s="1">
        <f>SUM(Portfolios!$B$2:$B$1667)</f>
        <v>0</v>
      </c>
    </row>
    <row r="1668" spans="1:2">
      <c r="A1668" s="11">
        <f>Returns!A1668</f>
        <v>0</v>
      </c>
      <c r="B1668" s="1">
        <f>SUM(Portfolios!$B$2:$B$1668)</f>
        <v>0</v>
      </c>
    </row>
    <row r="1669" spans="1:2">
      <c r="A1669" s="11">
        <f>Returns!A1669</f>
        <v>0</v>
      </c>
      <c r="B1669" s="1">
        <f>SUM(Portfolios!$B$2:$B$1669)</f>
        <v>0</v>
      </c>
    </row>
    <row r="1670" spans="1:2">
      <c r="A1670" s="11">
        <f>Returns!A1670</f>
        <v>0</v>
      </c>
      <c r="B1670" s="1">
        <f>SUM(Portfolios!$B$2:$B$1670)</f>
        <v>0</v>
      </c>
    </row>
    <row r="1671" spans="1:2">
      <c r="A1671" s="11">
        <f>Returns!A1671</f>
        <v>0</v>
      </c>
      <c r="B1671" s="1">
        <f>SUM(Portfolios!$B$2:$B$1671)</f>
        <v>0</v>
      </c>
    </row>
    <row r="1672" spans="1:2">
      <c r="A1672" s="11">
        <f>Returns!A1672</f>
        <v>0</v>
      </c>
      <c r="B1672" s="1">
        <f>SUM(Portfolios!$B$2:$B$1672)</f>
        <v>0</v>
      </c>
    </row>
    <row r="1673" spans="1:2">
      <c r="A1673" s="11">
        <f>Returns!A1673</f>
        <v>0</v>
      </c>
      <c r="B1673" s="1">
        <f>SUM(Portfolios!$B$2:$B$1673)</f>
        <v>0</v>
      </c>
    </row>
    <row r="1674" spans="1:2">
      <c r="A1674" s="11">
        <f>Returns!A1674</f>
        <v>0</v>
      </c>
      <c r="B1674" s="1">
        <f>SUM(Portfolios!$B$2:$B$1674)</f>
        <v>0</v>
      </c>
    </row>
    <row r="1675" spans="1:2">
      <c r="A1675" s="11">
        <f>Returns!A1675</f>
        <v>0</v>
      </c>
      <c r="B1675" s="1">
        <f>SUM(Portfolios!$B$2:$B$1675)</f>
        <v>0</v>
      </c>
    </row>
    <row r="1676" spans="1:2">
      <c r="A1676" s="11">
        <f>Returns!A1676</f>
        <v>0</v>
      </c>
      <c r="B1676" s="1">
        <f>SUM(Portfolios!$B$2:$B$1676)</f>
        <v>0</v>
      </c>
    </row>
    <row r="1677" spans="1:2">
      <c r="A1677" s="11">
        <f>Returns!A1677</f>
        <v>0</v>
      </c>
      <c r="B1677" s="1">
        <f>SUM(Portfolios!$B$2:$B$1677)</f>
        <v>0</v>
      </c>
    </row>
    <row r="1678" spans="1:2">
      <c r="A1678" s="11">
        <f>Returns!A1678</f>
        <v>0</v>
      </c>
      <c r="B1678" s="1">
        <f>SUM(Portfolios!$B$2:$B$1678)</f>
        <v>0</v>
      </c>
    </row>
    <row r="1679" spans="1:2">
      <c r="A1679" s="11">
        <f>Returns!A1679</f>
        <v>0</v>
      </c>
      <c r="B1679" s="1">
        <f>SUM(Portfolios!$B$2:$B$1679)</f>
        <v>0</v>
      </c>
    </row>
    <row r="1680" spans="1:2">
      <c r="A1680" s="11">
        <f>Returns!A1680</f>
        <v>0</v>
      </c>
      <c r="B1680" s="1">
        <f>SUM(Portfolios!$B$2:$B$1680)</f>
        <v>0</v>
      </c>
    </row>
    <row r="1681" spans="1:2">
      <c r="A1681" s="11">
        <f>Returns!A1681</f>
        <v>0</v>
      </c>
      <c r="B1681" s="1">
        <f>SUM(Portfolios!$B$2:$B$1681)</f>
        <v>0</v>
      </c>
    </row>
    <row r="1682" spans="1:2">
      <c r="A1682" s="11">
        <f>Returns!A1682</f>
        <v>0</v>
      </c>
      <c r="B1682" s="1">
        <f>SUM(Portfolios!$B$2:$B$1682)</f>
        <v>0</v>
      </c>
    </row>
    <row r="1683" spans="1:2">
      <c r="A1683" s="11">
        <f>Returns!A1683</f>
        <v>0</v>
      </c>
      <c r="B1683" s="1">
        <f>SUM(Portfolios!$B$2:$B$1683)</f>
        <v>0</v>
      </c>
    </row>
    <row r="1684" spans="1:2">
      <c r="A1684" s="11">
        <f>Returns!A1684</f>
        <v>0</v>
      </c>
      <c r="B1684" s="1">
        <f>SUM(Portfolios!$B$2:$B$1684)</f>
        <v>0</v>
      </c>
    </row>
    <row r="1685" spans="1:2">
      <c r="A1685" s="11">
        <f>Returns!A1685</f>
        <v>0</v>
      </c>
      <c r="B1685" s="1">
        <f>SUM(Portfolios!$B$2:$B$1685)</f>
        <v>0</v>
      </c>
    </row>
    <row r="1686" spans="1:2">
      <c r="A1686" s="11">
        <f>Returns!A1686</f>
        <v>0</v>
      </c>
      <c r="B1686" s="1">
        <f>SUM(Portfolios!$B$2:$B$1686)</f>
        <v>0</v>
      </c>
    </row>
    <row r="1687" spans="1:2">
      <c r="A1687" s="11">
        <f>Returns!A1687</f>
        <v>0</v>
      </c>
      <c r="B1687" s="1">
        <f>SUM(Portfolios!$B$2:$B$1687)</f>
        <v>0</v>
      </c>
    </row>
    <row r="1688" spans="1:2">
      <c r="A1688" s="11">
        <f>Returns!A1688</f>
        <v>0</v>
      </c>
      <c r="B1688" s="1">
        <f>SUM(Portfolios!$B$2:$B$1688)</f>
        <v>0</v>
      </c>
    </row>
    <row r="1689" spans="1:2">
      <c r="A1689" s="11">
        <f>Returns!A1689</f>
        <v>0</v>
      </c>
      <c r="B1689" s="1">
        <f>SUM(Portfolios!$B$2:$B$1689)</f>
        <v>0</v>
      </c>
    </row>
    <row r="1690" spans="1:2">
      <c r="A1690" s="11">
        <f>Returns!A1690</f>
        <v>0</v>
      </c>
      <c r="B1690" s="1">
        <f>SUM(Portfolios!$B$2:$B$1690)</f>
        <v>0</v>
      </c>
    </row>
    <row r="1691" spans="1:2">
      <c r="A1691" s="11">
        <f>Returns!A1691</f>
        <v>0</v>
      </c>
      <c r="B1691" s="1">
        <f>SUM(Portfolios!$B$2:$B$1691)</f>
        <v>0</v>
      </c>
    </row>
    <row r="1692" spans="1:2">
      <c r="A1692" s="11">
        <f>Returns!A1692</f>
        <v>0</v>
      </c>
      <c r="B1692" s="1">
        <f>SUM(Portfolios!$B$2:$B$1692)</f>
        <v>0</v>
      </c>
    </row>
    <row r="1693" spans="1:2">
      <c r="A1693" s="11">
        <f>Returns!A1693</f>
        <v>0</v>
      </c>
      <c r="B1693" s="1">
        <f>SUM(Portfolios!$B$2:$B$1693)</f>
        <v>0</v>
      </c>
    </row>
    <row r="1694" spans="1:2">
      <c r="A1694" s="11">
        <f>Returns!A1694</f>
        <v>0</v>
      </c>
      <c r="B1694" s="1">
        <f>SUM(Portfolios!$B$2:$B$1694)</f>
        <v>0</v>
      </c>
    </row>
    <row r="1695" spans="1:2">
      <c r="A1695" s="11">
        <f>Returns!A1695</f>
        <v>0</v>
      </c>
      <c r="B1695" s="1">
        <f>SUM(Portfolios!$B$2:$B$1695)</f>
        <v>0</v>
      </c>
    </row>
    <row r="1696" spans="1:2">
      <c r="A1696" s="11">
        <f>Returns!A1696</f>
        <v>0</v>
      </c>
      <c r="B1696" s="1">
        <f>SUM(Portfolios!$B$2:$B$1696)</f>
        <v>0</v>
      </c>
    </row>
    <row r="1697" spans="1:2">
      <c r="A1697" s="11">
        <f>Returns!A1697</f>
        <v>0</v>
      </c>
      <c r="B1697" s="1">
        <f>SUM(Portfolios!$B$2:$B$1697)</f>
        <v>0</v>
      </c>
    </row>
    <row r="1698" spans="1:2">
      <c r="A1698" s="11">
        <f>Returns!A1698</f>
        <v>0</v>
      </c>
      <c r="B1698" s="1">
        <f>SUM(Portfolios!$B$2:$B$1698)</f>
        <v>0</v>
      </c>
    </row>
    <row r="1699" spans="1:2">
      <c r="A1699" s="11">
        <f>Returns!A1699</f>
        <v>0</v>
      </c>
      <c r="B1699" s="1">
        <f>SUM(Portfolios!$B$2:$B$1699)</f>
        <v>0</v>
      </c>
    </row>
    <row r="1700" spans="1:2">
      <c r="A1700" s="11">
        <f>Returns!A1700</f>
        <v>0</v>
      </c>
      <c r="B1700" s="1">
        <f>SUM(Portfolios!$B$2:$B$1700)</f>
        <v>0</v>
      </c>
    </row>
    <row r="1701" spans="1:2">
      <c r="A1701" s="11">
        <f>Returns!A1701</f>
        <v>0</v>
      </c>
      <c r="B1701" s="1">
        <f>SUM(Portfolios!$B$2:$B$1701)</f>
        <v>0</v>
      </c>
    </row>
    <row r="1702" spans="1:2">
      <c r="A1702" s="11">
        <f>Returns!A1702</f>
        <v>0</v>
      </c>
      <c r="B1702" s="1">
        <f>SUM(Portfolios!$B$2:$B$1702)</f>
        <v>0</v>
      </c>
    </row>
    <row r="1703" spans="1:2">
      <c r="A1703" s="11">
        <f>Returns!A1703</f>
        <v>0</v>
      </c>
      <c r="B1703" s="1">
        <f>SUM(Portfolios!$B$2:$B$1703)</f>
        <v>0</v>
      </c>
    </row>
    <row r="1704" spans="1:2">
      <c r="A1704" s="11">
        <f>Returns!A1704</f>
        <v>0</v>
      </c>
      <c r="B1704" s="1">
        <f>SUM(Portfolios!$B$2:$B$1704)</f>
        <v>0</v>
      </c>
    </row>
    <row r="1705" spans="1:2">
      <c r="A1705" s="11">
        <f>Returns!A1705</f>
        <v>0</v>
      </c>
      <c r="B1705" s="1">
        <f>SUM(Portfolios!$B$2:$B$1705)</f>
        <v>0</v>
      </c>
    </row>
    <row r="1706" spans="1:2">
      <c r="A1706" s="11">
        <f>Returns!A1706</f>
        <v>0</v>
      </c>
      <c r="B1706" s="1">
        <f>SUM(Portfolios!$B$2:$B$1706)</f>
        <v>0</v>
      </c>
    </row>
    <row r="1707" spans="1:2">
      <c r="A1707" s="11">
        <f>Returns!A1707</f>
        <v>0</v>
      </c>
      <c r="B1707" s="1">
        <f>SUM(Portfolios!$B$2:$B$1707)</f>
        <v>0</v>
      </c>
    </row>
    <row r="1708" spans="1:2">
      <c r="A1708" s="11">
        <f>Returns!A1708</f>
        <v>0</v>
      </c>
      <c r="B1708" s="1">
        <f>SUM(Portfolios!$B$2:$B$1708)</f>
        <v>0</v>
      </c>
    </row>
    <row r="1709" spans="1:2">
      <c r="A1709" s="11">
        <f>Returns!A1709</f>
        <v>0</v>
      </c>
      <c r="B1709" s="1">
        <f>SUM(Portfolios!$B$2:$B$1709)</f>
        <v>0</v>
      </c>
    </row>
    <row r="1710" spans="1:2">
      <c r="A1710" s="11">
        <f>Returns!A1710</f>
        <v>0</v>
      </c>
      <c r="B1710" s="1">
        <f>SUM(Portfolios!$B$2:$B$1710)</f>
        <v>0</v>
      </c>
    </row>
    <row r="1711" spans="1:2">
      <c r="A1711" s="11">
        <f>Returns!A1711</f>
        <v>0</v>
      </c>
      <c r="B1711" s="1">
        <f>SUM(Portfolios!$B$2:$B$1711)</f>
        <v>0</v>
      </c>
    </row>
    <row r="1712" spans="1:2">
      <c r="A1712" s="11">
        <f>Returns!A1712</f>
        <v>0</v>
      </c>
      <c r="B1712" s="1">
        <f>SUM(Portfolios!$B$2:$B$1712)</f>
        <v>0</v>
      </c>
    </row>
    <row r="1713" spans="1:2">
      <c r="A1713" s="11">
        <f>Returns!A1713</f>
        <v>0</v>
      </c>
      <c r="B1713" s="1">
        <f>SUM(Portfolios!$B$2:$B$1713)</f>
        <v>0</v>
      </c>
    </row>
    <row r="1714" spans="1:2">
      <c r="A1714" s="11">
        <f>Returns!A1714</f>
        <v>0</v>
      </c>
      <c r="B1714" s="1">
        <f>SUM(Portfolios!$B$2:$B$1714)</f>
        <v>0</v>
      </c>
    </row>
    <row r="1715" spans="1:2">
      <c r="A1715" s="11">
        <f>Returns!A1715</f>
        <v>0</v>
      </c>
      <c r="B1715" s="1">
        <f>SUM(Portfolios!$B$2:$B$1715)</f>
        <v>0</v>
      </c>
    </row>
    <row r="1716" spans="1:2">
      <c r="A1716" s="11">
        <f>Returns!A1716</f>
        <v>0</v>
      </c>
      <c r="B1716" s="1">
        <f>SUM(Portfolios!$B$2:$B$1716)</f>
        <v>0</v>
      </c>
    </row>
    <row r="1717" spans="1:2">
      <c r="A1717" s="11">
        <f>Returns!A1717</f>
        <v>0</v>
      </c>
      <c r="B1717" s="1">
        <f>SUM(Portfolios!$B$2:$B$1717)</f>
        <v>0</v>
      </c>
    </row>
    <row r="1718" spans="1:2">
      <c r="A1718" s="11">
        <f>Returns!A1718</f>
        <v>0</v>
      </c>
      <c r="B1718" s="1">
        <f>SUM(Portfolios!$B$2:$B$1718)</f>
        <v>0</v>
      </c>
    </row>
    <row r="1719" spans="1:2">
      <c r="A1719" s="11">
        <f>Returns!A1719</f>
        <v>0</v>
      </c>
      <c r="B1719" s="1">
        <f>SUM(Portfolios!$B$2:$B$1719)</f>
        <v>0</v>
      </c>
    </row>
    <row r="1720" spans="1:2">
      <c r="A1720" s="11">
        <f>Returns!A1720</f>
        <v>0</v>
      </c>
      <c r="B1720" s="1">
        <f>SUM(Portfolios!$B$2:$B$1720)</f>
        <v>0</v>
      </c>
    </row>
    <row r="1721" spans="1:2">
      <c r="A1721" s="11">
        <f>Returns!A1721</f>
        <v>0</v>
      </c>
      <c r="B1721" s="1">
        <f>SUM(Portfolios!$B$2:$B$1721)</f>
        <v>0</v>
      </c>
    </row>
    <row r="1722" spans="1:2">
      <c r="A1722" s="11">
        <f>Returns!A1722</f>
        <v>0</v>
      </c>
      <c r="B1722" s="1">
        <f>SUM(Portfolios!$B$2:$B$1722)</f>
        <v>0</v>
      </c>
    </row>
    <row r="1723" spans="1:2">
      <c r="A1723" s="11">
        <f>Returns!A1723</f>
        <v>0</v>
      </c>
      <c r="B1723" s="1">
        <f>SUM(Portfolios!$B$2:$B$1723)</f>
        <v>0</v>
      </c>
    </row>
    <row r="1724" spans="1:2">
      <c r="A1724" s="11">
        <f>Returns!A1724</f>
        <v>0</v>
      </c>
      <c r="B1724" s="1">
        <f>SUM(Portfolios!$B$2:$B$1724)</f>
        <v>0</v>
      </c>
    </row>
    <row r="1725" spans="1:2">
      <c r="A1725" s="11">
        <f>Returns!A1725</f>
        <v>0</v>
      </c>
      <c r="B1725" s="1">
        <f>SUM(Portfolios!$B$2:$B$1725)</f>
        <v>0</v>
      </c>
    </row>
    <row r="1726" spans="1:2">
      <c r="A1726" s="11">
        <f>Returns!A1726</f>
        <v>0</v>
      </c>
      <c r="B1726" s="1">
        <f>SUM(Portfolios!$B$2:$B$1726)</f>
        <v>0</v>
      </c>
    </row>
    <row r="1727" spans="1:2">
      <c r="A1727" s="11">
        <f>Returns!A1727</f>
        <v>0</v>
      </c>
      <c r="B1727" s="1">
        <f>SUM(Portfolios!$B$2:$B$1727)</f>
        <v>0</v>
      </c>
    </row>
    <row r="1728" spans="1:2">
      <c r="A1728" s="11">
        <f>Returns!A1728</f>
        <v>0</v>
      </c>
      <c r="B1728" s="1">
        <f>SUM(Portfolios!$B$2:$B$1728)</f>
        <v>0</v>
      </c>
    </row>
    <row r="1729" spans="1:2">
      <c r="A1729" s="11">
        <f>Returns!A1729</f>
        <v>0</v>
      </c>
      <c r="B1729" s="1">
        <f>SUM(Portfolios!$B$2:$B$1729)</f>
        <v>0</v>
      </c>
    </row>
    <row r="1730" spans="1:2">
      <c r="A1730" s="11">
        <f>Returns!A1730</f>
        <v>0</v>
      </c>
      <c r="B1730" s="1">
        <f>SUM(Portfolios!$B$2:$B$1730)</f>
        <v>0</v>
      </c>
    </row>
    <row r="1731" spans="1:2">
      <c r="A1731" s="11">
        <f>Returns!A1731</f>
        <v>0</v>
      </c>
      <c r="B1731" s="1">
        <f>SUM(Portfolios!$B$2:$B$1731)</f>
        <v>0</v>
      </c>
    </row>
    <row r="1732" spans="1:2">
      <c r="A1732" s="11">
        <f>Returns!A1732</f>
        <v>0</v>
      </c>
      <c r="B1732" s="1">
        <f>SUM(Portfolios!$B$2:$B$1732)</f>
        <v>0</v>
      </c>
    </row>
    <row r="1733" spans="1:2">
      <c r="A1733" s="11">
        <f>Returns!A1733</f>
        <v>0</v>
      </c>
      <c r="B1733" s="1">
        <f>SUM(Portfolios!$B$2:$B$1733)</f>
        <v>0</v>
      </c>
    </row>
    <row r="1734" spans="1:2">
      <c r="A1734" s="11">
        <f>Returns!A1734</f>
        <v>0</v>
      </c>
      <c r="B1734" s="1">
        <f>SUM(Portfolios!$B$2:$B$1734)</f>
        <v>0</v>
      </c>
    </row>
    <row r="1735" spans="1:2">
      <c r="A1735" s="11">
        <f>Returns!A1735</f>
        <v>0</v>
      </c>
      <c r="B1735" s="1">
        <f>SUM(Portfolios!$B$2:$B$1735)</f>
        <v>0</v>
      </c>
    </row>
    <row r="1736" spans="1:2">
      <c r="A1736" s="11">
        <f>Returns!A1736</f>
        <v>0</v>
      </c>
      <c r="B1736" s="1">
        <f>SUM(Portfolios!$B$2:$B$1736)</f>
        <v>0</v>
      </c>
    </row>
    <row r="1737" spans="1:2">
      <c r="A1737" s="11">
        <f>Returns!A1737</f>
        <v>0</v>
      </c>
      <c r="B1737" s="1">
        <f>SUM(Portfolios!$B$2:$B$1737)</f>
        <v>0</v>
      </c>
    </row>
    <row r="1738" spans="1:2">
      <c r="A1738" s="11">
        <f>Returns!A1738</f>
        <v>0</v>
      </c>
      <c r="B1738" s="1">
        <f>SUM(Portfolios!$B$2:$B$1738)</f>
        <v>0</v>
      </c>
    </row>
    <row r="1739" spans="1:2">
      <c r="A1739" s="11">
        <f>Returns!A1739</f>
        <v>0</v>
      </c>
      <c r="B1739" s="1">
        <f>SUM(Portfolios!$B$2:$B$1739)</f>
        <v>0</v>
      </c>
    </row>
    <row r="1740" spans="1:2">
      <c r="A1740" s="11">
        <f>Returns!A1740</f>
        <v>0</v>
      </c>
      <c r="B1740" s="1">
        <f>SUM(Portfolios!$B$2:$B$1740)</f>
        <v>0</v>
      </c>
    </row>
    <row r="1741" spans="1:2">
      <c r="A1741" s="11">
        <f>Returns!A1741</f>
        <v>0</v>
      </c>
      <c r="B1741" s="1">
        <f>SUM(Portfolios!$B$2:$B$1741)</f>
        <v>0</v>
      </c>
    </row>
    <row r="1742" spans="1:2">
      <c r="A1742" s="11">
        <f>Returns!A1742</f>
        <v>0</v>
      </c>
      <c r="B1742" s="1">
        <f>SUM(Portfolios!$B$2:$B$1742)</f>
        <v>0</v>
      </c>
    </row>
    <row r="1743" spans="1:2">
      <c r="A1743" s="11">
        <f>Returns!A1743</f>
        <v>0</v>
      </c>
      <c r="B1743" s="1">
        <f>SUM(Portfolios!$B$2:$B$1743)</f>
        <v>0</v>
      </c>
    </row>
    <row r="1744" spans="1:2">
      <c r="A1744" s="11">
        <f>Returns!A1744</f>
        <v>0</v>
      </c>
      <c r="B1744" s="1">
        <f>SUM(Portfolios!$B$2:$B$1744)</f>
        <v>0</v>
      </c>
    </row>
    <row r="1745" spans="1:2">
      <c r="A1745" s="11">
        <f>Returns!A1745</f>
        <v>0</v>
      </c>
      <c r="B1745" s="1">
        <f>SUM(Portfolios!$B$2:$B$1745)</f>
        <v>0</v>
      </c>
    </row>
    <row r="1746" spans="1:2">
      <c r="A1746" s="11">
        <f>Returns!A1746</f>
        <v>0</v>
      </c>
      <c r="B1746" s="1">
        <f>SUM(Portfolios!$B$2:$B$1746)</f>
        <v>0</v>
      </c>
    </row>
    <row r="1747" spans="1:2">
      <c r="A1747" s="11">
        <f>Returns!A1747</f>
        <v>0</v>
      </c>
      <c r="B1747" s="1">
        <f>SUM(Portfolios!$B$2:$B$1747)</f>
        <v>0</v>
      </c>
    </row>
    <row r="1748" spans="1:2">
      <c r="A1748" s="11">
        <f>Returns!A1748</f>
        <v>0</v>
      </c>
      <c r="B1748" s="1">
        <f>SUM(Portfolios!$B$2:$B$1748)</f>
        <v>0</v>
      </c>
    </row>
    <row r="1749" spans="1:2">
      <c r="A1749" s="11">
        <f>Returns!A1749</f>
        <v>0</v>
      </c>
      <c r="B1749" s="1">
        <f>SUM(Portfolios!$B$2:$B$1749)</f>
        <v>0</v>
      </c>
    </row>
    <row r="1750" spans="1:2">
      <c r="A1750" s="11">
        <f>Returns!A1750</f>
        <v>0</v>
      </c>
      <c r="B1750" s="1">
        <f>SUM(Portfolios!$B$2:$B$1750)</f>
        <v>0</v>
      </c>
    </row>
    <row r="1751" spans="1:2">
      <c r="A1751" s="11">
        <f>Returns!A1751</f>
        <v>0</v>
      </c>
      <c r="B1751" s="1">
        <f>SUM(Portfolios!$B$2:$B$1751)</f>
        <v>0</v>
      </c>
    </row>
    <row r="1752" spans="1:2">
      <c r="A1752" s="11">
        <f>Returns!A1752</f>
        <v>0</v>
      </c>
      <c r="B1752" s="1">
        <f>SUM(Portfolios!$B$2:$B$1752)</f>
        <v>0</v>
      </c>
    </row>
    <row r="1753" spans="1:2">
      <c r="A1753" s="11">
        <f>Returns!A1753</f>
        <v>0</v>
      </c>
      <c r="B1753" s="1">
        <f>SUM(Portfolios!$B$2:$B$1753)</f>
        <v>0</v>
      </c>
    </row>
    <row r="1754" spans="1:2">
      <c r="A1754" s="11">
        <f>Returns!A1754</f>
        <v>0</v>
      </c>
      <c r="B1754" s="1">
        <f>SUM(Portfolios!$B$2:$B$1754)</f>
        <v>0</v>
      </c>
    </row>
    <row r="1755" spans="1:2">
      <c r="A1755" s="11">
        <f>Returns!A1755</f>
        <v>0</v>
      </c>
      <c r="B1755" s="1">
        <f>SUM(Portfolios!$B$2:$B$1755)</f>
        <v>0</v>
      </c>
    </row>
    <row r="1756" spans="1:2">
      <c r="A1756" s="11">
        <f>Returns!A1756</f>
        <v>0</v>
      </c>
      <c r="B1756" s="1">
        <f>SUM(Portfolios!$B$2:$B$1756)</f>
        <v>0</v>
      </c>
    </row>
    <row r="1757" spans="1:2">
      <c r="A1757" s="11">
        <f>Returns!A1757</f>
        <v>0</v>
      </c>
      <c r="B1757" s="1">
        <f>SUM(Portfolios!$B$2:$B$1757)</f>
        <v>0</v>
      </c>
    </row>
    <row r="1758" spans="1:2">
      <c r="A1758" s="11">
        <f>Returns!A1758</f>
        <v>0</v>
      </c>
      <c r="B1758" s="1">
        <f>SUM(Portfolios!$B$2:$B$1758)</f>
        <v>0</v>
      </c>
    </row>
    <row r="1759" spans="1:2">
      <c r="A1759" s="11">
        <f>Returns!A1759</f>
        <v>0</v>
      </c>
      <c r="B1759" s="1">
        <f>SUM(Portfolios!$B$2:$B$1759)</f>
        <v>0</v>
      </c>
    </row>
    <row r="1760" spans="1:2">
      <c r="A1760" s="11">
        <f>Returns!A1760</f>
        <v>0</v>
      </c>
      <c r="B1760" s="1">
        <f>SUM(Portfolios!$B$2:$B$1760)</f>
        <v>0</v>
      </c>
    </row>
    <row r="1761" spans="1:2">
      <c r="A1761" s="11">
        <f>Returns!A1761</f>
        <v>0</v>
      </c>
      <c r="B1761" s="1">
        <f>SUM(Portfolios!$B$2:$B$1761)</f>
        <v>0</v>
      </c>
    </row>
    <row r="1762" spans="1:2">
      <c r="A1762" s="11">
        <f>Returns!A1762</f>
        <v>0</v>
      </c>
      <c r="B1762" s="1">
        <f>SUM(Portfolios!$B$2:$B$1762)</f>
        <v>0</v>
      </c>
    </row>
    <row r="1763" spans="1:2">
      <c r="A1763" s="11">
        <f>Returns!A1763</f>
        <v>0</v>
      </c>
      <c r="B1763" s="1">
        <f>SUM(Portfolios!$B$2:$B$1763)</f>
        <v>0</v>
      </c>
    </row>
    <row r="1764" spans="1:2">
      <c r="A1764" s="11">
        <f>Returns!A1764</f>
        <v>0</v>
      </c>
      <c r="B1764" s="1">
        <f>SUM(Portfolios!$B$2:$B$1764)</f>
        <v>0</v>
      </c>
    </row>
    <row r="1765" spans="1:2">
      <c r="A1765" s="11">
        <f>Returns!A1765</f>
        <v>0</v>
      </c>
      <c r="B1765" s="1">
        <f>SUM(Portfolios!$B$2:$B$1765)</f>
        <v>0</v>
      </c>
    </row>
    <row r="1766" spans="1:2">
      <c r="A1766" s="11">
        <f>Returns!A1766</f>
        <v>0</v>
      </c>
      <c r="B1766" s="1">
        <f>SUM(Portfolios!$B$2:$B$1766)</f>
        <v>0</v>
      </c>
    </row>
    <row r="1767" spans="1:2">
      <c r="A1767" s="11">
        <f>Returns!A1767</f>
        <v>0</v>
      </c>
      <c r="B1767" s="1">
        <f>SUM(Portfolios!$B$2:$B$1767)</f>
        <v>0</v>
      </c>
    </row>
    <row r="1768" spans="1:2">
      <c r="A1768" s="11">
        <f>Returns!A1768</f>
        <v>0</v>
      </c>
      <c r="B1768" s="1">
        <f>SUM(Portfolios!$B$2:$B$1768)</f>
        <v>0</v>
      </c>
    </row>
    <row r="1769" spans="1:2">
      <c r="A1769" s="11">
        <f>Returns!A1769</f>
        <v>0</v>
      </c>
      <c r="B1769" s="1">
        <f>SUM(Portfolios!$B$2:$B$1769)</f>
        <v>0</v>
      </c>
    </row>
    <row r="1770" spans="1:2">
      <c r="A1770" s="11">
        <f>Returns!A1770</f>
        <v>0</v>
      </c>
      <c r="B1770" s="1">
        <f>SUM(Portfolios!$B$2:$B$1770)</f>
        <v>0</v>
      </c>
    </row>
    <row r="1771" spans="1:2">
      <c r="A1771" s="11">
        <f>Returns!A1771</f>
        <v>0</v>
      </c>
      <c r="B1771" s="1">
        <f>SUM(Portfolios!$B$2:$B$1771)</f>
        <v>0</v>
      </c>
    </row>
    <row r="1772" spans="1:2">
      <c r="A1772" s="11">
        <f>Returns!A1772</f>
        <v>0</v>
      </c>
      <c r="B1772" s="1">
        <f>SUM(Portfolios!$B$2:$B$1772)</f>
        <v>0</v>
      </c>
    </row>
    <row r="1773" spans="1:2">
      <c r="A1773" s="11">
        <f>Returns!A1773</f>
        <v>0</v>
      </c>
      <c r="B1773" s="1">
        <f>SUM(Portfolios!$B$2:$B$1773)</f>
        <v>0</v>
      </c>
    </row>
    <row r="1774" spans="1:2">
      <c r="A1774" s="11">
        <f>Returns!A1774</f>
        <v>0</v>
      </c>
      <c r="B1774" s="1">
        <f>SUM(Portfolios!$B$2:$B$1774)</f>
        <v>0</v>
      </c>
    </row>
    <row r="1775" spans="1:2">
      <c r="A1775" s="11">
        <f>Returns!A1775</f>
        <v>0</v>
      </c>
      <c r="B1775" s="1">
        <f>SUM(Portfolios!$B$2:$B$1775)</f>
        <v>0</v>
      </c>
    </row>
    <row r="1776" spans="1:2">
      <c r="A1776" s="11">
        <f>Returns!A1776</f>
        <v>0</v>
      </c>
      <c r="B1776" s="1">
        <f>SUM(Portfolios!$B$2:$B$1776)</f>
        <v>0</v>
      </c>
    </row>
    <row r="1777" spans="1:2">
      <c r="A1777" s="11">
        <f>Returns!A1777</f>
        <v>0</v>
      </c>
      <c r="B1777" s="1">
        <f>SUM(Portfolios!$B$2:$B$1777)</f>
        <v>0</v>
      </c>
    </row>
    <row r="1778" spans="1:2">
      <c r="A1778" s="11">
        <f>Returns!A1778</f>
        <v>0</v>
      </c>
      <c r="B1778" s="1">
        <f>SUM(Portfolios!$B$2:$B$1778)</f>
        <v>0</v>
      </c>
    </row>
    <row r="1779" spans="1:2">
      <c r="A1779" s="11">
        <f>Returns!A1779</f>
        <v>0</v>
      </c>
      <c r="B1779" s="1">
        <f>SUM(Portfolios!$B$2:$B$1779)</f>
        <v>0</v>
      </c>
    </row>
    <row r="1780" spans="1:2">
      <c r="A1780" s="11">
        <f>Returns!A1780</f>
        <v>0</v>
      </c>
      <c r="B1780" s="1">
        <f>SUM(Portfolios!$B$2:$B$1780)</f>
        <v>0</v>
      </c>
    </row>
    <row r="1781" spans="1:2">
      <c r="A1781" s="11">
        <f>Returns!A1781</f>
        <v>0</v>
      </c>
      <c r="B1781" s="1">
        <f>SUM(Portfolios!$B$2:$B$1781)</f>
        <v>0</v>
      </c>
    </row>
    <row r="1782" spans="1:2">
      <c r="A1782" s="11">
        <f>Returns!A1782</f>
        <v>0</v>
      </c>
      <c r="B1782" s="1">
        <f>SUM(Portfolios!$B$2:$B$1782)</f>
        <v>0</v>
      </c>
    </row>
    <row r="1783" spans="1:2">
      <c r="A1783" s="11">
        <f>Returns!A1783</f>
        <v>0</v>
      </c>
      <c r="B1783" s="1">
        <f>SUM(Portfolios!$B$2:$B$1783)</f>
        <v>0</v>
      </c>
    </row>
    <row r="1784" spans="1:2">
      <c r="A1784" s="11">
        <f>Returns!A1784</f>
        <v>0</v>
      </c>
      <c r="B1784" s="1">
        <f>SUM(Portfolios!$B$2:$B$1784)</f>
        <v>0</v>
      </c>
    </row>
    <row r="1785" spans="1:2">
      <c r="A1785" s="11">
        <f>Returns!A1785</f>
        <v>0</v>
      </c>
      <c r="B1785" s="1">
        <f>SUM(Portfolios!$B$2:$B$1785)</f>
        <v>0</v>
      </c>
    </row>
    <row r="1786" spans="1:2">
      <c r="A1786" s="11">
        <f>Returns!A1786</f>
        <v>0</v>
      </c>
      <c r="B1786" s="1">
        <f>SUM(Portfolios!$B$2:$B$1786)</f>
        <v>0</v>
      </c>
    </row>
    <row r="1787" spans="1:2">
      <c r="A1787" s="11">
        <f>Returns!A1787</f>
        <v>0</v>
      </c>
      <c r="B1787" s="1">
        <f>SUM(Portfolios!$B$2:$B$1787)</f>
        <v>0</v>
      </c>
    </row>
    <row r="1788" spans="1:2">
      <c r="A1788" s="11">
        <f>Returns!A1788</f>
        <v>0</v>
      </c>
      <c r="B1788" s="1">
        <f>SUM(Portfolios!$B$2:$B$1788)</f>
        <v>0</v>
      </c>
    </row>
    <row r="1789" spans="1:2">
      <c r="A1789" s="11">
        <f>Returns!A1789</f>
        <v>0</v>
      </c>
      <c r="B1789" s="1">
        <f>SUM(Portfolios!$B$2:$B$1789)</f>
        <v>0</v>
      </c>
    </row>
    <row r="1790" spans="1:2">
      <c r="A1790" s="11">
        <f>Returns!A1790</f>
        <v>0</v>
      </c>
      <c r="B1790" s="1">
        <f>SUM(Portfolios!$B$2:$B$1790)</f>
        <v>0</v>
      </c>
    </row>
    <row r="1791" spans="1:2">
      <c r="A1791" s="11">
        <f>Returns!A1791</f>
        <v>0</v>
      </c>
      <c r="B1791" s="1">
        <f>SUM(Portfolios!$B$2:$B$1791)</f>
        <v>0</v>
      </c>
    </row>
    <row r="1792" spans="1:2">
      <c r="A1792" s="11">
        <f>Returns!A1792</f>
        <v>0</v>
      </c>
      <c r="B1792" s="1">
        <f>SUM(Portfolios!$B$2:$B$1792)</f>
        <v>0</v>
      </c>
    </row>
    <row r="1793" spans="1:2">
      <c r="A1793" s="11">
        <f>Returns!A1793</f>
        <v>0</v>
      </c>
      <c r="B1793" s="1">
        <f>SUM(Portfolios!$B$2:$B$1793)</f>
        <v>0</v>
      </c>
    </row>
    <row r="1794" spans="1:2">
      <c r="A1794" s="11">
        <f>Returns!A1794</f>
        <v>0</v>
      </c>
      <c r="B1794" s="1">
        <f>SUM(Portfolios!$B$2:$B$1794)</f>
        <v>0</v>
      </c>
    </row>
    <row r="1795" spans="1:2">
      <c r="A1795" s="11">
        <f>Returns!A1795</f>
        <v>0</v>
      </c>
      <c r="B1795" s="1">
        <f>SUM(Portfolios!$B$2:$B$1795)</f>
        <v>0</v>
      </c>
    </row>
    <row r="1796" spans="1:2">
      <c r="A1796" s="11">
        <f>Returns!A1796</f>
        <v>0</v>
      </c>
      <c r="B1796" s="1">
        <f>SUM(Portfolios!$B$2:$B$1796)</f>
        <v>0</v>
      </c>
    </row>
    <row r="1797" spans="1:2">
      <c r="A1797" s="11">
        <f>Returns!A1797</f>
        <v>0</v>
      </c>
      <c r="B1797" s="1">
        <f>SUM(Portfolios!$B$2:$B$1797)</f>
        <v>0</v>
      </c>
    </row>
    <row r="1798" spans="1:2">
      <c r="A1798" s="11">
        <f>Returns!A1798</f>
        <v>0</v>
      </c>
      <c r="B1798" s="1">
        <f>SUM(Portfolios!$B$2:$B$1798)</f>
        <v>0</v>
      </c>
    </row>
    <row r="1799" spans="1:2">
      <c r="A1799" s="11">
        <f>Returns!A1799</f>
        <v>0</v>
      </c>
      <c r="B1799" s="1">
        <f>SUM(Portfolios!$B$2:$B$1799)</f>
        <v>0</v>
      </c>
    </row>
    <row r="1800" spans="1:2">
      <c r="A1800" s="11">
        <f>Returns!A1800</f>
        <v>0</v>
      </c>
      <c r="B1800" s="1">
        <f>SUM(Portfolios!$B$2:$B$1800)</f>
        <v>0</v>
      </c>
    </row>
    <row r="1801" spans="1:2">
      <c r="A1801" s="11">
        <f>Returns!A1801</f>
        <v>0</v>
      </c>
      <c r="B1801" s="1">
        <f>SUM(Portfolios!$B$2:$B$1801)</f>
        <v>0</v>
      </c>
    </row>
    <row r="1802" spans="1:2">
      <c r="A1802" s="11">
        <f>Returns!A1802</f>
        <v>0</v>
      </c>
      <c r="B1802" s="1">
        <f>SUM(Portfolios!$B$2:$B$1802)</f>
        <v>0</v>
      </c>
    </row>
    <row r="1803" spans="1:2">
      <c r="A1803" s="11">
        <f>Returns!A1803</f>
        <v>0</v>
      </c>
      <c r="B1803" s="1">
        <f>SUM(Portfolios!$B$2:$B$1803)</f>
        <v>0</v>
      </c>
    </row>
    <row r="1804" spans="1:2">
      <c r="A1804" s="11">
        <f>Returns!A1804</f>
        <v>0</v>
      </c>
      <c r="B1804" s="1">
        <f>SUM(Portfolios!$B$2:$B$1804)</f>
        <v>0</v>
      </c>
    </row>
    <row r="1805" spans="1:2">
      <c r="A1805" s="11">
        <f>Returns!A1805</f>
        <v>0</v>
      </c>
      <c r="B1805" s="1">
        <f>SUM(Portfolios!$B$2:$B$1805)</f>
        <v>0</v>
      </c>
    </row>
    <row r="1806" spans="1:2">
      <c r="A1806" s="11">
        <f>Returns!A1806</f>
        <v>0</v>
      </c>
      <c r="B1806" s="1">
        <f>SUM(Portfolios!$B$2:$B$1806)</f>
        <v>0</v>
      </c>
    </row>
    <row r="1807" spans="1:2">
      <c r="A1807" s="11">
        <f>Returns!A1807</f>
        <v>0</v>
      </c>
      <c r="B1807" s="1">
        <f>SUM(Portfolios!$B$2:$B$1807)</f>
        <v>0</v>
      </c>
    </row>
    <row r="1808" spans="1:2">
      <c r="A1808" s="11">
        <f>Returns!A1808</f>
        <v>0</v>
      </c>
      <c r="B1808" s="1">
        <f>SUM(Portfolios!$B$2:$B$1808)</f>
        <v>0</v>
      </c>
    </row>
    <row r="1809" spans="1:2">
      <c r="A1809" s="11">
        <f>Returns!A1809</f>
        <v>0</v>
      </c>
      <c r="B1809" s="1">
        <f>SUM(Portfolios!$B$2:$B$1809)</f>
        <v>0</v>
      </c>
    </row>
    <row r="1810" spans="1:2">
      <c r="A1810" s="11">
        <f>Returns!A1810</f>
        <v>0</v>
      </c>
      <c r="B1810" s="1">
        <f>SUM(Portfolios!$B$2:$B$1810)</f>
        <v>0</v>
      </c>
    </row>
    <row r="1811" spans="1:2">
      <c r="A1811" s="11">
        <f>Returns!A1811</f>
        <v>0</v>
      </c>
      <c r="B1811" s="1">
        <f>SUM(Portfolios!$B$2:$B$1811)</f>
        <v>0</v>
      </c>
    </row>
    <row r="1812" spans="1:2">
      <c r="A1812" s="11">
        <f>Returns!A1812</f>
        <v>0</v>
      </c>
      <c r="B1812" s="1">
        <f>SUM(Portfolios!$B$2:$B$1812)</f>
        <v>0</v>
      </c>
    </row>
    <row r="1813" spans="1:2">
      <c r="A1813" s="11">
        <f>Returns!A1813</f>
        <v>0</v>
      </c>
      <c r="B1813" s="1">
        <f>SUM(Portfolios!$B$2:$B$1813)</f>
        <v>0</v>
      </c>
    </row>
    <row r="1814" spans="1:2">
      <c r="A1814" s="11">
        <f>Returns!A1814</f>
        <v>0</v>
      </c>
      <c r="B1814" s="1">
        <f>SUM(Portfolios!$B$2:$B$1814)</f>
        <v>0</v>
      </c>
    </row>
    <row r="1815" spans="1:2">
      <c r="A1815" s="11">
        <f>Returns!A1815</f>
        <v>0</v>
      </c>
      <c r="B1815" s="1">
        <f>SUM(Portfolios!$B$2:$B$1815)</f>
        <v>0</v>
      </c>
    </row>
    <row r="1816" spans="1:2">
      <c r="A1816" s="11">
        <f>Returns!A1816</f>
        <v>0</v>
      </c>
      <c r="B1816" s="1">
        <f>SUM(Portfolios!$B$2:$B$1816)</f>
        <v>0</v>
      </c>
    </row>
    <row r="1817" spans="1:2">
      <c r="A1817" s="11">
        <f>Returns!A1817</f>
        <v>0</v>
      </c>
      <c r="B1817" s="1">
        <f>SUM(Portfolios!$B$2:$B$1817)</f>
        <v>0</v>
      </c>
    </row>
    <row r="1818" spans="1:2">
      <c r="A1818" s="11">
        <f>Returns!A1818</f>
        <v>0</v>
      </c>
      <c r="B1818" s="1">
        <f>SUM(Portfolios!$B$2:$B$1818)</f>
        <v>0</v>
      </c>
    </row>
    <row r="1819" spans="1:2">
      <c r="A1819" s="11">
        <f>Returns!A1819</f>
        <v>0</v>
      </c>
      <c r="B1819" s="1">
        <f>SUM(Portfolios!$B$2:$B$1819)</f>
        <v>0</v>
      </c>
    </row>
    <row r="1820" spans="1:2">
      <c r="A1820" s="11">
        <f>Returns!A1820</f>
        <v>0</v>
      </c>
      <c r="B1820" s="1">
        <f>SUM(Portfolios!$B$2:$B$1820)</f>
        <v>0</v>
      </c>
    </row>
    <row r="1821" spans="1:2">
      <c r="A1821" s="11">
        <f>Returns!A1821</f>
        <v>0</v>
      </c>
      <c r="B1821" s="1">
        <f>SUM(Portfolios!$B$2:$B$1821)</f>
        <v>0</v>
      </c>
    </row>
    <row r="1822" spans="1:2">
      <c r="A1822" s="11">
        <f>Returns!A1822</f>
        <v>0</v>
      </c>
      <c r="B1822" s="1">
        <f>SUM(Portfolios!$B$2:$B$1822)</f>
        <v>0</v>
      </c>
    </row>
    <row r="1823" spans="1:2">
      <c r="A1823" s="11">
        <f>Returns!A1823</f>
        <v>0</v>
      </c>
      <c r="B1823" s="1">
        <f>SUM(Portfolios!$B$2:$B$1823)</f>
        <v>0</v>
      </c>
    </row>
    <row r="1824" spans="1:2">
      <c r="A1824" s="11">
        <f>Returns!A1824</f>
        <v>0</v>
      </c>
      <c r="B1824" s="1">
        <f>SUM(Portfolios!$B$2:$B$1824)</f>
        <v>0</v>
      </c>
    </row>
    <row r="1825" spans="1:2">
      <c r="A1825" s="11">
        <f>Returns!A1825</f>
        <v>0</v>
      </c>
      <c r="B1825" s="1">
        <f>SUM(Portfolios!$B$2:$B$1825)</f>
        <v>0</v>
      </c>
    </row>
    <row r="1826" spans="1:2">
      <c r="A1826" s="11">
        <f>Returns!A1826</f>
        <v>0</v>
      </c>
      <c r="B1826" s="1">
        <f>SUM(Portfolios!$B$2:$B$1826)</f>
        <v>0</v>
      </c>
    </row>
    <row r="1827" spans="1:2">
      <c r="A1827" s="11">
        <f>Returns!A1827</f>
        <v>0</v>
      </c>
      <c r="B1827" s="1">
        <f>SUM(Portfolios!$B$2:$B$1827)</f>
        <v>0</v>
      </c>
    </row>
    <row r="1828" spans="1:2">
      <c r="A1828" s="11">
        <f>Returns!A1828</f>
        <v>0</v>
      </c>
      <c r="B1828" s="1">
        <f>SUM(Portfolios!$B$2:$B$1828)</f>
        <v>0</v>
      </c>
    </row>
    <row r="1829" spans="1:2">
      <c r="A1829" s="11">
        <f>Returns!A1829</f>
        <v>0</v>
      </c>
      <c r="B1829" s="1">
        <f>SUM(Portfolios!$B$2:$B$1829)</f>
        <v>0</v>
      </c>
    </row>
    <row r="1830" spans="1:2">
      <c r="A1830" s="11">
        <f>Returns!A1830</f>
        <v>0</v>
      </c>
      <c r="B1830" s="1">
        <f>SUM(Portfolios!$B$2:$B$1830)</f>
        <v>0</v>
      </c>
    </row>
    <row r="1831" spans="1:2">
      <c r="A1831" s="11">
        <f>Returns!A1831</f>
        <v>0</v>
      </c>
      <c r="B1831" s="1">
        <f>SUM(Portfolios!$B$2:$B$1831)</f>
        <v>0</v>
      </c>
    </row>
    <row r="1832" spans="1:2">
      <c r="A1832" s="11">
        <f>Returns!A1832</f>
        <v>0</v>
      </c>
      <c r="B1832" s="1">
        <f>SUM(Portfolios!$B$2:$B$1832)</f>
        <v>0</v>
      </c>
    </row>
    <row r="1833" spans="1:2">
      <c r="A1833" s="11">
        <f>Returns!A1833</f>
        <v>0</v>
      </c>
      <c r="B1833" s="1">
        <f>SUM(Portfolios!$B$2:$B$1833)</f>
        <v>0</v>
      </c>
    </row>
    <row r="1834" spans="1:2">
      <c r="A1834" s="11">
        <f>Returns!A1834</f>
        <v>0</v>
      </c>
      <c r="B1834" s="1">
        <f>SUM(Portfolios!$B$2:$B$1834)</f>
        <v>0</v>
      </c>
    </row>
    <row r="1835" spans="1:2">
      <c r="A1835" s="11">
        <f>Returns!A1835</f>
        <v>0</v>
      </c>
      <c r="B1835" s="1">
        <f>SUM(Portfolios!$B$2:$B$1835)</f>
        <v>0</v>
      </c>
    </row>
    <row r="1836" spans="1:2">
      <c r="A1836" s="11">
        <f>Returns!A1836</f>
        <v>0</v>
      </c>
      <c r="B1836" s="1">
        <f>SUM(Portfolios!$B$2:$B$1836)</f>
        <v>0</v>
      </c>
    </row>
    <row r="1837" spans="1:2">
      <c r="A1837" s="11">
        <f>Returns!A1837</f>
        <v>0</v>
      </c>
      <c r="B1837" s="1">
        <f>SUM(Portfolios!$B$2:$B$1837)</f>
        <v>0</v>
      </c>
    </row>
    <row r="1838" spans="1:2">
      <c r="A1838" s="11">
        <f>Returns!A1838</f>
        <v>0</v>
      </c>
      <c r="B1838" s="1">
        <f>SUM(Portfolios!$B$2:$B$1838)</f>
        <v>0</v>
      </c>
    </row>
    <row r="1839" spans="1:2">
      <c r="A1839" s="11">
        <f>Returns!A1839</f>
        <v>0</v>
      </c>
      <c r="B1839" s="1">
        <f>SUM(Portfolios!$B$2:$B$1839)</f>
        <v>0</v>
      </c>
    </row>
    <row r="1840" spans="1:2">
      <c r="A1840" s="11">
        <f>Returns!A1840</f>
        <v>0</v>
      </c>
      <c r="B1840" s="1">
        <f>SUM(Portfolios!$B$2:$B$1840)</f>
        <v>0</v>
      </c>
    </row>
    <row r="1841" spans="1:2">
      <c r="A1841" s="11">
        <f>Returns!A1841</f>
        <v>0</v>
      </c>
      <c r="B1841" s="1">
        <f>SUM(Portfolios!$B$2:$B$1841)</f>
        <v>0</v>
      </c>
    </row>
    <row r="1842" spans="1:2">
      <c r="A1842" s="11">
        <f>Returns!A1842</f>
        <v>0</v>
      </c>
      <c r="B1842" s="1">
        <f>SUM(Portfolios!$B$2:$B$1842)</f>
        <v>0</v>
      </c>
    </row>
    <row r="1843" spans="1:2">
      <c r="A1843" s="11">
        <f>Returns!A1843</f>
        <v>0</v>
      </c>
      <c r="B1843" s="1">
        <f>SUM(Portfolios!$B$2:$B$1843)</f>
        <v>0</v>
      </c>
    </row>
    <row r="1844" spans="1:2">
      <c r="A1844" s="11">
        <f>Returns!A1844</f>
        <v>0</v>
      </c>
      <c r="B1844" s="1">
        <f>SUM(Portfolios!$B$2:$B$1844)</f>
        <v>0</v>
      </c>
    </row>
    <row r="1845" spans="1:2">
      <c r="A1845" s="11">
        <f>Returns!A1845</f>
        <v>0</v>
      </c>
      <c r="B1845" s="1">
        <f>SUM(Portfolios!$B$2:$B$1845)</f>
        <v>0</v>
      </c>
    </row>
    <row r="1846" spans="1:2">
      <c r="A1846" s="11">
        <f>Returns!A1846</f>
        <v>0</v>
      </c>
      <c r="B1846" s="1">
        <f>SUM(Portfolios!$B$2:$B$1846)</f>
        <v>0</v>
      </c>
    </row>
    <row r="1847" spans="1:2">
      <c r="A1847" s="11">
        <f>Returns!A1847</f>
        <v>0</v>
      </c>
      <c r="B1847" s="1">
        <f>SUM(Portfolios!$B$2:$B$1847)</f>
        <v>0</v>
      </c>
    </row>
    <row r="1848" spans="1:2">
      <c r="A1848" s="11">
        <f>Returns!A1848</f>
        <v>0</v>
      </c>
      <c r="B1848" s="1">
        <f>SUM(Portfolios!$B$2:$B$1848)</f>
        <v>0</v>
      </c>
    </row>
    <row r="1849" spans="1:2">
      <c r="A1849" s="11">
        <f>Returns!A1849</f>
        <v>0</v>
      </c>
      <c r="B1849" s="1">
        <f>SUM(Portfolios!$B$2:$B$1849)</f>
        <v>0</v>
      </c>
    </row>
    <row r="1850" spans="1:2">
      <c r="A1850" s="11">
        <f>Returns!A1850</f>
        <v>0</v>
      </c>
      <c r="B1850" s="1">
        <f>SUM(Portfolios!$B$2:$B$1850)</f>
        <v>0</v>
      </c>
    </row>
    <row r="1851" spans="1:2">
      <c r="A1851" s="11">
        <f>Returns!A1851</f>
        <v>0</v>
      </c>
      <c r="B1851" s="1">
        <f>SUM(Portfolios!$B$2:$B$1851)</f>
        <v>0</v>
      </c>
    </row>
    <row r="1852" spans="1:2">
      <c r="A1852" s="11">
        <f>Returns!A1852</f>
        <v>0</v>
      </c>
      <c r="B1852" s="1">
        <f>SUM(Portfolios!$B$2:$B$1852)</f>
        <v>0</v>
      </c>
    </row>
    <row r="1853" spans="1:2">
      <c r="A1853" s="11">
        <f>Returns!A1853</f>
        <v>0</v>
      </c>
      <c r="B1853" s="1">
        <f>SUM(Portfolios!$B$2:$B$1853)</f>
        <v>0</v>
      </c>
    </row>
    <row r="1854" spans="1:2">
      <c r="A1854" s="11">
        <f>Returns!A1854</f>
        <v>0</v>
      </c>
      <c r="B1854" s="1">
        <f>SUM(Portfolios!$B$2:$B$1854)</f>
        <v>0</v>
      </c>
    </row>
    <row r="1855" spans="1:2">
      <c r="A1855" s="11">
        <f>Returns!A1855</f>
        <v>0</v>
      </c>
      <c r="B1855" s="1">
        <f>SUM(Portfolios!$B$2:$B$1855)</f>
        <v>0</v>
      </c>
    </row>
    <row r="1856" spans="1:2">
      <c r="A1856" s="11">
        <f>Returns!A1856</f>
        <v>0</v>
      </c>
      <c r="B1856" s="1">
        <f>SUM(Portfolios!$B$2:$B$1856)</f>
        <v>0</v>
      </c>
    </row>
    <row r="1857" spans="1:2">
      <c r="A1857" s="11">
        <f>Returns!A1857</f>
        <v>0</v>
      </c>
      <c r="B1857" s="1">
        <f>SUM(Portfolios!$B$2:$B$1857)</f>
        <v>0</v>
      </c>
    </row>
    <row r="1858" spans="1:2">
      <c r="A1858" s="11">
        <f>Returns!A1858</f>
        <v>0</v>
      </c>
      <c r="B1858" s="1">
        <f>SUM(Portfolios!$B$2:$B$1858)</f>
        <v>0</v>
      </c>
    </row>
    <row r="1859" spans="1:2">
      <c r="A1859" s="11">
        <f>Returns!A1859</f>
        <v>0</v>
      </c>
      <c r="B1859" s="1">
        <f>SUM(Portfolios!$B$2:$B$1859)</f>
        <v>0</v>
      </c>
    </row>
    <row r="1860" spans="1:2">
      <c r="A1860" s="11">
        <f>Returns!A1860</f>
        <v>0</v>
      </c>
      <c r="B1860" s="1">
        <f>SUM(Portfolios!$B$2:$B$1860)</f>
        <v>0</v>
      </c>
    </row>
    <row r="1861" spans="1:2">
      <c r="A1861" s="11">
        <f>Returns!A1861</f>
        <v>0</v>
      </c>
      <c r="B1861" s="1">
        <f>SUM(Portfolios!$B$2:$B$1861)</f>
        <v>0</v>
      </c>
    </row>
    <row r="1862" spans="1:2">
      <c r="A1862" s="11">
        <f>Returns!A1862</f>
        <v>0</v>
      </c>
      <c r="B1862" s="1">
        <f>SUM(Portfolios!$B$2:$B$1862)</f>
        <v>0</v>
      </c>
    </row>
    <row r="1863" spans="1:2">
      <c r="A1863" s="11">
        <f>Returns!A1863</f>
        <v>0</v>
      </c>
      <c r="B1863" s="1">
        <f>SUM(Portfolios!$B$2:$B$1863)</f>
        <v>0</v>
      </c>
    </row>
    <row r="1864" spans="1:2">
      <c r="A1864" s="11">
        <f>Returns!A1864</f>
        <v>0</v>
      </c>
      <c r="B1864" s="1">
        <f>SUM(Portfolios!$B$2:$B$1864)</f>
        <v>0</v>
      </c>
    </row>
    <row r="1865" spans="1:2">
      <c r="A1865" s="11">
        <f>Returns!A1865</f>
        <v>0</v>
      </c>
      <c r="B1865" s="1">
        <f>SUM(Portfolios!$B$2:$B$1865)</f>
        <v>0</v>
      </c>
    </row>
    <row r="1866" spans="1:2">
      <c r="A1866" s="11">
        <f>Returns!A1866</f>
        <v>0</v>
      </c>
      <c r="B1866" s="1">
        <f>SUM(Portfolios!$B$2:$B$1866)</f>
        <v>0</v>
      </c>
    </row>
    <row r="1867" spans="1:2">
      <c r="A1867" s="11">
        <f>Returns!A1867</f>
        <v>0</v>
      </c>
      <c r="B1867" s="1">
        <f>SUM(Portfolios!$B$2:$B$1867)</f>
        <v>0</v>
      </c>
    </row>
    <row r="1868" spans="1:2">
      <c r="A1868" s="11">
        <f>Returns!A1868</f>
        <v>0</v>
      </c>
      <c r="B1868" s="1">
        <f>SUM(Portfolios!$B$2:$B$1868)</f>
        <v>0</v>
      </c>
    </row>
    <row r="1869" spans="1:2">
      <c r="A1869" s="11">
        <f>Returns!A1869</f>
        <v>0</v>
      </c>
      <c r="B1869" s="1">
        <f>SUM(Portfolios!$B$2:$B$1869)</f>
        <v>0</v>
      </c>
    </row>
    <row r="1870" spans="1:2">
      <c r="A1870" s="11">
        <f>Returns!A1870</f>
        <v>0</v>
      </c>
      <c r="B1870" s="1">
        <f>SUM(Portfolios!$B$2:$B$1870)</f>
        <v>0</v>
      </c>
    </row>
    <row r="1871" spans="1:2">
      <c r="A1871" s="11">
        <f>Returns!A1871</f>
        <v>0</v>
      </c>
      <c r="B1871" s="1">
        <f>SUM(Portfolios!$B$2:$B$1871)</f>
        <v>0</v>
      </c>
    </row>
    <row r="1872" spans="1:2">
      <c r="A1872" s="11">
        <f>Returns!A1872</f>
        <v>0</v>
      </c>
      <c r="B1872" s="1">
        <f>SUM(Portfolios!$B$2:$B$1872)</f>
        <v>0</v>
      </c>
    </row>
    <row r="1873" spans="1:2">
      <c r="A1873" s="11">
        <f>Returns!A1873</f>
        <v>0</v>
      </c>
      <c r="B1873" s="1">
        <f>SUM(Portfolios!$B$2:$B$1873)</f>
        <v>0</v>
      </c>
    </row>
    <row r="1874" spans="1:2">
      <c r="A1874" s="11">
        <f>Returns!A1874</f>
        <v>0</v>
      </c>
      <c r="B1874" s="1">
        <f>SUM(Portfolios!$B$2:$B$1874)</f>
        <v>0</v>
      </c>
    </row>
    <row r="1875" spans="1:2">
      <c r="A1875" s="11">
        <f>Returns!A1875</f>
        <v>0</v>
      </c>
      <c r="B1875" s="1">
        <f>SUM(Portfolios!$B$2:$B$1875)</f>
        <v>0</v>
      </c>
    </row>
    <row r="1876" spans="1:2">
      <c r="A1876" s="11">
        <f>Returns!A1876</f>
        <v>0</v>
      </c>
      <c r="B1876" s="1">
        <f>SUM(Portfolios!$B$2:$B$1876)</f>
        <v>0</v>
      </c>
    </row>
    <row r="1877" spans="1:2">
      <c r="A1877" s="11">
        <f>Returns!A1877</f>
        <v>0</v>
      </c>
      <c r="B1877" s="1">
        <f>SUM(Portfolios!$B$2:$B$1877)</f>
        <v>0</v>
      </c>
    </row>
    <row r="1878" spans="1:2">
      <c r="A1878" s="11">
        <f>Returns!A1878</f>
        <v>0</v>
      </c>
      <c r="B1878" s="1">
        <f>SUM(Portfolios!$B$2:$B$1878)</f>
        <v>0</v>
      </c>
    </row>
    <row r="1879" spans="1:2">
      <c r="A1879" s="11">
        <f>Returns!A1879</f>
        <v>0</v>
      </c>
      <c r="B1879" s="1">
        <f>SUM(Portfolios!$B$2:$B$1879)</f>
        <v>0</v>
      </c>
    </row>
    <row r="1880" spans="1:2">
      <c r="A1880" s="11">
        <f>Returns!A1880</f>
        <v>0</v>
      </c>
      <c r="B1880" s="1">
        <f>SUM(Portfolios!$B$2:$B$1880)</f>
        <v>0</v>
      </c>
    </row>
    <row r="1881" spans="1:2">
      <c r="A1881" s="11">
        <f>Returns!A1881</f>
        <v>0</v>
      </c>
      <c r="B1881" s="1">
        <f>SUM(Portfolios!$B$2:$B$1881)</f>
        <v>0</v>
      </c>
    </row>
    <row r="1882" spans="1:2">
      <c r="A1882" s="11">
        <f>Returns!A1882</f>
        <v>0</v>
      </c>
      <c r="B1882" s="1">
        <f>SUM(Portfolios!$B$2:$B$1882)</f>
        <v>0</v>
      </c>
    </row>
    <row r="1883" spans="1:2">
      <c r="A1883" s="11">
        <f>Returns!A1883</f>
        <v>0</v>
      </c>
      <c r="B1883" s="1">
        <f>SUM(Portfolios!$B$2:$B$1883)</f>
        <v>0</v>
      </c>
    </row>
    <row r="1884" spans="1:2">
      <c r="A1884" s="11">
        <f>Returns!A1884</f>
        <v>0</v>
      </c>
      <c r="B1884" s="1">
        <f>SUM(Portfolios!$B$2:$B$1884)</f>
        <v>0</v>
      </c>
    </row>
    <row r="1885" spans="1:2">
      <c r="A1885" s="11">
        <f>Returns!A1885</f>
        <v>0</v>
      </c>
      <c r="B1885" s="1">
        <f>SUM(Portfolios!$B$2:$B$1885)</f>
        <v>0</v>
      </c>
    </row>
    <row r="1886" spans="1:2">
      <c r="A1886" s="11">
        <f>Returns!A1886</f>
        <v>0</v>
      </c>
      <c r="B1886" s="1">
        <f>SUM(Portfolios!$B$2:$B$1886)</f>
        <v>0</v>
      </c>
    </row>
    <row r="1887" spans="1:2">
      <c r="A1887" s="11">
        <f>Returns!A1887</f>
        <v>0</v>
      </c>
      <c r="B1887" s="1">
        <f>SUM(Portfolios!$B$2:$B$1887)</f>
        <v>0</v>
      </c>
    </row>
    <row r="1888" spans="1:2">
      <c r="A1888" s="11">
        <f>Returns!A1888</f>
        <v>0</v>
      </c>
      <c r="B1888" s="1">
        <f>SUM(Portfolios!$B$2:$B$1888)</f>
        <v>0</v>
      </c>
    </row>
    <row r="1889" spans="1:2">
      <c r="A1889" s="11">
        <f>Returns!A1889</f>
        <v>0</v>
      </c>
      <c r="B1889" s="1">
        <f>SUM(Portfolios!$B$2:$B$1889)</f>
        <v>0</v>
      </c>
    </row>
    <row r="1890" spans="1:2">
      <c r="A1890" s="11">
        <f>Returns!A1890</f>
        <v>0</v>
      </c>
      <c r="B1890" s="1">
        <f>SUM(Portfolios!$B$2:$B$1890)</f>
        <v>0</v>
      </c>
    </row>
    <row r="1891" spans="1:2">
      <c r="A1891" s="11">
        <f>Returns!A1891</f>
        <v>0</v>
      </c>
      <c r="B1891" s="1">
        <f>SUM(Portfolios!$B$2:$B$1891)</f>
        <v>0</v>
      </c>
    </row>
    <row r="1892" spans="1:2">
      <c r="A1892" s="11">
        <f>Returns!A1892</f>
        <v>0</v>
      </c>
      <c r="B1892" s="1">
        <f>SUM(Portfolios!$B$2:$B$1892)</f>
        <v>0</v>
      </c>
    </row>
    <row r="1893" spans="1:2">
      <c r="A1893" s="11">
        <f>Returns!A1893</f>
        <v>0</v>
      </c>
      <c r="B1893" s="1">
        <f>SUM(Portfolios!$B$2:$B$1893)</f>
        <v>0</v>
      </c>
    </row>
    <row r="1894" spans="1:2">
      <c r="A1894" s="11">
        <f>Returns!A1894</f>
        <v>0</v>
      </c>
      <c r="B1894" s="1">
        <f>SUM(Portfolios!$B$2:$B$1894)</f>
        <v>0</v>
      </c>
    </row>
    <row r="1895" spans="1:2">
      <c r="A1895" s="11">
        <f>Returns!A1895</f>
        <v>0</v>
      </c>
      <c r="B1895" s="1">
        <f>SUM(Portfolios!$B$2:$B$1895)</f>
        <v>0</v>
      </c>
    </row>
    <row r="1896" spans="1:2">
      <c r="A1896" s="11">
        <f>Returns!A1896</f>
        <v>0</v>
      </c>
      <c r="B1896" s="1">
        <f>SUM(Portfolios!$B$2:$B$1896)</f>
        <v>0</v>
      </c>
    </row>
    <row r="1897" spans="1:2">
      <c r="A1897" s="11">
        <f>Returns!A1897</f>
        <v>0</v>
      </c>
      <c r="B1897" s="1">
        <f>SUM(Portfolios!$B$2:$B$1897)</f>
        <v>0</v>
      </c>
    </row>
    <row r="1898" spans="1:2">
      <c r="A1898" s="11">
        <f>Returns!A1898</f>
        <v>0</v>
      </c>
      <c r="B1898" s="1">
        <f>SUM(Portfolios!$B$2:$B$1898)</f>
        <v>0</v>
      </c>
    </row>
    <row r="1899" spans="1:2">
      <c r="A1899" s="11">
        <f>Returns!A1899</f>
        <v>0</v>
      </c>
      <c r="B1899" s="1">
        <f>SUM(Portfolios!$B$2:$B$1899)</f>
        <v>0</v>
      </c>
    </row>
    <row r="1900" spans="1:2">
      <c r="A1900" s="11">
        <f>Returns!A1900</f>
        <v>0</v>
      </c>
      <c r="B1900" s="1">
        <f>SUM(Portfolios!$B$2:$B$1900)</f>
        <v>0</v>
      </c>
    </row>
    <row r="1901" spans="1:2">
      <c r="A1901" s="11">
        <f>Returns!A1901</f>
        <v>0</v>
      </c>
      <c r="B1901" s="1">
        <f>SUM(Portfolios!$B$2:$B$1901)</f>
        <v>0</v>
      </c>
    </row>
    <row r="1902" spans="1:2">
      <c r="A1902" s="11">
        <f>Returns!A1902</f>
        <v>0</v>
      </c>
      <c r="B1902" s="1">
        <f>SUM(Portfolios!$B$2:$B$1902)</f>
        <v>0</v>
      </c>
    </row>
    <row r="1903" spans="1:2">
      <c r="A1903" s="11">
        <f>Returns!A1903</f>
        <v>0</v>
      </c>
      <c r="B1903" s="1">
        <f>SUM(Portfolios!$B$2:$B$1903)</f>
        <v>0</v>
      </c>
    </row>
    <row r="1904" spans="1:2">
      <c r="A1904" s="11">
        <f>Returns!A1904</f>
        <v>0</v>
      </c>
      <c r="B1904" s="1">
        <f>SUM(Portfolios!$B$2:$B$1904)</f>
        <v>0</v>
      </c>
    </row>
    <row r="1905" spans="1:2">
      <c r="A1905" s="11">
        <f>Returns!A1905</f>
        <v>0</v>
      </c>
      <c r="B1905" s="1">
        <f>SUM(Portfolios!$B$2:$B$1905)</f>
        <v>0</v>
      </c>
    </row>
    <row r="1906" spans="1:2">
      <c r="A1906" s="11">
        <f>Returns!A1906</f>
        <v>0</v>
      </c>
      <c r="B1906" s="1">
        <f>SUM(Portfolios!$B$2:$B$1906)</f>
        <v>0</v>
      </c>
    </row>
    <row r="1907" spans="1:2">
      <c r="A1907" s="11">
        <f>Returns!A1907</f>
        <v>0</v>
      </c>
      <c r="B1907" s="1">
        <f>SUM(Portfolios!$B$2:$B$1907)</f>
        <v>0</v>
      </c>
    </row>
    <row r="1908" spans="1:2">
      <c r="A1908" s="11">
        <f>Returns!A1908</f>
        <v>0</v>
      </c>
      <c r="B1908" s="1">
        <f>SUM(Portfolios!$B$2:$B$1908)</f>
        <v>0</v>
      </c>
    </row>
    <row r="1909" spans="1:2">
      <c r="A1909" s="11">
        <f>Returns!A1909</f>
        <v>0</v>
      </c>
      <c r="B1909" s="1">
        <f>SUM(Portfolios!$B$2:$B$1909)</f>
        <v>0</v>
      </c>
    </row>
    <row r="1910" spans="1:2">
      <c r="A1910" s="11">
        <f>Returns!A1910</f>
        <v>0</v>
      </c>
      <c r="B1910" s="1">
        <f>SUM(Portfolios!$B$2:$B$1910)</f>
        <v>0</v>
      </c>
    </row>
    <row r="1911" spans="1:2">
      <c r="A1911" s="11">
        <f>Returns!A1911</f>
        <v>0</v>
      </c>
      <c r="B1911" s="1">
        <f>SUM(Portfolios!$B$2:$B$1911)</f>
        <v>0</v>
      </c>
    </row>
    <row r="1912" spans="1:2">
      <c r="A1912" s="11">
        <f>Returns!A1912</f>
        <v>0</v>
      </c>
      <c r="B1912" s="1">
        <f>SUM(Portfolios!$B$2:$B$1912)</f>
        <v>0</v>
      </c>
    </row>
    <row r="1913" spans="1:2">
      <c r="A1913" s="11">
        <f>Returns!A1913</f>
        <v>0</v>
      </c>
      <c r="B1913" s="1">
        <f>SUM(Portfolios!$B$2:$B$1913)</f>
        <v>0</v>
      </c>
    </row>
    <row r="1914" spans="1:2">
      <c r="A1914" s="11">
        <f>Returns!A1914</f>
        <v>0</v>
      </c>
      <c r="B1914" s="1">
        <f>SUM(Portfolios!$B$2:$B$1914)</f>
        <v>0</v>
      </c>
    </row>
    <row r="1915" spans="1:2">
      <c r="A1915" s="11">
        <f>Returns!A1915</f>
        <v>0</v>
      </c>
      <c r="B1915" s="1">
        <f>SUM(Portfolios!$B$2:$B$1915)</f>
        <v>0</v>
      </c>
    </row>
    <row r="1916" spans="1:2">
      <c r="A1916" s="11">
        <f>Returns!A1916</f>
        <v>0</v>
      </c>
      <c r="B1916" s="1">
        <f>SUM(Portfolios!$B$2:$B$1916)</f>
        <v>0</v>
      </c>
    </row>
    <row r="1917" spans="1:2">
      <c r="A1917" s="11">
        <f>Returns!A1917</f>
        <v>0</v>
      </c>
      <c r="B1917" s="1">
        <f>SUM(Portfolios!$B$2:$B$1917)</f>
        <v>0</v>
      </c>
    </row>
    <row r="1918" spans="1:2">
      <c r="A1918" s="11">
        <f>Returns!A1918</f>
        <v>0</v>
      </c>
      <c r="B1918" s="1">
        <f>SUM(Portfolios!$B$2:$B$1918)</f>
        <v>0</v>
      </c>
    </row>
    <row r="1919" spans="1:2">
      <c r="A1919" s="11">
        <f>Returns!A1919</f>
        <v>0</v>
      </c>
      <c r="B1919" s="1">
        <f>SUM(Portfolios!$B$2:$B$1919)</f>
        <v>0</v>
      </c>
    </row>
    <row r="1920" spans="1:2">
      <c r="A1920" s="11">
        <f>Returns!A1920</f>
        <v>0</v>
      </c>
      <c r="B1920" s="1">
        <f>SUM(Portfolios!$B$2:$B$1920)</f>
        <v>0</v>
      </c>
    </row>
    <row r="1921" spans="1:2">
      <c r="A1921" s="11">
        <f>Returns!A1921</f>
        <v>0</v>
      </c>
      <c r="B1921" s="1">
        <f>SUM(Portfolios!$B$2:$B$1921)</f>
        <v>0</v>
      </c>
    </row>
    <row r="1922" spans="1:2">
      <c r="A1922" s="11">
        <f>Returns!A1922</f>
        <v>0</v>
      </c>
      <c r="B1922" s="1">
        <f>SUM(Portfolios!$B$2:$B$1922)</f>
        <v>0</v>
      </c>
    </row>
    <row r="1923" spans="1:2">
      <c r="A1923" s="11">
        <f>Returns!A1923</f>
        <v>0</v>
      </c>
      <c r="B1923" s="1">
        <f>SUM(Portfolios!$B$2:$B$1923)</f>
        <v>0</v>
      </c>
    </row>
    <row r="1924" spans="1:2">
      <c r="A1924" s="11">
        <f>Returns!A1924</f>
        <v>0</v>
      </c>
      <c r="B1924" s="1">
        <f>SUM(Portfolios!$B$2:$B$1924)</f>
        <v>0</v>
      </c>
    </row>
    <row r="1925" spans="1:2">
      <c r="A1925" s="11">
        <f>Returns!A1925</f>
        <v>0</v>
      </c>
      <c r="B1925" s="1">
        <f>SUM(Portfolios!$B$2:$B$1925)</f>
        <v>0</v>
      </c>
    </row>
    <row r="1926" spans="1:2">
      <c r="A1926" s="11">
        <f>Returns!A1926</f>
        <v>0</v>
      </c>
      <c r="B1926" s="1">
        <f>SUM(Portfolios!$B$2:$B$1926)</f>
        <v>0</v>
      </c>
    </row>
    <row r="1927" spans="1:2">
      <c r="A1927" s="11">
        <f>Returns!A1927</f>
        <v>0</v>
      </c>
      <c r="B1927" s="1">
        <f>SUM(Portfolios!$B$2:$B$1927)</f>
        <v>0</v>
      </c>
    </row>
    <row r="1928" spans="1:2">
      <c r="A1928" s="11">
        <f>Returns!A1928</f>
        <v>0</v>
      </c>
      <c r="B1928" s="1">
        <f>SUM(Portfolios!$B$2:$B$1928)</f>
        <v>0</v>
      </c>
    </row>
    <row r="1929" spans="1:2">
      <c r="A1929" s="11">
        <f>Returns!A1929</f>
        <v>0</v>
      </c>
      <c r="B1929" s="1">
        <f>SUM(Portfolios!$B$2:$B$1929)</f>
        <v>0</v>
      </c>
    </row>
    <row r="1930" spans="1:2">
      <c r="A1930" s="11">
        <f>Returns!A1930</f>
        <v>0</v>
      </c>
      <c r="B1930" s="1">
        <f>SUM(Portfolios!$B$2:$B$1930)</f>
        <v>0</v>
      </c>
    </row>
    <row r="1931" spans="1:2">
      <c r="A1931" s="11">
        <f>Returns!A1931</f>
        <v>0</v>
      </c>
      <c r="B1931" s="1">
        <f>SUM(Portfolios!$B$2:$B$1931)</f>
        <v>0</v>
      </c>
    </row>
    <row r="1932" spans="1:2">
      <c r="A1932" s="11">
        <f>Returns!A1932</f>
        <v>0</v>
      </c>
      <c r="B1932" s="1">
        <f>SUM(Portfolios!$B$2:$B$1932)</f>
        <v>0</v>
      </c>
    </row>
    <row r="1933" spans="1:2">
      <c r="A1933" s="11">
        <f>Returns!A1933</f>
        <v>0</v>
      </c>
      <c r="B1933" s="1">
        <f>SUM(Portfolios!$B$2:$B$1933)</f>
        <v>0</v>
      </c>
    </row>
    <row r="1934" spans="1:2">
      <c r="A1934" s="11">
        <f>Returns!A1934</f>
        <v>0</v>
      </c>
      <c r="B1934" s="1">
        <f>SUM(Portfolios!$B$2:$B$1934)</f>
        <v>0</v>
      </c>
    </row>
    <row r="1935" spans="1:2">
      <c r="A1935" s="11">
        <f>Returns!A1935</f>
        <v>0</v>
      </c>
      <c r="B1935" s="1">
        <f>SUM(Portfolios!$B$2:$B$1935)</f>
        <v>0</v>
      </c>
    </row>
    <row r="1936" spans="1:2">
      <c r="A1936" s="11">
        <f>Returns!A1936</f>
        <v>0</v>
      </c>
      <c r="B1936" s="1">
        <f>SUM(Portfolios!$B$2:$B$1936)</f>
        <v>0</v>
      </c>
    </row>
    <row r="1937" spans="1:2">
      <c r="A1937" s="11">
        <f>Returns!A1937</f>
        <v>0</v>
      </c>
      <c r="B1937" s="1">
        <f>SUM(Portfolios!$B$2:$B$1937)</f>
        <v>0</v>
      </c>
    </row>
    <row r="1938" spans="1:2">
      <c r="A1938" s="11">
        <f>Returns!A1938</f>
        <v>0</v>
      </c>
      <c r="B1938" s="1">
        <f>SUM(Portfolios!$B$2:$B$1938)</f>
        <v>0</v>
      </c>
    </row>
    <row r="1939" spans="1:2">
      <c r="A1939" s="11">
        <f>Returns!A1939</f>
        <v>0</v>
      </c>
      <c r="B1939" s="1">
        <f>SUM(Portfolios!$B$2:$B$1939)</f>
        <v>0</v>
      </c>
    </row>
    <row r="1940" spans="1:2">
      <c r="A1940" s="11">
        <f>Returns!A1940</f>
        <v>0</v>
      </c>
      <c r="B1940" s="1">
        <f>SUM(Portfolios!$B$2:$B$1940)</f>
        <v>0</v>
      </c>
    </row>
    <row r="1941" spans="1:2">
      <c r="A1941" s="11">
        <f>Returns!A1941</f>
        <v>0</v>
      </c>
      <c r="B1941" s="1">
        <f>SUM(Portfolios!$B$2:$B$1941)</f>
        <v>0</v>
      </c>
    </row>
    <row r="1942" spans="1:2">
      <c r="A1942" s="11">
        <f>Returns!A1942</f>
        <v>0</v>
      </c>
      <c r="B1942" s="1">
        <f>SUM(Portfolios!$B$2:$B$1942)</f>
        <v>0</v>
      </c>
    </row>
    <row r="1943" spans="1:2">
      <c r="A1943" s="11">
        <f>Returns!A1943</f>
        <v>0</v>
      </c>
      <c r="B1943" s="1">
        <f>SUM(Portfolios!$B$2:$B$1943)</f>
        <v>0</v>
      </c>
    </row>
    <row r="1944" spans="1:2">
      <c r="A1944" s="11">
        <f>Returns!A1944</f>
        <v>0</v>
      </c>
      <c r="B1944" s="1">
        <f>SUM(Portfolios!$B$2:$B$1944)</f>
        <v>0</v>
      </c>
    </row>
    <row r="1945" spans="1:2">
      <c r="A1945" s="11">
        <f>Returns!A1945</f>
        <v>0</v>
      </c>
      <c r="B1945" s="1">
        <f>SUM(Portfolios!$B$2:$B$1945)</f>
        <v>0</v>
      </c>
    </row>
    <row r="1946" spans="1:2">
      <c r="A1946" s="11">
        <f>Returns!A1946</f>
        <v>0</v>
      </c>
      <c r="B1946" s="1">
        <f>SUM(Portfolios!$B$2:$B$1946)</f>
        <v>0</v>
      </c>
    </row>
    <row r="1947" spans="1:2">
      <c r="A1947" s="11">
        <f>Returns!A1947</f>
        <v>0</v>
      </c>
      <c r="B1947" s="1">
        <f>SUM(Portfolios!$B$2:$B$1947)</f>
        <v>0</v>
      </c>
    </row>
    <row r="1948" spans="1:2">
      <c r="A1948" s="11">
        <f>Returns!A1948</f>
        <v>0</v>
      </c>
      <c r="B1948" s="1">
        <f>SUM(Portfolios!$B$2:$B$1948)</f>
        <v>0</v>
      </c>
    </row>
    <row r="1949" spans="1:2">
      <c r="A1949" s="11">
        <f>Returns!A1949</f>
        <v>0</v>
      </c>
      <c r="B1949" s="1">
        <f>SUM(Portfolios!$B$2:$B$1949)</f>
        <v>0</v>
      </c>
    </row>
    <row r="1950" spans="1:2">
      <c r="A1950" s="11">
        <f>Returns!A1950</f>
        <v>0</v>
      </c>
      <c r="B1950" s="1">
        <f>SUM(Portfolios!$B$2:$B$1950)</f>
        <v>0</v>
      </c>
    </row>
    <row r="1951" spans="1:2">
      <c r="A1951" s="11">
        <f>Returns!A1951</f>
        <v>0</v>
      </c>
      <c r="B1951" s="1">
        <f>SUM(Portfolios!$B$2:$B$1951)</f>
        <v>0</v>
      </c>
    </row>
    <row r="1952" spans="1:2">
      <c r="A1952" s="11">
        <f>Returns!A1952</f>
        <v>0</v>
      </c>
      <c r="B1952" s="1">
        <f>SUM(Portfolios!$B$2:$B$1952)</f>
        <v>0</v>
      </c>
    </row>
    <row r="1953" spans="1:2">
      <c r="A1953" s="11">
        <f>Returns!A1953</f>
        <v>0</v>
      </c>
      <c r="B1953" s="1">
        <f>SUM(Portfolios!$B$2:$B$1953)</f>
        <v>0</v>
      </c>
    </row>
    <row r="1954" spans="1:2">
      <c r="A1954" s="11">
        <f>Returns!A1954</f>
        <v>0</v>
      </c>
      <c r="B1954" s="1">
        <f>SUM(Portfolios!$B$2:$B$1954)</f>
        <v>0</v>
      </c>
    </row>
    <row r="1955" spans="1:2">
      <c r="A1955" s="11">
        <f>Returns!A1955</f>
        <v>0</v>
      </c>
      <c r="B1955" s="1">
        <f>SUM(Portfolios!$B$2:$B$1955)</f>
        <v>0</v>
      </c>
    </row>
    <row r="1956" spans="1:2">
      <c r="A1956" s="11">
        <f>Returns!A1956</f>
        <v>0</v>
      </c>
      <c r="B1956" s="1">
        <f>SUM(Portfolios!$B$2:$B$1956)</f>
        <v>0</v>
      </c>
    </row>
    <row r="1957" spans="1:2">
      <c r="A1957" s="11">
        <f>Returns!A1957</f>
        <v>0</v>
      </c>
      <c r="B1957" s="1">
        <f>SUM(Portfolios!$B$2:$B$1957)</f>
        <v>0</v>
      </c>
    </row>
    <row r="1958" spans="1:2">
      <c r="A1958" s="11">
        <f>Returns!A1958</f>
        <v>0</v>
      </c>
      <c r="B1958" s="1">
        <f>SUM(Portfolios!$B$2:$B$1958)</f>
        <v>0</v>
      </c>
    </row>
    <row r="1959" spans="1:2">
      <c r="A1959" s="11">
        <f>Returns!A1959</f>
        <v>0</v>
      </c>
      <c r="B1959" s="1">
        <f>SUM(Portfolios!$B$2:$B$1959)</f>
        <v>0</v>
      </c>
    </row>
    <row r="1960" spans="1:2">
      <c r="A1960" s="11">
        <f>Returns!A1960</f>
        <v>0</v>
      </c>
      <c r="B1960" s="1">
        <f>SUM(Portfolios!$B$2:$B$1960)</f>
        <v>0</v>
      </c>
    </row>
    <row r="1961" spans="1:2">
      <c r="A1961" s="11">
        <f>Returns!A1961</f>
        <v>0</v>
      </c>
      <c r="B1961" s="1">
        <f>SUM(Portfolios!$B$2:$B$1961)</f>
        <v>0</v>
      </c>
    </row>
    <row r="1962" spans="1:2">
      <c r="A1962" s="11">
        <f>Returns!A1962</f>
        <v>0</v>
      </c>
      <c r="B1962" s="1">
        <f>SUM(Portfolios!$B$2:$B$1962)</f>
        <v>0</v>
      </c>
    </row>
    <row r="1963" spans="1:2">
      <c r="A1963" s="11">
        <f>Returns!A1963</f>
        <v>0</v>
      </c>
      <c r="B1963" s="1">
        <f>SUM(Portfolios!$B$2:$B$1963)</f>
        <v>0</v>
      </c>
    </row>
    <row r="1964" spans="1:2">
      <c r="A1964" s="11">
        <f>Returns!A1964</f>
        <v>0</v>
      </c>
      <c r="B1964" s="1">
        <f>SUM(Portfolios!$B$2:$B$1964)</f>
        <v>0</v>
      </c>
    </row>
    <row r="1965" spans="1:2">
      <c r="A1965" s="11">
        <f>Returns!A1965</f>
        <v>0</v>
      </c>
      <c r="B1965" s="1">
        <f>SUM(Portfolios!$B$2:$B$1965)</f>
        <v>0</v>
      </c>
    </row>
    <row r="1966" spans="1:2">
      <c r="A1966" s="11">
        <f>Returns!A1966</f>
        <v>0</v>
      </c>
      <c r="B1966" s="1">
        <f>SUM(Portfolios!$B$2:$B$1966)</f>
        <v>0</v>
      </c>
    </row>
    <row r="1967" spans="1:2">
      <c r="A1967" s="11">
        <f>Returns!A1967</f>
        <v>0</v>
      </c>
      <c r="B1967" s="1">
        <f>SUM(Portfolios!$B$2:$B$1967)</f>
        <v>0</v>
      </c>
    </row>
    <row r="1968" spans="1:2">
      <c r="A1968" s="11">
        <f>Returns!A1968</f>
        <v>0</v>
      </c>
      <c r="B1968" s="1">
        <f>SUM(Portfolios!$B$2:$B$1968)</f>
        <v>0</v>
      </c>
    </row>
    <row r="1969" spans="1:2">
      <c r="A1969" s="11">
        <f>Returns!A1969</f>
        <v>0</v>
      </c>
      <c r="B1969" s="1">
        <f>SUM(Portfolios!$B$2:$B$1969)</f>
        <v>0</v>
      </c>
    </row>
    <row r="1970" spans="1:2">
      <c r="A1970" s="11">
        <f>Returns!A1970</f>
        <v>0</v>
      </c>
      <c r="B1970" s="1">
        <f>SUM(Portfolios!$B$2:$B$1970)</f>
        <v>0</v>
      </c>
    </row>
    <row r="1971" spans="1:2">
      <c r="A1971" s="11">
        <f>Returns!A1971</f>
        <v>0</v>
      </c>
      <c r="B1971" s="1">
        <f>SUM(Portfolios!$B$2:$B$1971)</f>
        <v>0</v>
      </c>
    </row>
    <row r="1972" spans="1:2">
      <c r="A1972" s="11">
        <f>Returns!A1972</f>
        <v>0</v>
      </c>
      <c r="B1972" s="1">
        <f>SUM(Portfolios!$B$2:$B$1972)</f>
        <v>0</v>
      </c>
    </row>
    <row r="1973" spans="1:2">
      <c r="A1973" s="11">
        <f>Returns!A1973</f>
        <v>0</v>
      </c>
      <c r="B1973" s="1">
        <f>SUM(Portfolios!$B$2:$B$1973)</f>
        <v>0</v>
      </c>
    </row>
    <row r="1974" spans="1:2">
      <c r="A1974" s="11">
        <f>Returns!A1974</f>
        <v>0</v>
      </c>
      <c r="B1974" s="1">
        <f>SUM(Portfolios!$B$2:$B$1974)</f>
        <v>0</v>
      </c>
    </row>
    <row r="1975" spans="1:2">
      <c r="A1975" s="11">
        <f>Returns!A1975</f>
        <v>0</v>
      </c>
      <c r="B1975" s="1">
        <f>SUM(Portfolios!$B$2:$B$1975)</f>
        <v>0</v>
      </c>
    </row>
    <row r="1976" spans="1:2">
      <c r="A1976" s="11">
        <f>Returns!A1976</f>
        <v>0</v>
      </c>
      <c r="B1976" s="1">
        <f>SUM(Portfolios!$B$2:$B$1976)</f>
        <v>0</v>
      </c>
    </row>
    <row r="1977" spans="1:2">
      <c r="A1977" s="11">
        <f>Returns!A1977</f>
        <v>0</v>
      </c>
      <c r="B1977" s="1">
        <f>SUM(Portfolios!$B$2:$B$1977)</f>
        <v>0</v>
      </c>
    </row>
    <row r="1978" spans="1:2">
      <c r="A1978" s="11">
        <f>Returns!A1978</f>
        <v>0</v>
      </c>
      <c r="B1978" s="1">
        <f>SUM(Portfolios!$B$2:$B$1978)</f>
        <v>0</v>
      </c>
    </row>
    <row r="1979" spans="1:2">
      <c r="A1979" s="11">
        <f>Returns!A1979</f>
        <v>0</v>
      </c>
      <c r="B1979" s="1">
        <f>SUM(Portfolios!$B$2:$B$1979)</f>
        <v>0</v>
      </c>
    </row>
    <row r="1980" spans="1:2">
      <c r="A1980" s="11">
        <f>Returns!A1980</f>
        <v>0</v>
      </c>
      <c r="B1980" s="1">
        <f>SUM(Portfolios!$B$2:$B$1980)</f>
        <v>0</v>
      </c>
    </row>
    <row r="1981" spans="1:2">
      <c r="A1981" s="11">
        <f>Returns!A1981</f>
        <v>0</v>
      </c>
      <c r="B1981" s="1">
        <f>SUM(Portfolios!$B$2:$B$1981)</f>
        <v>0</v>
      </c>
    </row>
    <row r="1982" spans="1:2">
      <c r="A1982" s="11">
        <f>Returns!A1982</f>
        <v>0</v>
      </c>
      <c r="B1982" s="1">
        <f>SUM(Portfolios!$B$2:$B$1982)</f>
        <v>0</v>
      </c>
    </row>
    <row r="1983" spans="1:2">
      <c r="A1983" s="11">
        <f>Returns!A1983</f>
        <v>0</v>
      </c>
      <c r="B1983" s="1">
        <f>SUM(Portfolios!$B$2:$B$1983)</f>
        <v>0</v>
      </c>
    </row>
    <row r="1984" spans="1:2">
      <c r="A1984" s="11">
        <f>Returns!A1984</f>
        <v>0</v>
      </c>
      <c r="B1984" s="1">
        <f>SUM(Portfolios!$B$2:$B$1984)</f>
        <v>0</v>
      </c>
    </row>
    <row r="1985" spans="1:2">
      <c r="A1985" s="11">
        <f>Returns!A1985</f>
        <v>0</v>
      </c>
      <c r="B1985" s="1">
        <f>SUM(Portfolios!$B$2:$B$1985)</f>
        <v>0</v>
      </c>
    </row>
    <row r="1986" spans="1:2">
      <c r="A1986" s="11">
        <f>Returns!A1986</f>
        <v>0</v>
      </c>
      <c r="B1986" s="1">
        <f>SUM(Portfolios!$B$2:$B$1986)</f>
        <v>0</v>
      </c>
    </row>
    <row r="1987" spans="1:2">
      <c r="A1987" s="11">
        <f>Returns!A1987</f>
        <v>0</v>
      </c>
      <c r="B1987" s="1">
        <f>SUM(Portfolios!$B$2:$B$1987)</f>
        <v>0</v>
      </c>
    </row>
    <row r="1988" spans="1:2">
      <c r="A1988" s="11">
        <f>Returns!A1988</f>
        <v>0</v>
      </c>
      <c r="B1988" s="1">
        <f>SUM(Portfolios!$B$2:$B$1988)</f>
        <v>0</v>
      </c>
    </row>
    <row r="1989" spans="1:2">
      <c r="A1989" s="11">
        <f>Returns!A1989</f>
        <v>0</v>
      </c>
      <c r="B1989" s="1">
        <f>SUM(Portfolios!$B$2:$B$1989)</f>
        <v>0</v>
      </c>
    </row>
    <row r="1990" spans="1:2">
      <c r="A1990" s="11">
        <f>Returns!A1990</f>
        <v>0</v>
      </c>
      <c r="B1990" s="1">
        <f>SUM(Portfolios!$B$2:$B$1990)</f>
        <v>0</v>
      </c>
    </row>
    <row r="1991" spans="1:2">
      <c r="A1991" s="11">
        <f>Returns!A1991</f>
        <v>0</v>
      </c>
      <c r="B1991" s="1">
        <f>SUM(Portfolios!$B$2:$B$1991)</f>
        <v>0</v>
      </c>
    </row>
    <row r="1992" spans="1:2">
      <c r="A1992" s="11">
        <f>Returns!A1992</f>
        <v>0</v>
      </c>
      <c r="B1992" s="1">
        <f>SUM(Portfolios!$B$2:$B$1992)</f>
        <v>0</v>
      </c>
    </row>
    <row r="1993" spans="1:2">
      <c r="A1993" s="11">
        <f>Returns!A1993</f>
        <v>0</v>
      </c>
      <c r="B1993" s="1">
        <f>SUM(Portfolios!$B$2:$B$1993)</f>
        <v>0</v>
      </c>
    </row>
    <row r="1994" spans="1:2">
      <c r="A1994" s="11">
        <f>Returns!A1994</f>
        <v>0</v>
      </c>
      <c r="B1994" s="1">
        <f>SUM(Portfolios!$B$2:$B$1994)</f>
        <v>0</v>
      </c>
    </row>
    <row r="1995" spans="1:2">
      <c r="A1995" s="11">
        <f>Returns!A1995</f>
        <v>0</v>
      </c>
      <c r="B1995" s="1">
        <f>SUM(Portfolios!$B$2:$B$1995)</f>
        <v>0</v>
      </c>
    </row>
    <row r="1996" spans="1:2">
      <c r="A1996" s="11">
        <f>Returns!A1996</f>
        <v>0</v>
      </c>
      <c r="B1996" s="1">
        <f>SUM(Portfolios!$B$2:$B$1996)</f>
        <v>0</v>
      </c>
    </row>
    <row r="1997" spans="1:2">
      <c r="A1997" s="11">
        <f>Returns!A1997</f>
        <v>0</v>
      </c>
      <c r="B1997" s="1">
        <f>SUM(Portfolios!$B$2:$B$1997)</f>
        <v>0</v>
      </c>
    </row>
    <row r="1998" spans="1:2">
      <c r="A1998" s="11">
        <f>Returns!A1998</f>
        <v>0</v>
      </c>
      <c r="B1998" s="1">
        <f>SUM(Portfolios!$B$2:$B$1998)</f>
        <v>0</v>
      </c>
    </row>
    <row r="1999" spans="1:2">
      <c r="A1999" s="11">
        <f>Returns!A1999</f>
        <v>0</v>
      </c>
      <c r="B1999" s="1">
        <f>SUM(Portfolios!$B$2:$B$1999)</f>
        <v>0</v>
      </c>
    </row>
    <row r="2000" spans="1:2">
      <c r="A2000" s="11">
        <f>Returns!A2000</f>
        <v>0</v>
      </c>
      <c r="B2000" s="1">
        <f>SUM(Portfolios!$B$2:$B$2000)</f>
        <v>0</v>
      </c>
    </row>
    <row r="2001" spans="1:2">
      <c r="A2001" s="11">
        <f>Returns!A2001</f>
        <v>0</v>
      </c>
      <c r="B2001" s="1">
        <f>SUM(Portfolios!$B$2:$B$2001)</f>
        <v>0</v>
      </c>
    </row>
    <row r="2002" spans="1:2">
      <c r="A2002" s="11">
        <f>Returns!A2002</f>
        <v>0</v>
      </c>
      <c r="B2002" s="1">
        <f>SUM(Portfolios!$B$2:$B$2002)</f>
        <v>0</v>
      </c>
    </row>
    <row r="2003" spans="1:2">
      <c r="A2003" s="11">
        <f>Returns!A2003</f>
        <v>0</v>
      </c>
      <c r="B2003" s="1">
        <f>SUM(Portfolios!$B$2:$B$2003)</f>
        <v>0</v>
      </c>
    </row>
    <row r="2004" spans="1:2">
      <c r="A2004" s="11">
        <f>Returns!A2004</f>
        <v>0</v>
      </c>
      <c r="B2004" s="1">
        <f>SUM(Portfolios!$B$2:$B$2004)</f>
        <v>0</v>
      </c>
    </row>
    <row r="2005" spans="1:2">
      <c r="A2005" s="11">
        <f>Returns!A2005</f>
        <v>0</v>
      </c>
      <c r="B2005" s="1">
        <f>SUM(Portfolios!$B$2:$B$2005)</f>
        <v>0</v>
      </c>
    </row>
    <row r="2006" spans="1:2">
      <c r="A2006" s="11">
        <f>Returns!A2006</f>
        <v>0</v>
      </c>
      <c r="B2006" s="1">
        <f>SUM(Portfolios!$B$2:$B$2006)</f>
        <v>0</v>
      </c>
    </row>
    <row r="2007" spans="1:2">
      <c r="A2007" s="11">
        <f>Returns!A2007</f>
        <v>0</v>
      </c>
      <c r="B2007" s="1">
        <f>SUM(Portfolios!$B$2:$B$2007)</f>
        <v>0</v>
      </c>
    </row>
    <row r="2008" spans="1:2">
      <c r="A2008" s="11">
        <f>Returns!A2008</f>
        <v>0</v>
      </c>
      <c r="B2008" s="1">
        <f>SUM(Portfolios!$B$2:$B$2008)</f>
        <v>0</v>
      </c>
    </row>
    <row r="2009" spans="1:2">
      <c r="A2009" s="11">
        <f>Returns!A2009</f>
        <v>0</v>
      </c>
      <c r="B2009" s="1">
        <f>SUM(Portfolios!$B$2:$B$2009)</f>
        <v>0</v>
      </c>
    </row>
    <row r="2010" spans="1:2">
      <c r="A2010" s="11">
        <f>Returns!A2010</f>
        <v>0</v>
      </c>
      <c r="B2010" s="1">
        <f>SUM(Portfolios!$B$2:$B$2010)</f>
        <v>0</v>
      </c>
    </row>
    <row r="2011" spans="1:2">
      <c r="A2011" s="11">
        <f>Returns!A2011</f>
        <v>0</v>
      </c>
      <c r="B2011" s="1">
        <f>SUM(Portfolios!$B$2:$B$2011)</f>
        <v>0</v>
      </c>
    </row>
    <row r="2012" spans="1:2">
      <c r="A2012" s="11">
        <f>Returns!A2012</f>
        <v>0</v>
      </c>
      <c r="B2012" s="1">
        <f>SUM(Portfolios!$B$2:$B$2012)</f>
        <v>0</v>
      </c>
    </row>
    <row r="2013" spans="1:2">
      <c r="A2013" s="11">
        <f>Returns!A2013</f>
        <v>0</v>
      </c>
      <c r="B2013" s="1">
        <f>SUM(Portfolios!$B$2:$B$2013)</f>
        <v>0</v>
      </c>
    </row>
    <row r="2014" spans="1:2">
      <c r="A2014" s="11">
        <f>Returns!A2014</f>
        <v>0</v>
      </c>
      <c r="B2014" s="1">
        <f>SUM(Portfolios!$B$2:$B$2014)</f>
        <v>0</v>
      </c>
    </row>
    <row r="2015" spans="1:2">
      <c r="A2015" s="11">
        <f>Returns!A2015</f>
        <v>0</v>
      </c>
      <c r="B2015" s="1">
        <f>SUM(Portfolios!$B$2:$B$2015)</f>
        <v>0</v>
      </c>
    </row>
    <row r="2016" spans="1:2">
      <c r="A2016" s="11">
        <f>Returns!A2016</f>
        <v>0</v>
      </c>
      <c r="B2016" s="1">
        <f>SUM(Portfolios!$B$2:$B$2016)</f>
        <v>0</v>
      </c>
    </row>
    <row r="2017" spans="1:2">
      <c r="A2017" s="11">
        <f>Returns!A2017</f>
        <v>0</v>
      </c>
      <c r="B2017" s="1">
        <f>SUM(Portfolios!$B$2:$B$2017)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row r="1452" spans="1:2">
      <c r="A1452" s="11">
        <f>Returns!A1452</f>
        <v>0</v>
      </c>
      <c r="B1452" s="1">
        <f>MAX(CumRet!$B$2:$B$1452)-CumRet!B1452</f>
        <v>0</v>
      </c>
    </row>
    <row r="1453" spans="1:2">
      <c r="A1453" s="11">
        <f>Returns!A1453</f>
        <v>0</v>
      </c>
      <c r="B1453" s="1">
        <f>MAX(CumRet!$B$2:$B$1453)-CumRet!B1453</f>
        <v>0</v>
      </c>
    </row>
    <row r="1454" spans="1:2">
      <c r="A1454" s="11">
        <f>Returns!A1454</f>
        <v>0</v>
      </c>
      <c r="B1454" s="1">
        <f>MAX(CumRet!$B$2:$B$1454)-CumRet!B1454</f>
        <v>0</v>
      </c>
    </row>
    <row r="1455" spans="1:2">
      <c r="A1455" s="11">
        <f>Returns!A1455</f>
        <v>0</v>
      </c>
      <c r="B1455" s="1">
        <f>MAX(CumRet!$B$2:$B$1455)-CumRet!B1455</f>
        <v>0</v>
      </c>
    </row>
    <row r="1456" spans="1:2">
      <c r="A1456" s="11">
        <f>Returns!A1456</f>
        <v>0</v>
      </c>
      <c r="B1456" s="1">
        <f>MAX(CumRet!$B$2:$B$1456)-CumRet!B1456</f>
        <v>0</v>
      </c>
    </row>
    <row r="1457" spans="1:2">
      <c r="A1457" s="11">
        <f>Returns!A1457</f>
        <v>0</v>
      </c>
      <c r="B1457" s="1">
        <f>MAX(CumRet!$B$2:$B$1457)-CumRet!B1457</f>
        <v>0</v>
      </c>
    </row>
    <row r="1458" spans="1:2">
      <c r="A1458" s="11">
        <f>Returns!A1458</f>
        <v>0</v>
      </c>
      <c r="B1458" s="1">
        <f>MAX(CumRet!$B$2:$B$1458)-CumRet!B1458</f>
        <v>0</v>
      </c>
    </row>
    <row r="1459" spans="1:2">
      <c r="A1459" s="11">
        <f>Returns!A1459</f>
        <v>0</v>
      </c>
      <c r="B1459" s="1">
        <f>MAX(CumRet!$B$2:$B$1459)-CumRet!B1459</f>
        <v>0</v>
      </c>
    </row>
    <row r="1460" spans="1:2">
      <c r="A1460" s="11">
        <f>Returns!A1460</f>
        <v>0</v>
      </c>
      <c r="B1460" s="1">
        <f>MAX(CumRet!$B$2:$B$1460)-CumRet!B1460</f>
        <v>0</v>
      </c>
    </row>
    <row r="1461" spans="1:2">
      <c r="A1461" s="11">
        <f>Returns!A1461</f>
        <v>0</v>
      </c>
      <c r="B1461" s="1">
        <f>MAX(CumRet!$B$2:$B$1461)-CumRet!B1461</f>
        <v>0</v>
      </c>
    </row>
    <row r="1462" spans="1:2">
      <c r="A1462" s="11">
        <f>Returns!A1462</f>
        <v>0</v>
      </c>
      <c r="B1462" s="1">
        <f>MAX(CumRet!$B$2:$B$1462)-CumRet!B1462</f>
        <v>0</v>
      </c>
    </row>
    <row r="1463" spans="1:2">
      <c r="A1463" s="11">
        <f>Returns!A1463</f>
        <v>0</v>
      </c>
      <c r="B1463" s="1">
        <f>MAX(CumRet!$B$2:$B$1463)-CumRet!B1463</f>
        <v>0</v>
      </c>
    </row>
    <row r="1464" spans="1:2">
      <c r="A1464" s="11">
        <f>Returns!A1464</f>
        <v>0</v>
      </c>
      <c r="B1464" s="1">
        <f>MAX(CumRet!$B$2:$B$1464)-CumRet!B1464</f>
        <v>0</v>
      </c>
    </row>
    <row r="1465" spans="1:2">
      <c r="A1465" s="11">
        <f>Returns!A1465</f>
        <v>0</v>
      </c>
      <c r="B1465" s="1">
        <f>MAX(CumRet!$B$2:$B$1465)-CumRet!B1465</f>
        <v>0</v>
      </c>
    </row>
    <row r="1466" spans="1:2">
      <c r="A1466" s="11">
        <f>Returns!A1466</f>
        <v>0</v>
      </c>
      <c r="B1466" s="1">
        <f>MAX(CumRet!$B$2:$B$1466)-CumRet!B1466</f>
        <v>0</v>
      </c>
    </row>
    <row r="1467" spans="1:2">
      <c r="A1467" s="11">
        <f>Returns!A1467</f>
        <v>0</v>
      </c>
      <c r="B1467" s="1">
        <f>MAX(CumRet!$B$2:$B$1467)-CumRet!B1467</f>
        <v>0</v>
      </c>
    </row>
    <row r="1468" spans="1:2">
      <c r="A1468" s="11">
        <f>Returns!A1468</f>
        <v>0</v>
      </c>
      <c r="B1468" s="1">
        <f>MAX(CumRet!$B$2:$B$1468)-CumRet!B1468</f>
        <v>0</v>
      </c>
    </row>
    <row r="1469" spans="1:2">
      <c r="A1469" s="11">
        <f>Returns!A1469</f>
        <v>0</v>
      </c>
      <c r="B1469" s="1">
        <f>MAX(CumRet!$B$2:$B$1469)-CumRet!B1469</f>
        <v>0</v>
      </c>
    </row>
    <row r="1470" spans="1:2">
      <c r="A1470" s="11">
        <f>Returns!A1470</f>
        <v>0</v>
      </c>
      <c r="B1470" s="1">
        <f>MAX(CumRet!$B$2:$B$1470)-CumRet!B1470</f>
        <v>0</v>
      </c>
    </row>
    <row r="1471" spans="1:2">
      <c r="A1471" s="11">
        <f>Returns!A1471</f>
        <v>0</v>
      </c>
      <c r="B1471" s="1">
        <f>MAX(CumRet!$B$2:$B$1471)-CumRet!B1471</f>
        <v>0</v>
      </c>
    </row>
    <row r="1472" spans="1:2">
      <c r="A1472" s="11">
        <f>Returns!A1472</f>
        <v>0</v>
      </c>
      <c r="B1472" s="1">
        <f>MAX(CumRet!$B$2:$B$1472)-CumRet!B1472</f>
        <v>0</v>
      </c>
    </row>
    <row r="1473" spans="1:2">
      <c r="A1473" s="11">
        <f>Returns!A1473</f>
        <v>0</v>
      </c>
      <c r="B1473" s="1">
        <f>MAX(CumRet!$B$2:$B$1473)-CumRet!B1473</f>
        <v>0</v>
      </c>
    </row>
    <row r="1474" spans="1:2">
      <c r="A1474" s="11">
        <f>Returns!A1474</f>
        <v>0</v>
      </c>
      <c r="B1474" s="1">
        <f>MAX(CumRet!$B$2:$B$1474)-CumRet!B1474</f>
        <v>0</v>
      </c>
    </row>
    <row r="1475" spans="1:2">
      <c r="A1475" s="11">
        <f>Returns!A1475</f>
        <v>0</v>
      </c>
      <c r="B1475" s="1">
        <f>MAX(CumRet!$B$2:$B$1475)-CumRet!B1475</f>
        <v>0</v>
      </c>
    </row>
    <row r="1476" spans="1:2">
      <c r="A1476" s="11">
        <f>Returns!A1476</f>
        <v>0</v>
      </c>
      <c r="B1476" s="1">
        <f>MAX(CumRet!$B$2:$B$1476)-CumRet!B1476</f>
        <v>0</v>
      </c>
    </row>
    <row r="1477" spans="1:2">
      <c r="A1477" s="11">
        <f>Returns!A1477</f>
        <v>0</v>
      </c>
      <c r="B1477" s="1">
        <f>MAX(CumRet!$B$2:$B$1477)-CumRet!B1477</f>
        <v>0</v>
      </c>
    </row>
    <row r="1478" spans="1:2">
      <c r="A1478" s="11">
        <f>Returns!A1478</f>
        <v>0</v>
      </c>
      <c r="B1478" s="1">
        <f>MAX(CumRet!$B$2:$B$1478)-CumRet!B1478</f>
        <v>0</v>
      </c>
    </row>
    <row r="1479" spans="1:2">
      <c r="A1479" s="11">
        <f>Returns!A1479</f>
        <v>0</v>
      </c>
      <c r="B1479" s="1">
        <f>MAX(CumRet!$B$2:$B$1479)-CumRet!B1479</f>
        <v>0</v>
      </c>
    </row>
    <row r="1480" spans="1:2">
      <c r="A1480" s="11">
        <f>Returns!A1480</f>
        <v>0</v>
      </c>
      <c r="B1480" s="1">
        <f>MAX(CumRet!$B$2:$B$1480)-CumRet!B1480</f>
        <v>0</v>
      </c>
    </row>
    <row r="1481" spans="1:2">
      <c r="A1481" s="11">
        <f>Returns!A1481</f>
        <v>0</v>
      </c>
      <c r="B1481" s="1">
        <f>MAX(CumRet!$B$2:$B$1481)-CumRet!B1481</f>
        <v>0</v>
      </c>
    </row>
    <row r="1482" spans="1:2">
      <c r="A1482" s="11">
        <f>Returns!A1482</f>
        <v>0</v>
      </c>
      <c r="B1482" s="1">
        <f>MAX(CumRet!$B$2:$B$1482)-CumRet!B1482</f>
        <v>0</v>
      </c>
    </row>
    <row r="1483" spans="1:2">
      <c r="A1483" s="11">
        <f>Returns!A1483</f>
        <v>0</v>
      </c>
      <c r="B1483" s="1">
        <f>MAX(CumRet!$B$2:$B$1483)-CumRet!B1483</f>
        <v>0</v>
      </c>
    </row>
    <row r="1484" spans="1:2">
      <c r="A1484" s="11">
        <f>Returns!A1484</f>
        <v>0</v>
      </c>
      <c r="B1484" s="1">
        <f>MAX(CumRet!$B$2:$B$1484)-CumRet!B1484</f>
        <v>0</v>
      </c>
    </row>
    <row r="1485" spans="1:2">
      <c r="A1485" s="11">
        <f>Returns!A1485</f>
        <v>0</v>
      </c>
      <c r="B1485" s="1">
        <f>MAX(CumRet!$B$2:$B$1485)-CumRet!B1485</f>
        <v>0</v>
      </c>
    </row>
    <row r="1486" spans="1:2">
      <c r="A1486" s="11">
        <f>Returns!A1486</f>
        <v>0</v>
      </c>
      <c r="B1486" s="1">
        <f>MAX(CumRet!$B$2:$B$1486)-CumRet!B1486</f>
        <v>0</v>
      </c>
    </row>
    <row r="1487" spans="1:2">
      <c r="A1487" s="11">
        <f>Returns!A1487</f>
        <v>0</v>
      </c>
      <c r="B1487" s="1">
        <f>MAX(CumRet!$B$2:$B$1487)-CumRet!B1487</f>
        <v>0</v>
      </c>
    </row>
    <row r="1488" spans="1:2">
      <c r="A1488" s="11">
        <f>Returns!A1488</f>
        <v>0</v>
      </c>
      <c r="B1488" s="1">
        <f>MAX(CumRet!$B$2:$B$1488)-CumRet!B1488</f>
        <v>0</v>
      </c>
    </row>
    <row r="1489" spans="1:2">
      <c r="A1489" s="11">
        <f>Returns!A1489</f>
        <v>0</v>
      </c>
      <c r="B1489" s="1">
        <f>MAX(CumRet!$B$2:$B$1489)-CumRet!B1489</f>
        <v>0</v>
      </c>
    </row>
    <row r="1490" spans="1:2">
      <c r="A1490" s="11">
        <f>Returns!A1490</f>
        <v>0</v>
      </c>
      <c r="B1490" s="1">
        <f>MAX(CumRet!$B$2:$B$1490)-CumRet!B1490</f>
        <v>0</v>
      </c>
    </row>
    <row r="1491" spans="1:2">
      <c r="A1491" s="11">
        <f>Returns!A1491</f>
        <v>0</v>
      </c>
      <c r="B1491" s="1">
        <f>MAX(CumRet!$B$2:$B$1491)-CumRet!B1491</f>
        <v>0</v>
      </c>
    </row>
    <row r="1492" spans="1:2">
      <c r="A1492" s="11">
        <f>Returns!A1492</f>
        <v>0</v>
      </c>
      <c r="B1492" s="1">
        <f>MAX(CumRet!$B$2:$B$1492)-CumRet!B1492</f>
        <v>0</v>
      </c>
    </row>
    <row r="1493" spans="1:2">
      <c r="A1493" s="11">
        <f>Returns!A1493</f>
        <v>0</v>
      </c>
      <c r="B1493" s="1">
        <f>MAX(CumRet!$B$2:$B$1493)-CumRet!B1493</f>
        <v>0</v>
      </c>
    </row>
    <row r="1494" spans="1:2">
      <c r="A1494" s="11">
        <f>Returns!A1494</f>
        <v>0</v>
      </c>
      <c r="B1494" s="1">
        <f>MAX(CumRet!$B$2:$B$1494)-CumRet!B1494</f>
        <v>0</v>
      </c>
    </row>
    <row r="1495" spans="1:2">
      <c r="A1495" s="11">
        <f>Returns!A1495</f>
        <v>0</v>
      </c>
      <c r="B1495" s="1">
        <f>MAX(CumRet!$B$2:$B$1495)-CumRet!B1495</f>
        <v>0</v>
      </c>
    </row>
    <row r="1496" spans="1:2">
      <c r="A1496" s="11">
        <f>Returns!A1496</f>
        <v>0</v>
      </c>
      <c r="B1496" s="1">
        <f>MAX(CumRet!$B$2:$B$1496)-CumRet!B1496</f>
        <v>0</v>
      </c>
    </row>
    <row r="1497" spans="1:2">
      <c r="A1497" s="11">
        <f>Returns!A1497</f>
        <v>0</v>
      </c>
      <c r="B1497" s="1">
        <f>MAX(CumRet!$B$2:$B$1497)-CumRet!B1497</f>
        <v>0</v>
      </c>
    </row>
    <row r="1498" spans="1:2">
      <c r="A1498" s="11">
        <f>Returns!A1498</f>
        <v>0</v>
      </c>
      <c r="B1498" s="1">
        <f>MAX(CumRet!$B$2:$B$1498)-CumRet!B1498</f>
        <v>0</v>
      </c>
    </row>
    <row r="1499" spans="1:2">
      <c r="A1499" s="11">
        <f>Returns!A1499</f>
        <v>0</v>
      </c>
      <c r="B1499" s="1">
        <f>MAX(CumRet!$B$2:$B$1499)-CumRet!B1499</f>
        <v>0</v>
      </c>
    </row>
    <row r="1500" spans="1:2">
      <c r="A1500" s="11">
        <f>Returns!A1500</f>
        <v>0</v>
      </c>
      <c r="B1500" s="1">
        <f>MAX(CumRet!$B$2:$B$1500)-CumRet!B1500</f>
        <v>0</v>
      </c>
    </row>
    <row r="1501" spans="1:2">
      <c r="A1501" s="11">
        <f>Returns!A1501</f>
        <v>0</v>
      </c>
      <c r="B1501" s="1">
        <f>MAX(CumRet!$B$2:$B$1501)-CumRet!B1501</f>
        <v>0</v>
      </c>
    </row>
    <row r="1502" spans="1:2">
      <c r="A1502" s="11">
        <f>Returns!A1502</f>
        <v>0</v>
      </c>
      <c r="B1502" s="1">
        <f>MAX(CumRet!$B$2:$B$1502)-CumRet!B1502</f>
        <v>0</v>
      </c>
    </row>
    <row r="1503" spans="1:2">
      <c r="A1503" s="11">
        <f>Returns!A1503</f>
        <v>0</v>
      </c>
      <c r="B1503" s="1">
        <f>MAX(CumRet!$B$2:$B$1503)-CumRet!B1503</f>
        <v>0</v>
      </c>
    </row>
    <row r="1504" spans="1:2">
      <c r="A1504" s="11">
        <f>Returns!A1504</f>
        <v>0</v>
      </c>
      <c r="B1504" s="1">
        <f>MAX(CumRet!$B$2:$B$1504)-CumRet!B1504</f>
        <v>0</v>
      </c>
    </row>
    <row r="1505" spans="1:2">
      <c r="A1505" s="11">
        <f>Returns!A1505</f>
        <v>0</v>
      </c>
      <c r="B1505" s="1">
        <f>MAX(CumRet!$B$2:$B$1505)-CumRet!B1505</f>
        <v>0</v>
      </c>
    </row>
    <row r="1506" spans="1:2">
      <c r="A1506" s="11">
        <f>Returns!A1506</f>
        <v>0</v>
      </c>
      <c r="B1506" s="1">
        <f>MAX(CumRet!$B$2:$B$1506)-CumRet!B1506</f>
        <v>0</v>
      </c>
    </row>
    <row r="1507" spans="1:2">
      <c r="A1507" s="11">
        <f>Returns!A1507</f>
        <v>0</v>
      </c>
      <c r="B1507" s="1">
        <f>MAX(CumRet!$B$2:$B$1507)-CumRet!B1507</f>
        <v>0</v>
      </c>
    </row>
    <row r="1508" spans="1:2">
      <c r="A1508" s="11">
        <f>Returns!A1508</f>
        <v>0</v>
      </c>
      <c r="B1508" s="1">
        <f>MAX(CumRet!$B$2:$B$1508)-CumRet!B1508</f>
        <v>0</v>
      </c>
    </row>
    <row r="1509" spans="1:2">
      <c r="A1509" s="11">
        <f>Returns!A1509</f>
        <v>0</v>
      </c>
      <c r="B1509" s="1">
        <f>MAX(CumRet!$B$2:$B$1509)-CumRet!B1509</f>
        <v>0</v>
      </c>
    </row>
    <row r="1510" spans="1:2">
      <c r="A1510" s="11">
        <f>Returns!A1510</f>
        <v>0</v>
      </c>
      <c r="B1510" s="1">
        <f>MAX(CumRet!$B$2:$B$1510)-CumRet!B1510</f>
        <v>0</v>
      </c>
    </row>
    <row r="1511" spans="1:2">
      <c r="A1511" s="11">
        <f>Returns!A1511</f>
        <v>0</v>
      </c>
      <c r="B1511" s="1">
        <f>MAX(CumRet!$B$2:$B$1511)-CumRet!B1511</f>
        <v>0</v>
      </c>
    </row>
    <row r="1512" spans="1:2">
      <c r="A1512" s="11">
        <f>Returns!A1512</f>
        <v>0</v>
      </c>
      <c r="B1512" s="1">
        <f>MAX(CumRet!$B$2:$B$1512)-CumRet!B1512</f>
        <v>0</v>
      </c>
    </row>
    <row r="1513" spans="1:2">
      <c r="A1513" s="11">
        <f>Returns!A1513</f>
        <v>0</v>
      </c>
      <c r="B1513" s="1">
        <f>MAX(CumRet!$B$2:$B$1513)-CumRet!B1513</f>
        <v>0</v>
      </c>
    </row>
    <row r="1514" spans="1:2">
      <c r="A1514" s="11">
        <f>Returns!A1514</f>
        <v>0</v>
      </c>
      <c r="B1514" s="1">
        <f>MAX(CumRet!$B$2:$B$1514)-CumRet!B1514</f>
        <v>0</v>
      </c>
    </row>
    <row r="1515" spans="1:2">
      <c r="A1515" s="11">
        <f>Returns!A1515</f>
        <v>0</v>
      </c>
      <c r="B1515" s="1">
        <f>MAX(CumRet!$B$2:$B$1515)-CumRet!B1515</f>
        <v>0</v>
      </c>
    </row>
    <row r="1516" spans="1:2">
      <c r="A1516" s="11">
        <f>Returns!A1516</f>
        <v>0</v>
      </c>
      <c r="B1516" s="1">
        <f>MAX(CumRet!$B$2:$B$1516)-CumRet!B1516</f>
        <v>0</v>
      </c>
    </row>
    <row r="1517" spans="1:2">
      <c r="A1517" s="11">
        <f>Returns!A1517</f>
        <v>0</v>
      </c>
      <c r="B1517" s="1">
        <f>MAX(CumRet!$B$2:$B$1517)-CumRet!B1517</f>
        <v>0</v>
      </c>
    </row>
    <row r="1518" spans="1:2">
      <c r="A1518" s="11">
        <f>Returns!A1518</f>
        <v>0</v>
      </c>
      <c r="B1518" s="1">
        <f>MAX(CumRet!$B$2:$B$1518)-CumRet!B1518</f>
        <v>0</v>
      </c>
    </row>
    <row r="1519" spans="1:2">
      <c r="A1519" s="11">
        <f>Returns!A1519</f>
        <v>0</v>
      </c>
      <c r="B1519" s="1">
        <f>MAX(CumRet!$B$2:$B$1519)-CumRet!B1519</f>
        <v>0</v>
      </c>
    </row>
    <row r="1520" spans="1:2">
      <c r="A1520" s="11">
        <f>Returns!A1520</f>
        <v>0</v>
      </c>
      <c r="B1520" s="1">
        <f>MAX(CumRet!$B$2:$B$1520)-CumRet!B1520</f>
        <v>0</v>
      </c>
    </row>
    <row r="1521" spans="1:2">
      <c r="A1521" s="11">
        <f>Returns!A1521</f>
        <v>0</v>
      </c>
      <c r="B1521" s="1">
        <f>MAX(CumRet!$B$2:$B$1521)-CumRet!B1521</f>
        <v>0</v>
      </c>
    </row>
    <row r="1522" spans="1:2">
      <c r="A1522" s="11">
        <f>Returns!A1522</f>
        <v>0</v>
      </c>
      <c r="B1522" s="1">
        <f>MAX(CumRet!$B$2:$B$1522)-CumRet!B1522</f>
        <v>0</v>
      </c>
    </row>
    <row r="1523" spans="1:2">
      <c r="A1523" s="11">
        <f>Returns!A1523</f>
        <v>0</v>
      </c>
      <c r="B1523" s="1">
        <f>MAX(CumRet!$B$2:$B$1523)-CumRet!B1523</f>
        <v>0</v>
      </c>
    </row>
    <row r="1524" spans="1:2">
      <c r="A1524" s="11">
        <f>Returns!A1524</f>
        <v>0</v>
      </c>
      <c r="B1524" s="1">
        <f>MAX(CumRet!$B$2:$B$1524)-CumRet!B1524</f>
        <v>0</v>
      </c>
    </row>
    <row r="1525" spans="1:2">
      <c r="A1525" s="11">
        <f>Returns!A1525</f>
        <v>0</v>
      </c>
      <c r="B1525" s="1">
        <f>MAX(CumRet!$B$2:$B$1525)-CumRet!B1525</f>
        <v>0</v>
      </c>
    </row>
    <row r="1526" spans="1:2">
      <c r="A1526" s="11">
        <f>Returns!A1526</f>
        <v>0</v>
      </c>
      <c r="B1526" s="1">
        <f>MAX(CumRet!$B$2:$B$1526)-CumRet!B1526</f>
        <v>0</v>
      </c>
    </row>
    <row r="1527" spans="1:2">
      <c r="A1527" s="11">
        <f>Returns!A1527</f>
        <v>0</v>
      </c>
      <c r="B1527" s="1">
        <f>MAX(CumRet!$B$2:$B$1527)-CumRet!B1527</f>
        <v>0</v>
      </c>
    </row>
    <row r="1528" spans="1:2">
      <c r="A1528" s="11">
        <f>Returns!A1528</f>
        <v>0</v>
      </c>
      <c r="B1528" s="1">
        <f>MAX(CumRet!$B$2:$B$1528)-CumRet!B1528</f>
        <v>0</v>
      </c>
    </row>
    <row r="1529" spans="1:2">
      <c r="A1529" s="11">
        <f>Returns!A1529</f>
        <v>0</v>
      </c>
      <c r="B1529" s="1">
        <f>MAX(CumRet!$B$2:$B$1529)-CumRet!B1529</f>
        <v>0</v>
      </c>
    </row>
    <row r="1530" spans="1:2">
      <c r="A1530" s="11">
        <f>Returns!A1530</f>
        <v>0</v>
      </c>
      <c r="B1530" s="1">
        <f>MAX(CumRet!$B$2:$B$1530)-CumRet!B1530</f>
        <v>0</v>
      </c>
    </row>
    <row r="1531" spans="1:2">
      <c r="A1531" s="11">
        <f>Returns!A1531</f>
        <v>0</v>
      </c>
      <c r="B1531" s="1">
        <f>MAX(CumRet!$B$2:$B$1531)-CumRet!B1531</f>
        <v>0</v>
      </c>
    </row>
    <row r="1532" spans="1:2">
      <c r="A1532" s="11">
        <f>Returns!A1532</f>
        <v>0</v>
      </c>
      <c r="B1532" s="1">
        <f>MAX(CumRet!$B$2:$B$1532)-CumRet!B1532</f>
        <v>0</v>
      </c>
    </row>
    <row r="1533" spans="1:2">
      <c r="A1533" s="11">
        <f>Returns!A1533</f>
        <v>0</v>
      </c>
      <c r="B1533" s="1">
        <f>MAX(CumRet!$B$2:$B$1533)-CumRet!B1533</f>
        <v>0</v>
      </c>
    </row>
    <row r="1534" spans="1:2">
      <c r="A1534" s="11">
        <f>Returns!A1534</f>
        <v>0</v>
      </c>
      <c r="B1534" s="1">
        <f>MAX(CumRet!$B$2:$B$1534)-CumRet!B1534</f>
        <v>0</v>
      </c>
    </row>
    <row r="1535" spans="1:2">
      <c r="A1535" s="11">
        <f>Returns!A1535</f>
        <v>0</v>
      </c>
      <c r="B1535" s="1">
        <f>MAX(CumRet!$B$2:$B$1535)-CumRet!B1535</f>
        <v>0</v>
      </c>
    </row>
    <row r="1536" spans="1:2">
      <c r="A1536" s="11">
        <f>Returns!A1536</f>
        <v>0</v>
      </c>
      <c r="B1536" s="1">
        <f>MAX(CumRet!$B$2:$B$1536)-CumRet!B1536</f>
        <v>0</v>
      </c>
    </row>
    <row r="1537" spans="1:2">
      <c r="A1537" s="11">
        <f>Returns!A1537</f>
        <v>0</v>
      </c>
      <c r="B1537" s="1">
        <f>MAX(CumRet!$B$2:$B$1537)-CumRet!B1537</f>
        <v>0</v>
      </c>
    </row>
    <row r="1538" spans="1:2">
      <c r="A1538" s="11">
        <f>Returns!A1538</f>
        <v>0</v>
      </c>
      <c r="B1538" s="1">
        <f>MAX(CumRet!$B$2:$B$1538)-CumRet!B1538</f>
        <v>0</v>
      </c>
    </row>
    <row r="1539" spans="1:2">
      <c r="A1539" s="11">
        <f>Returns!A1539</f>
        <v>0</v>
      </c>
      <c r="B1539" s="1">
        <f>MAX(CumRet!$B$2:$B$1539)-CumRet!B1539</f>
        <v>0</v>
      </c>
    </row>
    <row r="1540" spans="1:2">
      <c r="A1540" s="11">
        <f>Returns!A1540</f>
        <v>0</v>
      </c>
      <c r="B1540" s="1">
        <f>MAX(CumRet!$B$2:$B$1540)-CumRet!B1540</f>
        <v>0</v>
      </c>
    </row>
    <row r="1541" spans="1:2">
      <c r="A1541" s="11">
        <f>Returns!A1541</f>
        <v>0</v>
      </c>
      <c r="B1541" s="1">
        <f>MAX(CumRet!$B$2:$B$1541)-CumRet!B1541</f>
        <v>0</v>
      </c>
    </row>
    <row r="1542" spans="1:2">
      <c r="A1542" s="11">
        <f>Returns!A1542</f>
        <v>0</v>
      </c>
      <c r="B1542" s="1">
        <f>MAX(CumRet!$B$2:$B$1542)-CumRet!B1542</f>
        <v>0</v>
      </c>
    </row>
    <row r="1543" spans="1:2">
      <c r="A1543" s="11">
        <f>Returns!A1543</f>
        <v>0</v>
      </c>
      <c r="B1543" s="1">
        <f>MAX(CumRet!$B$2:$B$1543)-CumRet!B1543</f>
        <v>0</v>
      </c>
    </row>
    <row r="1544" spans="1:2">
      <c r="A1544" s="11">
        <f>Returns!A1544</f>
        <v>0</v>
      </c>
      <c r="B1544" s="1">
        <f>MAX(CumRet!$B$2:$B$1544)-CumRet!B1544</f>
        <v>0</v>
      </c>
    </row>
    <row r="1545" spans="1:2">
      <c r="A1545" s="11">
        <f>Returns!A1545</f>
        <v>0</v>
      </c>
      <c r="B1545" s="1">
        <f>MAX(CumRet!$B$2:$B$1545)-CumRet!B1545</f>
        <v>0</v>
      </c>
    </row>
    <row r="1546" spans="1:2">
      <c r="A1546" s="11">
        <f>Returns!A1546</f>
        <v>0</v>
      </c>
      <c r="B1546" s="1">
        <f>MAX(CumRet!$B$2:$B$1546)-CumRet!B1546</f>
        <v>0</v>
      </c>
    </row>
    <row r="1547" spans="1:2">
      <c r="A1547" s="11">
        <f>Returns!A1547</f>
        <v>0</v>
      </c>
      <c r="B1547" s="1">
        <f>MAX(CumRet!$B$2:$B$1547)-CumRet!B1547</f>
        <v>0</v>
      </c>
    </row>
    <row r="1548" spans="1:2">
      <c r="A1548" s="11">
        <f>Returns!A1548</f>
        <v>0</v>
      </c>
      <c r="B1548" s="1">
        <f>MAX(CumRet!$B$2:$B$1548)-CumRet!B1548</f>
        <v>0</v>
      </c>
    </row>
    <row r="1549" spans="1:2">
      <c r="A1549" s="11">
        <f>Returns!A1549</f>
        <v>0</v>
      </c>
      <c r="B1549" s="1">
        <f>MAX(CumRet!$B$2:$B$1549)-CumRet!B1549</f>
        <v>0</v>
      </c>
    </row>
    <row r="1550" spans="1:2">
      <c r="A1550" s="11">
        <f>Returns!A1550</f>
        <v>0</v>
      </c>
      <c r="B1550" s="1">
        <f>MAX(CumRet!$B$2:$B$1550)-CumRet!B1550</f>
        <v>0</v>
      </c>
    </row>
    <row r="1551" spans="1:2">
      <c r="A1551" s="11">
        <f>Returns!A1551</f>
        <v>0</v>
      </c>
      <c r="B1551" s="1">
        <f>MAX(CumRet!$B$2:$B$1551)-CumRet!B1551</f>
        <v>0</v>
      </c>
    </row>
    <row r="1552" spans="1:2">
      <c r="A1552" s="11">
        <f>Returns!A1552</f>
        <v>0</v>
      </c>
      <c r="B1552" s="1">
        <f>MAX(CumRet!$B$2:$B$1552)-CumRet!B1552</f>
        <v>0</v>
      </c>
    </row>
    <row r="1553" spans="1:2">
      <c r="A1553" s="11">
        <f>Returns!A1553</f>
        <v>0</v>
      </c>
      <c r="B1553" s="1">
        <f>MAX(CumRet!$B$2:$B$1553)-CumRet!B1553</f>
        <v>0</v>
      </c>
    </row>
    <row r="1554" spans="1:2">
      <c r="A1554" s="11">
        <f>Returns!A1554</f>
        <v>0</v>
      </c>
      <c r="B1554" s="1">
        <f>MAX(CumRet!$B$2:$B$1554)-CumRet!B1554</f>
        <v>0</v>
      </c>
    </row>
    <row r="1555" spans="1:2">
      <c r="A1555" s="11">
        <f>Returns!A1555</f>
        <v>0</v>
      </c>
      <c r="B1555" s="1">
        <f>MAX(CumRet!$B$2:$B$1555)-CumRet!B1555</f>
        <v>0</v>
      </c>
    </row>
    <row r="1556" spans="1:2">
      <c r="A1556" s="11">
        <f>Returns!A1556</f>
        <v>0</v>
      </c>
      <c r="B1556" s="1">
        <f>MAX(CumRet!$B$2:$B$1556)-CumRet!B1556</f>
        <v>0</v>
      </c>
    </row>
    <row r="1557" spans="1:2">
      <c r="A1557" s="11">
        <f>Returns!A1557</f>
        <v>0</v>
      </c>
      <c r="B1557" s="1">
        <f>MAX(CumRet!$B$2:$B$1557)-CumRet!B1557</f>
        <v>0</v>
      </c>
    </row>
    <row r="1558" spans="1:2">
      <c r="A1558" s="11">
        <f>Returns!A1558</f>
        <v>0</v>
      </c>
      <c r="B1558" s="1">
        <f>MAX(CumRet!$B$2:$B$1558)-CumRet!B1558</f>
        <v>0</v>
      </c>
    </row>
    <row r="1559" spans="1:2">
      <c r="A1559" s="11">
        <f>Returns!A1559</f>
        <v>0</v>
      </c>
      <c r="B1559" s="1">
        <f>MAX(CumRet!$B$2:$B$1559)-CumRet!B1559</f>
        <v>0</v>
      </c>
    </row>
    <row r="1560" spans="1:2">
      <c r="A1560" s="11">
        <f>Returns!A1560</f>
        <v>0</v>
      </c>
      <c r="B1560" s="1">
        <f>MAX(CumRet!$B$2:$B$1560)-CumRet!B1560</f>
        <v>0</v>
      </c>
    </row>
    <row r="1561" spans="1:2">
      <c r="A1561" s="11">
        <f>Returns!A1561</f>
        <v>0</v>
      </c>
      <c r="B1561" s="1">
        <f>MAX(CumRet!$B$2:$B$1561)-CumRet!B1561</f>
        <v>0</v>
      </c>
    </row>
    <row r="1562" spans="1:2">
      <c r="A1562" s="11">
        <f>Returns!A1562</f>
        <v>0</v>
      </c>
      <c r="B1562" s="1">
        <f>MAX(CumRet!$B$2:$B$1562)-CumRet!B1562</f>
        <v>0</v>
      </c>
    </row>
    <row r="1563" spans="1:2">
      <c r="A1563" s="11">
        <f>Returns!A1563</f>
        <v>0</v>
      </c>
      <c r="B1563" s="1">
        <f>MAX(CumRet!$B$2:$B$1563)-CumRet!B1563</f>
        <v>0</v>
      </c>
    </row>
    <row r="1564" spans="1:2">
      <c r="A1564" s="11">
        <f>Returns!A1564</f>
        <v>0</v>
      </c>
      <c r="B1564" s="1">
        <f>MAX(CumRet!$B$2:$B$1564)-CumRet!B1564</f>
        <v>0</v>
      </c>
    </row>
    <row r="1565" spans="1:2">
      <c r="A1565" s="11">
        <f>Returns!A1565</f>
        <v>0</v>
      </c>
      <c r="B1565" s="1">
        <f>MAX(CumRet!$B$2:$B$1565)-CumRet!B1565</f>
        <v>0</v>
      </c>
    </row>
    <row r="1566" spans="1:2">
      <c r="A1566" s="11">
        <f>Returns!A1566</f>
        <v>0</v>
      </c>
      <c r="B1566" s="1">
        <f>MAX(CumRet!$B$2:$B$1566)-CumRet!B1566</f>
        <v>0</v>
      </c>
    </row>
    <row r="1567" spans="1:2">
      <c r="A1567" s="11">
        <f>Returns!A1567</f>
        <v>0</v>
      </c>
      <c r="B1567" s="1">
        <f>MAX(CumRet!$B$2:$B$1567)-CumRet!B1567</f>
        <v>0</v>
      </c>
    </row>
    <row r="1568" spans="1:2">
      <c r="A1568" s="11">
        <f>Returns!A1568</f>
        <v>0</v>
      </c>
      <c r="B1568" s="1">
        <f>MAX(CumRet!$B$2:$B$1568)-CumRet!B1568</f>
        <v>0</v>
      </c>
    </row>
    <row r="1569" spans="1:2">
      <c r="A1569" s="11">
        <f>Returns!A1569</f>
        <v>0</v>
      </c>
      <c r="B1569" s="1">
        <f>MAX(CumRet!$B$2:$B$1569)-CumRet!B1569</f>
        <v>0</v>
      </c>
    </row>
    <row r="1570" spans="1:2">
      <c r="A1570" s="11">
        <f>Returns!A1570</f>
        <v>0</v>
      </c>
      <c r="B1570" s="1">
        <f>MAX(CumRet!$B$2:$B$1570)-CumRet!B1570</f>
        <v>0</v>
      </c>
    </row>
    <row r="1571" spans="1:2">
      <c r="A1571" s="11">
        <f>Returns!A1571</f>
        <v>0</v>
      </c>
      <c r="B1571" s="1">
        <f>MAX(CumRet!$B$2:$B$1571)-CumRet!B1571</f>
        <v>0</v>
      </c>
    </row>
    <row r="1572" spans="1:2">
      <c r="A1572" s="11">
        <f>Returns!A1572</f>
        <v>0</v>
      </c>
      <c r="B1572" s="1">
        <f>MAX(CumRet!$B$2:$B$1572)-CumRet!B1572</f>
        <v>0</v>
      </c>
    </row>
    <row r="1573" spans="1:2">
      <c r="A1573" s="11">
        <f>Returns!A1573</f>
        <v>0</v>
      </c>
      <c r="B1573" s="1">
        <f>MAX(CumRet!$B$2:$B$1573)-CumRet!B1573</f>
        <v>0</v>
      </c>
    </row>
    <row r="1574" spans="1:2">
      <c r="A1574" s="11">
        <f>Returns!A1574</f>
        <v>0</v>
      </c>
      <c r="B1574" s="1">
        <f>MAX(CumRet!$B$2:$B$1574)-CumRet!B1574</f>
        <v>0</v>
      </c>
    </row>
    <row r="1575" spans="1:2">
      <c r="A1575" s="11">
        <f>Returns!A1575</f>
        <v>0</v>
      </c>
      <c r="B1575" s="1">
        <f>MAX(CumRet!$B$2:$B$1575)-CumRet!B1575</f>
        <v>0</v>
      </c>
    </row>
    <row r="1576" spans="1:2">
      <c r="A1576" s="11">
        <f>Returns!A1576</f>
        <v>0</v>
      </c>
      <c r="B1576" s="1">
        <f>MAX(CumRet!$B$2:$B$1576)-CumRet!B1576</f>
        <v>0</v>
      </c>
    </row>
    <row r="1577" spans="1:2">
      <c r="A1577" s="11">
        <f>Returns!A1577</f>
        <v>0</v>
      </c>
      <c r="B1577" s="1">
        <f>MAX(CumRet!$B$2:$B$1577)-CumRet!B1577</f>
        <v>0</v>
      </c>
    </row>
    <row r="1578" spans="1:2">
      <c r="A1578" s="11">
        <f>Returns!A1578</f>
        <v>0</v>
      </c>
      <c r="B1578" s="1">
        <f>MAX(CumRet!$B$2:$B$1578)-CumRet!B1578</f>
        <v>0</v>
      </c>
    </row>
    <row r="1579" spans="1:2">
      <c r="A1579" s="11">
        <f>Returns!A1579</f>
        <v>0</v>
      </c>
      <c r="B1579" s="1">
        <f>MAX(CumRet!$B$2:$B$1579)-CumRet!B1579</f>
        <v>0</v>
      </c>
    </row>
    <row r="1580" spans="1:2">
      <c r="A1580" s="11">
        <f>Returns!A1580</f>
        <v>0</v>
      </c>
      <c r="B1580" s="1">
        <f>MAX(CumRet!$B$2:$B$1580)-CumRet!B1580</f>
        <v>0</v>
      </c>
    </row>
    <row r="1581" spans="1:2">
      <c r="A1581" s="11">
        <f>Returns!A1581</f>
        <v>0</v>
      </c>
      <c r="B1581" s="1">
        <f>MAX(CumRet!$B$2:$B$1581)-CumRet!B1581</f>
        <v>0</v>
      </c>
    </row>
    <row r="1582" spans="1:2">
      <c r="A1582" s="11">
        <f>Returns!A1582</f>
        <v>0</v>
      </c>
      <c r="B1582" s="1">
        <f>MAX(CumRet!$B$2:$B$1582)-CumRet!B1582</f>
        <v>0</v>
      </c>
    </row>
    <row r="1583" spans="1:2">
      <c r="A1583" s="11">
        <f>Returns!A1583</f>
        <v>0</v>
      </c>
      <c r="B1583" s="1">
        <f>MAX(CumRet!$B$2:$B$1583)-CumRet!B1583</f>
        <v>0</v>
      </c>
    </row>
    <row r="1584" spans="1:2">
      <c r="A1584" s="11">
        <f>Returns!A1584</f>
        <v>0</v>
      </c>
      <c r="B1584" s="1">
        <f>MAX(CumRet!$B$2:$B$1584)-CumRet!B1584</f>
        <v>0</v>
      </c>
    </row>
    <row r="1585" spans="1:2">
      <c r="A1585" s="11">
        <f>Returns!A1585</f>
        <v>0</v>
      </c>
      <c r="B1585" s="1">
        <f>MAX(CumRet!$B$2:$B$1585)-CumRet!B1585</f>
        <v>0</v>
      </c>
    </row>
    <row r="1586" spans="1:2">
      <c r="A1586" s="11">
        <f>Returns!A1586</f>
        <v>0</v>
      </c>
      <c r="B1586" s="1">
        <f>MAX(CumRet!$B$2:$B$1586)-CumRet!B1586</f>
        <v>0</v>
      </c>
    </row>
    <row r="1587" spans="1:2">
      <c r="A1587" s="11">
        <f>Returns!A1587</f>
        <v>0</v>
      </c>
      <c r="B1587" s="1">
        <f>MAX(CumRet!$B$2:$B$1587)-CumRet!B1587</f>
        <v>0</v>
      </c>
    </row>
    <row r="1588" spans="1:2">
      <c r="A1588" s="11">
        <f>Returns!A1588</f>
        <v>0</v>
      </c>
      <c r="B1588" s="1">
        <f>MAX(CumRet!$B$2:$B$1588)-CumRet!B1588</f>
        <v>0</v>
      </c>
    </row>
    <row r="1589" spans="1:2">
      <c r="A1589" s="11">
        <f>Returns!A1589</f>
        <v>0</v>
      </c>
      <c r="B1589" s="1">
        <f>MAX(CumRet!$B$2:$B$1589)-CumRet!B1589</f>
        <v>0</v>
      </c>
    </row>
    <row r="1590" spans="1:2">
      <c r="A1590" s="11">
        <f>Returns!A1590</f>
        <v>0</v>
      </c>
      <c r="B1590" s="1">
        <f>MAX(CumRet!$B$2:$B$1590)-CumRet!B1590</f>
        <v>0</v>
      </c>
    </row>
    <row r="1591" spans="1:2">
      <c r="A1591" s="11">
        <f>Returns!A1591</f>
        <v>0</v>
      </c>
      <c r="B1591" s="1">
        <f>MAX(CumRet!$B$2:$B$1591)-CumRet!B1591</f>
        <v>0</v>
      </c>
    </row>
    <row r="1592" spans="1:2">
      <c r="A1592" s="11">
        <f>Returns!A1592</f>
        <v>0</v>
      </c>
      <c r="B1592" s="1">
        <f>MAX(CumRet!$B$2:$B$1592)-CumRet!B1592</f>
        <v>0</v>
      </c>
    </row>
    <row r="1593" spans="1:2">
      <c r="A1593" s="11">
        <f>Returns!A1593</f>
        <v>0</v>
      </c>
      <c r="B1593" s="1">
        <f>MAX(CumRet!$B$2:$B$1593)-CumRet!B1593</f>
        <v>0</v>
      </c>
    </row>
    <row r="1594" spans="1:2">
      <c r="A1594" s="11">
        <f>Returns!A1594</f>
        <v>0</v>
      </c>
      <c r="B1594" s="1">
        <f>MAX(CumRet!$B$2:$B$1594)-CumRet!B1594</f>
        <v>0</v>
      </c>
    </row>
    <row r="1595" spans="1:2">
      <c r="A1595" s="11">
        <f>Returns!A1595</f>
        <v>0</v>
      </c>
      <c r="B1595" s="1">
        <f>MAX(CumRet!$B$2:$B$1595)-CumRet!B1595</f>
        <v>0</v>
      </c>
    </row>
    <row r="1596" spans="1:2">
      <c r="A1596" s="11">
        <f>Returns!A1596</f>
        <v>0</v>
      </c>
      <c r="B1596" s="1">
        <f>MAX(CumRet!$B$2:$B$1596)-CumRet!B1596</f>
        <v>0</v>
      </c>
    </row>
    <row r="1597" spans="1:2">
      <c r="A1597" s="11">
        <f>Returns!A1597</f>
        <v>0</v>
      </c>
      <c r="B1597" s="1">
        <f>MAX(CumRet!$B$2:$B$1597)-CumRet!B1597</f>
        <v>0</v>
      </c>
    </row>
    <row r="1598" spans="1:2">
      <c r="A1598" s="11">
        <f>Returns!A1598</f>
        <v>0</v>
      </c>
      <c r="B1598" s="1">
        <f>MAX(CumRet!$B$2:$B$1598)-CumRet!B1598</f>
        <v>0</v>
      </c>
    </row>
    <row r="1599" spans="1:2">
      <c r="A1599" s="11">
        <f>Returns!A1599</f>
        <v>0</v>
      </c>
      <c r="B1599" s="1">
        <f>MAX(CumRet!$B$2:$B$1599)-CumRet!B1599</f>
        <v>0</v>
      </c>
    </row>
    <row r="1600" spans="1:2">
      <c r="A1600" s="11">
        <f>Returns!A1600</f>
        <v>0</v>
      </c>
      <c r="B1600" s="1">
        <f>MAX(CumRet!$B$2:$B$1600)-CumRet!B1600</f>
        <v>0</v>
      </c>
    </row>
    <row r="1601" spans="1:2">
      <c r="A1601" s="11">
        <f>Returns!A1601</f>
        <v>0</v>
      </c>
      <c r="B1601" s="1">
        <f>MAX(CumRet!$B$2:$B$1601)-CumRet!B1601</f>
        <v>0</v>
      </c>
    </row>
    <row r="1602" spans="1:2">
      <c r="A1602" s="11">
        <f>Returns!A1602</f>
        <v>0</v>
      </c>
      <c r="B1602" s="1">
        <f>MAX(CumRet!$B$2:$B$1602)-CumRet!B1602</f>
        <v>0</v>
      </c>
    </row>
    <row r="1603" spans="1:2">
      <c r="A1603" s="11">
        <f>Returns!A1603</f>
        <v>0</v>
      </c>
      <c r="B1603" s="1">
        <f>MAX(CumRet!$B$2:$B$1603)-CumRet!B1603</f>
        <v>0</v>
      </c>
    </row>
    <row r="1604" spans="1:2">
      <c r="A1604" s="11">
        <f>Returns!A1604</f>
        <v>0</v>
      </c>
      <c r="B1604" s="1">
        <f>MAX(CumRet!$B$2:$B$1604)-CumRet!B1604</f>
        <v>0</v>
      </c>
    </row>
    <row r="1605" spans="1:2">
      <c r="A1605" s="11">
        <f>Returns!A1605</f>
        <v>0</v>
      </c>
      <c r="B1605" s="1">
        <f>MAX(CumRet!$B$2:$B$1605)-CumRet!B1605</f>
        <v>0</v>
      </c>
    </row>
    <row r="1606" spans="1:2">
      <c r="A1606" s="11">
        <f>Returns!A1606</f>
        <v>0</v>
      </c>
      <c r="B1606" s="1">
        <f>MAX(CumRet!$B$2:$B$1606)-CumRet!B1606</f>
        <v>0</v>
      </c>
    </row>
    <row r="1607" spans="1:2">
      <c r="A1607" s="11">
        <f>Returns!A1607</f>
        <v>0</v>
      </c>
      <c r="B1607" s="1">
        <f>MAX(CumRet!$B$2:$B$1607)-CumRet!B1607</f>
        <v>0</v>
      </c>
    </row>
    <row r="1608" spans="1:2">
      <c r="A1608" s="11">
        <f>Returns!A1608</f>
        <v>0</v>
      </c>
      <c r="B1608" s="1">
        <f>MAX(CumRet!$B$2:$B$1608)-CumRet!B1608</f>
        <v>0</v>
      </c>
    </row>
    <row r="1609" spans="1:2">
      <c r="A1609" s="11">
        <f>Returns!A1609</f>
        <v>0</v>
      </c>
      <c r="B1609" s="1">
        <f>MAX(CumRet!$B$2:$B$1609)-CumRet!B1609</f>
        <v>0</v>
      </c>
    </row>
    <row r="1610" spans="1:2">
      <c r="A1610" s="11">
        <f>Returns!A1610</f>
        <v>0</v>
      </c>
      <c r="B1610" s="1">
        <f>MAX(CumRet!$B$2:$B$1610)-CumRet!B1610</f>
        <v>0</v>
      </c>
    </row>
    <row r="1611" spans="1:2">
      <c r="A1611" s="11">
        <f>Returns!A1611</f>
        <v>0</v>
      </c>
      <c r="B1611" s="1">
        <f>MAX(CumRet!$B$2:$B$1611)-CumRet!B1611</f>
        <v>0</v>
      </c>
    </row>
    <row r="1612" spans="1:2">
      <c r="A1612" s="11">
        <f>Returns!A1612</f>
        <v>0</v>
      </c>
      <c r="B1612" s="1">
        <f>MAX(CumRet!$B$2:$B$1612)-CumRet!B1612</f>
        <v>0</v>
      </c>
    </row>
    <row r="1613" spans="1:2">
      <c r="A1613" s="11">
        <f>Returns!A1613</f>
        <v>0</v>
      </c>
      <c r="B1613" s="1">
        <f>MAX(CumRet!$B$2:$B$1613)-CumRet!B1613</f>
        <v>0</v>
      </c>
    </row>
    <row r="1614" spans="1:2">
      <c r="A1614" s="11">
        <f>Returns!A1614</f>
        <v>0</v>
      </c>
      <c r="B1614" s="1">
        <f>MAX(CumRet!$B$2:$B$1614)-CumRet!B1614</f>
        <v>0</v>
      </c>
    </row>
    <row r="1615" spans="1:2">
      <c r="A1615" s="11">
        <f>Returns!A1615</f>
        <v>0</v>
      </c>
      <c r="B1615" s="1">
        <f>MAX(CumRet!$B$2:$B$1615)-CumRet!B1615</f>
        <v>0</v>
      </c>
    </row>
    <row r="1616" spans="1:2">
      <c r="A1616" s="11">
        <f>Returns!A1616</f>
        <v>0</v>
      </c>
      <c r="B1616" s="1">
        <f>MAX(CumRet!$B$2:$B$1616)-CumRet!B1616</f>
        <v>0</v>
      </c>
    </row>
    <row r="1617" spans="1:2">
      <c r="A1617" s="11">
        <f>Returns!A1617</f>
        <v>0</v>
      </c>
      <c r="B1617" s="1">
        <f>MAX(CumRet!$B$2:$B$1617)-CumRet!B1617</f>
        <v>0</v>
      </c>
    </row>
    <row r="1618" spans="1:2">
      <c r="A1618" s="11">
        <f>Returns!A1618</f>
        <v>0</v>
      </c>
      <c r="B1618" s="1">
        <f>MAX(CumRet!$B$2:$B$1618)-CumRet!B1618</f>
        <v>0</v>
      </c>
    </row>
    <row r="1619" spans="1:2">
      <c r="A1619" s="11">
        <f>Returns!A1619</f>
        <v>0</v>
      </c>
      <c r="B1619" s="1">
        <f>MAX(CumRet!$B$2:$B$1619)-CumRet!B1619</f>
        <v>0</v>
      </c>
    </row>
    <row r="1620" spans="1:2">
      <c r="A1620" s="11">
        <f>Returns!A1620</f>
        <v>0</v>
      </c>
      <c r="B1620" s="1">
        <f>MAX(CumRet!$B$2:$B$1620)-CumRet!B1620</f>
        <v>0</v>
      </c>
    </row>
    <row r="1621" spans="1:2">
      <c r="A1621" s="11">
        <f>Returns!A1621</f>
        <v>0</v>
      </c>
      <c r="B1621" s="1">
        <f>MAX(CumRet!$B$2:$B$1621)-CumRet!B1621</f>
        <v>0</v>
      </c>
    </row>
    <row r="1622" spans="1:2">
      <c r="A1622" s="11">
        <f>Returns!A1622</f>
        <v>0</v>
      </c>
      <c r="B1622" s="1">
        <f>MAX(CumRet!$B$2:$B$1622)-CumRet!B1622</f>
        <v>0</v>
      </c>
    </row>
    <row r="1623" spans="1:2">
      <c r="A1623" s="11">
        <f>Returns!A1623</f>
        <v>0</v>
      </c>
      <c r="B1623" s="1">
        <f>MAX(CumRet!$B$2:$B$1623)-CumRet!B1623</f>
        <v>0</v>
      </c>
    </row>
    <row r="1624" spans="1:2">
      <c r="A1624" s="11">
        <f>Returns!A1624</f>
        <v>0</v>
      </c>
      <c r="B1624" s="1">
        <f>MAX(CumRet!$B$2:$B$1624)-CumRet!B1624</f>
        <v>0</v>
      </c>
    </row>
    <row r="1625" spans="1:2">
      <c r="A1625" s="11">
        <f>Returns!A1625</f>
        <v>0</v>
      </c>
      <c r="B1625" s="1">
        <f>MAX(CumRet!$B$2:$B$1625)-CumRet!B1625</f>
        <v>0</v>
      </c>
    </row>
    <row r="1626" spans="1:2">
      <c r="A1626" s="11">
        <f>Returns!A1626</f>
        <v>0</v>
      </c>
      <c r="B1626" s="1">
        <f>MAX(CumRet!$B$2:$B$1626)-CumRet!B1626</f>
        <v>0</v>
      </c>
    </row>
    <row r="1627" spans="1:2">
      <c r="A1627" s="11">
        <f>Returns!A1627</f>
        <v>0</v>
      </c>
      <c r="B1627" s="1">
        <f>MAX(CumRet!$B$2:$B$1627)-CumRet!B1627</f>
        <v>0</v>
      </c>
    </row>
    <row r="1628" spans="1:2">
      <c r="A1628" s="11">
        <f>Returns!A1628</f>
        <v>0</v>
      </c>
      <c r="B1628" s="1">
        <f>MAX(CumRet!$B$2:$B$1628)-CumRet!B1628</f>
        <v>0</v>
      </c>
    </row>
    <row r="1629" spans="1:2">
      <c r="A1629" s="11">
        <f>Returns!A1629</f>
        <v>0</v>
      </c>
      <c r="B1629" s="1">
        <f>MAX(CumRet!$B$2:$B$1629)-CumRet!B1629</f>
        <v>0</v>
      </c>
    </row>
    <row r="1630" spans="1:2">
      <c r="A1630" s="11">
        <f>Returns!A1630</f>
        <v>0</v>
      </c>
      <c r="B1630" s="1">
        <f>MAX(CumRet!$B$2:$B$1630)-CumRet!B1630</f>
        <v>0</v>
      </c>
    </row>
    <row r="1631" spans="1:2">
      <c r="A1631" s="11">
        <f>Returns!A1631</f>
        <v>0</v>
      </c>
      <c r="B1631" s="1">
        <f>MAX(CumRet!$B$2:$B$1631)-CumRet!B1631</f>
        <v>0</v>
      </c>
    </row>
    <row r="1632" spans="1:2">
      <c r="A1632" s="11">
        <f>Returns!A1632</f>
        <v>0</v>
      </c>
      <c r="B1632" s="1">
        <f>MAX(CumRet!$B$2:$B$1632)-CumRet!B1632</f>
        <v>0</v>
      </c>
    </row>
    <row r="1633" spans="1:2">
      <c r="A1633" s="11">
        <f>Returns!A1633</f>
        <v>0</v>
      </c>
      <c r="B1633" s="1">
        <f>MAX(CumRet!$B$2:$B$1633)-CumRet!B1633</f>
        <v>0</v>
      </c>
    </row>
    <row r="1634" spans="1:2">
      <c r="A1634" s="11">
        <f>Returns!A1634</f>
        <v>0</v>
      </c>
      <c r="B1634" s="1">
        <f>MAX(CumRet!$B$2:$B$1634)-CumRet!B1634</f>
        <v>0</v>
      </c>
    </row>
    <row r="1635" spans="1:2">
      <c r="A1635" s="11">
        <f>Returns!A1635</f>
        <v>0</v>
      </c>
      <c r="B1635" s="1">
        <f>MAX(CumRet!$B$2:$B$1635)-CumRet!B1635</f>
        <v>0</v>
      </c>
    </row>
    <row r="1636" spans="1:2">
      <c r="A1636" s="11">
        <f>Returns!A1636</f>
        <v>0</v>
      </c>
      <c r="B1636" s="1">
        <f>MAX(CumRet!$B$2:$B$1636)-CumRet!B1636</f>
        <v>0</v>
      </c>
    </row>
    <row r="1637" spans="1:2">
      <c r="A1637" s="11">
        <f>Returns!A1637</f>
        <v>0</v>
      </c>
      <c r="B1637" s="1">
        <f>MAX(CumRet!$B$2:$B$1637)-CumRet!B1637</f>
        <v>0</v>
      </c>
    </row>
    <row r="1638" spans="1:2">
      <c r="A1638" s="11">
        <f>Returns!A1638</f>
        <v>0</v>
      </c>
      <c r="B1638" s="1">
        <f>MAX(CumRet!$B$2:$B$1638)-CumRet!B1638</f>
        <v>0</v>
      </c>
    </row>
    <row r="1639" spans="1:2">
      <c r="A1639" s="11">
        <f>Returns!A1639</f>
        <v>0</v>
      </c>
      <c r="B1639" s="1">
        <f>MAX(CumRet!$B$2:$B$1639)-CumRet!B1639</f>
        <v>0</v>
      </c>
    </row>
    <row r="1640" spans="1:2">
      <c r="A1640" s="11">
        <f>Returns!A1640</f>
        <v>0</v>
      </c>
      <c r="B1640" s="1">
        <f>MAX(CumRet!$B$2:$B$1640)-CumRet!B1640</f>
        <v>0</v>
      </c>
    </row>
    <row r="1641" spans="1:2">
      <c r="A1641" s="11">
        <f>Returns!A1641</f>
        <v>0</v>
      </c>
      <c r="B1641" s="1">
        <f>MAX(CumRet!$B$2:$B$1641)-CumRet!B1641</f>
        <v>0</v>
      </c>
    </row>
    <row r="1642" spans="1:2">
      <c r="A1642" s="11">
        <f>Returns!A1642</f>
        <v>0</v>
      </c>
      <c r="B1642" s="1">
        <f>MAX(CumRet!$B$2:$B$1642)-CumRet!B1642</f>
        <v>0</v>
      </c>
    </row>
    <row r="1643" spans="1:2">
      <c r="A1643" s="11">
        <f>Returns!A1643</f>
        <v>0</v>
      </c>
      <c r="B1643" s="1">
        <f>MAX(CumRet!$B$2:$B$1643)-CumRet!B1643</f>
        <v>0</v>
      </c>
    </row>
    <row r="1644" spans="1:2">
      <c r="A1644" s="11">
        <f>Returns!A1644</f>
        <v>0</v>
      </c>
      <c r="B1644" s="1">
        <f>MAX(CumRet!$B$2:$B$1644)-CumRet!B1644</f>
        <v>0</v>
      </c>
    </row>
    <row r="1645" spans="1:2">
      <c r="A1645" s="11">
        <f>Returns!A1645</f>
        <v>0</v>
      </c>
      <c r="B1645" s="1">
        <f>MAX(CumRet!$B$2:$B$1645)-CumRet!B1645</f>
        <v>0</v>
      </c>
    </row>
    <row r="1646" spans="1:2">
      <c r="A1646" s="11">
        <f>Returns!A1646</f>
        <v>0</v>
      </c>
      <c r="B1646" s="1">
        <f>MAX(CumRet!$B$2:$B$1646)-CumRet!B1646</f>
        <v>0</v>
      </c>
    </row>
    <row r="1647" spans="1:2">
      <c r="A1647" s="11">
        <f>Returns!A1647</f>
        <v>0</v>
      </c>
      <c r="B1647" s="1">
        <f>MAX(CumRet!$B$2:$B$1647)-CumRet!B1647</f>
        <v>0</v>
      </c>
    </row>
    <row r="1648" spans="1:2">
      <c r="A1648" s="11">
        <f>Returns!A1648</f>
        <v>0</v>
      </c>
      <c r="B1648" s="1">
        <f>MAX(CumRet!$B$2:$B$1648)-CumRet!B1648</f>
        <v>0</v>
      </c>
    </row>
    <row r="1649" spans="1:2">
      <c r="A1649" s="11">
        <f>Returns!A1649</f>
        <v>0</v>
      </c>
      <c r="B1649" s="1">
        <f>MAX(CumRet!$B$2:$B$1649)-CumRet!B1649</f>
        <v>0</v>
      </c>
    </row>
    <row r="1650" spans="1:2">
      <c r="A1650" s="11">
        <f>Returns!A1650</f>
        <v>0</v>
      </c>
      <c r="B1650" s="1">
        <f>MAX(CumRet!$B$2:$B$1650)-CumRet!B1650</f>
        <v>0</v>
      </c>
    </row>
    <row r="1651" spans="1:2">
      <c r="A1651" s="11">
        <f>Returns!A1651</f>
        <v>0</v>
      </c>
      <c r="B1651" s="1">
        <f>MAX(CumRet!$B$2:$B$1651)-CumRet!B1651</f>
        <v>0</v>
      </c>
    </row>
    <row r="1652" spans="1:2">
      <c r="A1652" s="11">
        <f>Returns!A1652</f>
        <v>0</v>
      </c>
      <c r="B1652" s="1">
        <f>MAX(CumRet!$B$2:$B$1652)-CumRet!B1652</f>
        <v>0</v>
      </c>
    </row>
    <row r="1653" spans="1:2">
      <c r="A1653" s="11">
        <f>Returns!A1653</f>
        <v>0</v>
      </c>
      <c r="B1653" s="1">
        <f>MAX(CumRet!$B$2:$B$1653)-CumRet!B1653</f>
        <v>0</v>
      </c>
    </row>
    <row r="1654" spans="1:2">
      <c r="A1654" s="11">
        <f>Returns!A1654</f>
        <v>0</v>
      </c>
      <c r="B1654" s="1">
        <f>MAX(CumRet!$B$2:$B$1654)-CumRet!B1654</f>
        <v>0</v>
      </c>
    </row>
    <row r="1655" spans="1:2">
      <c r="A1655" s="11">
        <f>Returns!A1655</f>
        <v>0</v>
      </c>
      <c r="B1655" s="1">
        <f>MAX(CumRet!$B$2:$B$1655)-CumRet!B1655</f>
        <v>0</v>
      </c>
    </row>
    <row r="1656" spans="1:2">
      <c r="A1656" s="11">
        <f>Returns!A1656</f>
        <v>0</v>
      </c>
      <c r="B1656" s="1">
        <f>MAX(CumRet!$B$2:$B$1656)-CumRet!B1656</f>
        <v>0</v>
      </c>
    </row>
    <row r="1657" spans="1:2">
      <c r="A1657" s="11">
        <f>Returns!A1657</f>
        <v>0</v>
      </c>
      <c r="B1657" s="1">
        <f>MAX(CumRet!$B$2:$B$1657)-CumRet!B1657</f>
        <v>0</v>
      </c>
    </row>
    <row r="1658" spans="1:2">
      <c r="A1658" s="11">
        <f>Returns!A1658</f>
        <v>0</v>
      </c>
      <c r="B1658" s="1">
        <f>MAX(CumRet!$B$2:$B$1658)-CumRet!B1658</f>
        <v>0</v>
      </c>
    </row>
    <row r="1659" spans="1:2">
      <c r="A1659" s="11">
        <f>Returns!A1659</f>
        <v>0</v>
      </c>
      <c r="B1659" s="1">
        <f>MAX(CumRet!$B$2:$B$1659)-CumRet!B1659</f>
        <v>0</v>
      </c>
    </row>
    <row r="1660" spans="1:2">
      <c r="A1660" s="11">
        <f>Returns!A1660</f>
        <v>0</v>
      </c>
      <c r="B1660" s="1">
        <f>MAX(CumRet!$B$2:$B$1660)-CumRet!B1660</f>
        <v>0</v>
      </c>
    </row>
    <row r="1661" spans="1:2">
      <c r="A1661" s="11">
        <f>Returns!A1661</f>
        <v>0</v>
      </c>
      <c r="B1661" s="1">
        <f>MAX(CumRet!$B$2:$B$1661)-CumRet!B1661</f>
        <v>0</v>
      </c>
    </row>
    <row r="1662" spans="1:2">
      <c r="A1662" s="11">
        <f>Returns!A1662</f>
        <v>0</v>
      </c>
      <c r="B1662" s="1">
        <f>MAX(CumRet!$B$2:$B$1662)-CumRet!B1662</f>
        <v>0</v>
      </c>
    </row>
    <row r="1663" spans="1:2">
      <c r="A1663" s="11">
        <f>Returns!A1663</f>
        <v>0</v>
      </c>
      <c r="B1663" s="1">
        <f>MAX(CumRet!$B$2:$B$1663)-CumRet!B1663</f>
        <v>0</v>
      </c>
    </row>
    <row r="1664" spans="1:2">
      <c r="A1664" s="11">
        <f>Returns!A1664</f>
        <v>0</v>
      </c>
      <c r="B1664" s="1">
        <f>MAX(CumRet!$B$2:$B$1664)-CumRet!B1664</f>
        <v>0</v>
      </c>
    </row>
    <row r="1665" spans="1:2">
      <c r="A1665" s="11">
        <f>Returns!A1665</f>
        <v>0</v>
      </c>
      <c r="B1665" s="1">
        <f>MAX(CumRet!$B$2:$B$1665)-CumRet!B1665</f>
        <v>0</v>
      </c>
    </row>
    <row r="1666" spans="1:2">
      <c r="A1666" s="11">
        <f>Returns!A1666</f>
        <v>0</v>
      </c>
      <c r="B1666" s="1">
        <f>MAX(CumRet!$B$2:$B$1666)-CumRet!B1666</f>
        <v>0</v>
      </c>
    </row>
    <row r="1667" spans="1:2">
      <c r="A1667" s="11">
        <f>Returns!A1667</f>
        <v>0</v>
      </c>
      <c r="B1667" s="1">
        <f>MAX(CumRet!$B$2:$B$1667)-CumRet!B1667</f>
        <v>0</v>
      </c>
    </row>
    <row r="1668" spans="1:2">
      <c r="A1668" s="11">
        <f>Returns!A1668</f>
        <v>0</v>
      </c>
      <c r="B1668" s="1">
        <f>MAX(CumRet!$B$2:$B$1668)-CumRet!B1668</f>
        <v>0</v>
      </c>
    </row>
    <row r="1669" spans="1:2">
      <c r="A1669" s="11">
        <f>Returns!A1669</f>
        <v>0</v>
      </c>
      <c r="B1669" s="1">
        <f>MAX(CumRet!$B$2:$B$1669)-CumRet!B1669</f>
        <v>0</v>
      </c>
    </row>
    <row r="1670" spans="1:2">
      <c r="A1670" s="11">
        <f>Returns!A1670</f>
        <v>0</v>
      </c>
      <c r="B1670" s="1">
        <f>MAX(CumRet!$B$2:$B$1670)-CumRet!B1670</f>
        <v>0</v>
      </c>
    </row>
    <row r="1671" spans="1:2">
      <c r="A1671" s="11">
        <f>Returns!A1671</f>
        <v>0</v>
      </c>
      <c r="B1671" s="1">
        <f>MAX(CumRet!$B$2:$B$1671)-CumRet!B1671</f>
        <v>0</v>
      </c>
    </row>
    <row r="1672" spans="1:2">
      <c r="A1672" s="11">
        <f>Returns!A1672</f>
        <v>0</v>
      </c>
      <c r="B1672" s="1">
        <f>MAX(CumRet!$B$2:$B$1672)-CumRet!B1672</f>
        <v>0</v>
      </c>
    </row>
    <row r="1673" spans="1:2">
      <c r="A1673" s="11">
        <f>Returns!A1673</f>
        <v>0</v>
      </c>
      <c r="B1673" s="1">
        <f>MAX(CumRet!$B$2:$B$1673)-CumRet!B1673</f>
        <v>0</v>
      </c>
    </row>
    <row r="1674" spans="1:2">
      <c r="A1674" s="11">
        <f>Returns!A1674</f>
        <v>0</v>
      </c>
      <c r="B1674" s="1">
        <f>MAX(CumRet!$B$2:$B$1674)-CumRet!B1674</f>
        <v>0</v>
      </c>
    </row>
    <row r="1675" spans="1:2">
      <c r="A1675" s="11">
        <f>Returns!A1675</f>
        <v>0</v>
      </c>
      <c r="B1675" s="1">
        <f>MAX(CumRet!$B$2:$B$1675)-CumRet!B1675</f>
        <v>0</v>
      </c>
    </row>
    <row r="1676" spans="1:2">
      <c r="A1676" s="11">
        <f>Returns!A1676</f>
        <v>0</v>
      </c>
      <c r="B1676" s="1">
        <f>MAX(CumRet!$B$2:$B$1676)-CumRet!B1676</f>
        <v>0</v>
      </c>
    </row>
    <row r="1677" spans="1:2">
      <c r="A1677" s="11">
        <f>Returns!A1677</f>
        <v>0</v>
      </c>
      <c r="B1677" s="1">
        <f>MAX(CumRet!$B$2:$B$1677)-CumRet!B1677</f>
        <v>0</v>
      </c>
    </row>
    <row r="1678" spans="1:2">
      <c r="A1678" s="11">
        <f>Returns!A1678</f>
        <v>0</v>
      </c>
      <c r="B1678" s="1">
        <f>MAX(CumRet!$B$2:$B$1678)-CumRet!B1678</f>
        <v>0</v>
      </c>
    </row>
    <row r="1679" spans="1:2">
      <c r="A1679" s="11">
        <f>Returns!A1679</f>
        <v>0</v>
      </c>
      <c r="B1679" s="1">
        <f>MAX(CumRet!$B$2:$B$1679)-CumRet!B1679</f>
        <v>0</v>
      </c>
    </row>
    <row r="1680" spans="1:2">
      <c r="A1680" s="11">
        <f>Returns!A1680</f>
        <v>0</v>
      </c>
      <c r="B1680" s="1">
        <f>MAX(CumRet!$B$2:$B$1680)-CumRet!B1680</f>
        <v>0</v>
      </c>
    </row>
    <row r="1681" spans="1:2">
      <c r="A1681" s="11">
        <f>Returns!A1681</f>
        <v>0</v>
      </c>
      <c r="B1681" s="1">
        <f>MAX(CumRet!$B$2:$B$1681)-CumRet!B1681</f>
        <v>0</v>
      </c>
    </row>
    <row r="1682" spans="1:2">
      <c r="A1682" s="11">
        <f>Returns!A1682</f>
        <v>0</v>
      </c>
      <c r="B1682" s="1">
        <f>MAX(CumRet!$B$2:$B$1682)-CumRet!B1682</f>
        <v>0</v>
      </c>
    </row>
    <row r="1683" spans="1:2">
      <c r="A1683" s="11">
        <f>Returns!A1683</f>
        <v>0</v>
      </c>
      <c r="B1683" s="1">
        <f>MAX(CumRet!$B$2:$B$1683)-CumRet!B1683</f>
        <v>0</v>
      </c>
    </row>
    <row r="1684" spans="1:2">
      <c r="A1684" s="11">
        <f>Returns!A1684</f>
        <v>0</v>
      </c>
      <c r="B1684" s="1">
        <f>MAX(CumRet!$B$2:$B$1684)-CumRet!B1684</f>
        <v>0</v>
      </c>
    </row>
    <row r="1685" spans="1:2">
      <c r="A1685" s="11">
        <f>Returns!A1685</f>
        <v>0</v>
      </c>
      <c r="B1685" s="1">
        <f>MAX(CumRet!$B$2:$B$1685)-CumRet!B1685</f>
        <v>0</v>
      </c>
    </row>
    <row r="1686" spans="1:2">
      <c r="A1686" s="11">
        <f>Returns!A1686</f>
        <v>0</v>
      </c>
      <c r="B1686" s="1">
        <f>MAX(CumRet!$B$2:$B$1686)-CumRet!B1686</f>
        <v>0</v>
      </c>
    </row>
    <row r="1687" spans="1:2">
      <c r="A1687" s="11">
        <f>Returns!A1687</f>
        <v>0</v>
      </c>
      <c r="B1687" s="1">
        <f>MAX(CumRet!$B$2:$B$1687)-CumRet!B1687</f>
        <v>0</v>
      </c>
    </row>
    <row r="1688" spans="1:2">
      <c r="A1688" s="11">
        <f>Returns!A1688</f>
        <v>0</v>
      </c>
      <c r="B1688" s="1">
        <f>MAX(CumRet!$B$2:$B$1688)-CumRet!B1688</f>
        <v>0</v>
      </c>
    </row>
    <row r="1689" spans="1:2">
      <c r="A1689" s="11">
        <f>Returns!A1689</f>
        <v>0</v>
      </c>
      <c r="B1689" s="1">
        <f>MAX(CumRet!$B$2:$B$1689)-CumRet!B1689</f>
        <v>0</v>
      </c>
    </row>
    <row r="1690" spans="1:2">
      <c r="A1690" s="11">
        <f>Returns!A1690</f>
        <v>0</v>
      </c>
      <c r="B1690" s="1">
        <f>MAX(CumRet!$B$2:$B$1690)-CumRet!B1690</f>
        <v>0</v>
      </c>
    </row>
    <row r="1691" spans="1:2">
      <c r="A1691" s="11">
        <f>Returns!A1691</f>
        <v>0</v>
      </c>
      <c r="B1691" s="1">
        <f>MAX(CumRet!$B$2:$B$1691)-CumRet!B1691</f>
        <v>0</v>
      </c>
    </row>
    <row r="1692" spans="1:2">
      <c r="A1692" s="11">
        <f>Returns!A1692</f>
        <v>0</v>
      </c>
      <c r="B1692" s="1">
        <f>MAX(CumRet!$B$2:$B$1692)-CumRet!B1692</f>
        <v>0</v>
      </c>
    </row>
    <row r="1693" spans="1:2">
      <c r="A1693" s="11">
        <f>Returns!A1693</f>
        <v>0</v>
      </c>
      <c r="B1693" s="1">
        <f>MAX(CumRet!$B$2:$B$1693)-CumRet!B1693</f>
        <v>0</v>
      </c>
    </row>
    <row r="1694" spans="1:2">
      <c r="A1694" s="11">
        <f>Returns!A1694</f>
        <v>0</v>
      </c>
      <c r="B1694" s="1">
        <f>MAX(CumRet!$B$2:$B$1694)-CumRet!B1694</f>
        <v>0</v>
      </c>
    </row>
    <row r="1695" spans="1:2">
      <c r="A1695" s="11">
        <f>Returns!A1695</f>
        <v>0</v>
      </c>
      <c r="B1695" s="1">
        <f>MAX(CumRet!$B$2:$B$1695)-CumRet!B1695</f>
        <v>0</v>
      </c>
    </row>
    <row r="1696" spans="1:2">
      <c r="A1696" s="11">
        <f>Returns!A1696</f>
        <v>0</v>
      </c>
      <c r="B1696" s="1">
        <f>MAX(CumRet!$B$2:$B$1696)-CumRet!B1696</f>
        <v>0</v>
      </c>
    </row>
    <row r="1697" spans="1:2">
      <c r="A1697" s="11">
        <f>Returns!A1697</f>
        <v>0</v>
      </c>
      <c r="B1697" s="1">
        <f>MAX(CumRet!$B$2:$B$1697)-CumRet!B1697</f>
        <v>0</v>
      </c>
    </row>
    <row r="1698" spans="1:2">
      <c r="A1698" s="11">
        <f>Returns!A1698</f>
        <v>0</v>
      </c>
      <c r="B1698" s="1">
        <f>MAX(CumRet!$B$2:$B$1698)-CumRet!B1698</f>
        <v>0</v>
      </c>
    </row>
    <row r="1699" spans="1:2">
      <c r="A1699" s="11">
        <f>Returns!A1699</f>
        <v>0</v>
      </c>
      <c r="B1699" s="1">
        <f>MAX(CumRet!$B$2:$B$1699)-CumRet!B1699</f>
        <v>0</v>
      </c>
    </row>
    <row r="1700" spans="1:2">
      <c r="A1700" s="11">
        <f>Returns!A1700</f>
        <v>0</v>
      </c>
      <c r="B1700" s="1">
        <f>MAX(CumRet!$B$2:$B$1700)-CumRet!B1700</f>
        <v>0</v>
      </c>
    </row>
    <row r="1701" spans="1:2">
      <c r="A1701" s="11">
        <f>Returns!A1701</f>
        <v>0</v>
      </c>
      <c r="B1701" s="1">
        <f>MAX(CumRet!$B$2:$B$1701)-CumRet!B1701</f>
        <v>0</v>
      </c>
    </row>
    <row r="1702" spans="1:2">
      <c r="A1702" s="11">
        <f>Returns!A1702</f>
        <v>0</v>
      </c>
      <c r="B1702" s="1">
        <f>MAX(CumRet!$B$2:$B$1702)-CumRet!B1702</f>
        <v>0</v>
      </c>
    </row>
    <row r="1703" spans="1:2">
      <c r="A1703" s="11">
        <f>Returns!A1703</f>
        <v>0</v>
      </c>
      <c r="B1703" s="1">
        <f>MAX(CumRet!$B$2:$B$1703)-CumRet!B1703</f>
        <v>0</v>
      </c>
    </row>
    <row r="1704" spans="1:2">
      <c r="A1704" s="11">
        <f>Returns!A1704</f>
        <v>0</v>
      </c>
      <c r="B1704" s="1">
        <f>MAX(CumRet!$B$2:$B$1704)-CumRet!B1704</f>
        <v>0</v>
      </c>
    </row>
    <row r="1705" spans="1:2">
      <c r="A1705" s="11">
        <f>Returns!A1705</f>
        <v>0</v>
      </c>
      <c r="B1705" s="1">
        <f>MAX(CumRet!$B$2:$B$1705)-CumRet!B1705</f>
        <v>0</v>
      </c>
    </row>
    <row r="1706" spans="1:2">
      <c r="A1706" s="11">
        <f>Returns!A1706</f>
        <v>0</v>
      </c>
      <c r="B1706" s="1">
        <f>MAX(CumRet!$B$2:$B$1706)-CumRet!B1706</f>
        <v>0</v>
      </c>
    </row>
    <row r="1707" spans="1:2">
      <c r="A1707" s="11">
        <f>Returns!A1707</f>
        <v>0</v>
      </c>
      <c r="B1707" s="1">
        <f>MAX(CumRet!$B$2:$B$1707)-CumRet!B1707</f>
        <v>0</v>
      </c>
    </row>
    <row r="1708" spans="1:2">
      <c r="A1708" s="11">
        <f>Returns!A1708</f>
        <v>0</v>
      </c>
      <c r="B1708" s="1">
        <f>MAX(CumRet!$B$2:$B$1708)-CumRet!B1708</f>
        <v>0</v>
      </c>
    </row>
    <row r="1709" spans="1:2">
      <c r="A1709" s="11">
        <f>Returns!A1709</f>
        <v>0</v>
      </c>
      <c r="B1709" s="1">
        <f>MAX(CumRet!$B$2:$B$1709)-CumRet!B1709</f>
        <v>0</v>
      </c>
    </row>
    <row r="1710" spans="1:2">
      <c r="A1710" s="11">
        <f>Returns!A1710</f>
        <v>0</v>
      </c>
      <c r="B1710" s="1">
        <f>MAX(CumRet!$B$2:$B$1710)-CumRet!B1710</f>
        <v>0</v>
      </c>
    </row>
    <row r="1711" spans="1:2">
      <c r="A1711" s="11">
        <f>Returns!A1711</f>
        <v>0</v>
      </c>
      <c r="B1711" s="1">
        <f>MAX(CumRet!$B$2:$B$1711)-CumRet!B1711</f>
        <v>0</v>
      </c>
    </row>
    <row r="1712" spans="1:2">
      <c r="A1712" s="11">
        <f>Returns!A1712</f>
        <v>0</v>
      </c>
      <c r="B1712" s="1">
        <f>MAX(CumRet!$B$2:$B$1712)-CumRet!B1712</f>
        <v>0</v>
      </c>
    </row>
    <row r="1713" spans="1:2">
      <c r="A1713" s="11">
        <f>Returns!A1713</f>
        <v>0</v>
      </c>
      <c r="B1713" s="1">
        <f>MAX(CumRet!$B$2:$B$1713)-CumRet!B1713</f>
        <v>0</v>
      </c>
    </row>
    <row r="1714" spans="1:2">
      <c r="A1714" s="11">
        <f>Returns!A1714</f>
        <v>0</v>
      </c>
      <c r="B1714" s="1">
        <f>MAX(CumRet!$B$2:$B$1714)-CumRet!B1714</f>
        <v>0</v>
      </c>
    </row>
    <row r="1715" spans="1:2">
      <c r="A1715" s="11">
        <f>Returns!A1715</f>
        <v>0</v>
      </c>
      <c r="B1715" s="1">
        <f>MAX(CumRet!$B$2:$B$1715)-CumRet!B1715</f>
        <v>0</v>
      </c>
    </row>
    <row r="1716" spans="1:2">
      <c r="A1716" s="11">
        <f>Returns!A1716</f>
        <v>0</v>
      </c>
      <c r="B1716" s="1">
        <f>MAX(CumRet!$B$2:$B$1716)-CumRet!B1716</f>
        <v>0</v>
      </c>
    </row>
    <row r="1717" spans="1:2">
      <c r="A1717" s="11">
        <f>Returns!A1717</f>
        <v>0</v>
      </c>
      <c r="B1717" s="1">
        <f>MAX(CumRet!$B$2:$B$1717)-CumRet!B1717</f>
        <v>0</v>
      </c>
    </row>
    <row r="1718" spans="1:2">
      <c r="A1718" s="11">
        <f>Returns!A1718</f>
        <v>0</v>
      </c>
      <c r="B1718" s="1">
        <f>MAX(CumRet!$B$2:$B$1718)-CumRet!B1718</f>
        <v>0</v>
      </c>
    </row>
    <row r="1719" spans="1:2">
      <c r="A1719" s="11">
        <f>Returns!A1719</f>
        <v>0</v>
      </c>
      <c r="B1719" s="1">
        <f>MAX(CumRet!$B$2:$B$1719)-CumRet!B1719</f>
        <v>0</v>
      </c>
    </row>
    <row r="1720" spans="1:2">
      <c r="A1720" s="11">
        <f>Returns!A1720</f>
        <v>0</v>
      </c>
      <c r="B1720" s="1">
        <f>MAX(CumRet!$B$2:$B$1720)-CumRet!B1720</f>
        <v>0</v>
      </c>
    </row>
    <row r="1721" spans="1:2">
      <c r="A1721" s="11">
        <f>Returns!A1721</f>
        <v>0</v>
      </c>
      <c r="B1721" s="1">
        <f>MAX(CumRet!$B$2:$B$1721)-CumRet!B1721</f>
        <v>0</v>
      </c>
    </row>
    <row r="1722" spans="1:2">
      <c r="A1722" s="11">
        <f>Returns!A1722</f>
        <v>0</v>
      </c>
      <c r="B1722" s="1">
        <f>MAX(CumRet!$B$2:$B$1722)-CumRet!B1722</f>
        <v>0</v>
      </c>
    </row>
    <row r="1723" spans="1:2">
      <c r="A1723" s="11">
        <f>Returns!A1723</f>
        <v>0</v>
      </c>
      <c r="B1723" s="1">
        <f>MAX(CumRet!$B$2:$B$1723)-CumRet!B1723</f>
        <v>0</v>
      </c>
    </row>
    <row r="1724" spans="1:2">
      <c r="A1724" s="11">
        <f>Returns!A1724</f>
        <v>0</v>
      </c>
      <c r="B1724" s="1">
        <f>MAX(CumRet!$B$2:$B$1724)-CumRet!B1724</f>
        <v>0</v>
      </c>
    </row>
    <row r="1725" spans="1:2">
      <c r="A1725" s="11">
        <f>Returns!A1725</f>
        <v>0</v>
      </c>
      <c r="B1725" s="1">
        <f>MAX(CumRet!$B$2:$B$1725)-CumRet!B1725</f>
        <v>0</v>
      </c>
    </row>
    <row r="1726" spans="1:2">
      <c r="A1726" s="11">
        <f>Returns!A1726</f>
        <v>0</v>
      </c>
      <c r="B1726" s="1">
        <f>MAX(CumRet!$B$2:$B$1726)-CumRet!B1726</f>
        <v>0</v>
      </c>
    </row>
    <row r="1727" spans="1:2">
      <c r="A1727" s="11">
        <f>Returns!A1727</f>
        <v>0</v>
      </c>
      <c r="B1727" s="1">
        <f>MAX(CumRet!$B$2:$B$1727)-CumRet!B1727</f>
        <v>0</v>
      </c>
    </row>
    <row r="1728" spans="1:2">
      <c r="A1728" s="11">
        <f>Returns!A1728</f>
        <v>0</v>
      </c>
      <c r="B1728" s="1">
        <f>MAX(CumRet!$B$2:$B$1728)-CumRet!B1728</f>
        <v>0</v>
      </c>
    </row>
    <row r="1729" spans="1:2">
      <c r="A1729" s="11">
        <f>Returns!A1729</f>
        <v>0</v>
      </c>
      <c r="B1729" s="1">
        <f>MAX(CumRet!$B$2:$B$1729)-CumRet!B1729</f>
        <v>0</v>
      </c>
    </row>
    <row r="1730" spans="1:2">
      <c r="A1730" s="11">
        <f>Returns!A1730</f>
        <v>0</v>
      </c>
      <c r="B1730" s="1">
        <f>MAX(CumRet!$B$2:$B$1730)-CumRet!B1730</f>
        <v>0</v>
      </c>
    </row>
    <row r="1731" spans="1:2">
      <c r="A1731" s="11">
        <f>Returns!A1731</f>
        <v>0</v>
      </c>
      <c r="B1731" s="1">
        <f>MAX(CumRet!$B$2:$B$1731)-CumRet!B1731</f>
        <v>0</v>
      </c>
    </row>
    <row r="1732" spans="1:2">
      <c r="A1732" s="11">
        <f>Returns!A1732</f>
        <v>0</v>
      </c>
      <c r="B1732" s="1">
        <f>MAX(CumRet!$B$2:$B$1732)-CumRet!B1732</f>
        <v>0</v>
      </c>
    </row>
    <row r="1733" spans="1:2">
      <c r="A1733" s="11">
        <f>Returns!A1733</f>
        <v>0</v>
      </c>
      <c r="B1733" s="1">
        <f>MAX(CumRet!$B$2:$B$1733)-CumRet!B1733</f>
        <v>0</v>
      </c>
    </row>
    <row r="1734" spans="1:2">
      <c r="A1734" s="11">
        <f>Returns!A1734</f>
        <v>0</v>
      </c>
      <c r="B1734" s="1">
        <f>MAX(CumRet!$B$2:$B$1734)-CumRet!B1734</f>
        <v>0</v>
      </c>
    </row>
    <row r="1735" spans="1:2">
      <c r="A1735" s="11">
        <f>Returns!A1735</f>
        <v>0</v>
      </c>
      <c r="B1735" s="1">
        <f>MAX(CumRet!$B$2:$B$1735)-CumRet!B1735</f>
        <v>0</v>
      </c>
    </row>
    <row r="1736" spans="1:2">
      <c r="A1736" s="11">
        <f>Returns!A1736</f>
        <v>0</v>
      </c>
      <c r="B1736" s="1">
        <f>MAX(CumRet!$B$2:$B$1736)-CumRet!B1736</f>
        <v>0</v>
      </c>
    </row>
    <row r="1737" spans="1:2">
      <c r="A1737" s="11">
        <f>Returns!A1737</f>
        <v>0</v>
      </c>
      <c r="B1737" s="1">
        <f>MAX(CumRet!$B$2:$B$1737)-CumRet!B1737</f>
        <v>0</v>
      </c>
    </row>
    <row r="1738" spans="1:2">
      <c r="A1738" s="11">
        <f>Returns!A1738</f>
        <v>0</v>
      </c>
      <c r="B1738" s="1">
        <f>MAX(CumRet!$B$2:$B$1738)-CumRet!B1738</f>
        <v>0</v>
      </c>
    </row>
    <row r="1739" spans="1:2">
      <c r="A1739" s="11">
        <f>Returns!A1739</f>
        <v>0</v>
      </c>
      <c r="B1739" s="1">
        <f>MAX(CumRet!$B$2:$B$1739)-CumRet!B1739</f>
        <v>0</v>
      </c>
    </row>
    <row r="1740" spans="1:2">
      <c r="A1740" s="11">
        <f>Returns!A1740</f>
        <v>0</v>
      </c>
      <c r="B1740" s="1">
        <f>MAX(CumRet!$B$2:$B$1740)-CumRet!B1740</f>
        <v>0</v>
      </c>
    </row>
    <row r="1741" spans="1:2">
      <c r="A1741" s="11">
        <f>Returns!A1741</f>
        <v>0</v>
      </c>
      <c r="B1741" s="1">
        <f>MAX(CumRet!$B$2:$B$1741)-CumRet!B1741</f>
        <v>0</v>
      </c>
    </row>
    <row r="1742" spans="1:2">
      <c r="A1742" s="11">
        <f>Returns!A1742</f>
        <v>0</v>
      </c>
      <c r="B1742" s="1">
        <f>MAX(CumRet!$B$2:$B$1742)-CumRet!B1742</f>
        <v>0</v>
      </c>
    </row>
    <row r="1743" spans="1:2">
      <c r="A1743" s="11">
        <f>Returns!A1743</f>
        <v>0</v>
      </c>
      <c r="B1743" s="1">
        <f>MAX(CumRet!$B$2:$B$1743)-CumRet!B1743</f>
        <v>0</v>
      </c>
    </row>
    <row r="1744" spans="1:2">
      <c r="A1744" s="11">
        <f>Returns!A1744</f>
        <v>0</v>
      </c>
      <c r="B1744" s="1">
        <f>MAX(CumRet!$B$2:$B$1744)-CumRet!B1744</f>
        <v>0</v>
      </c>
    </row>
    <row r="1745" spans="1:2">
      <c r="A1745" s="11">
        <f>Returns!A1745</f>
        <v>0</v>
      </c>
      <c r="B1745" s="1">
        <f>MAX(CumRet!$B$2:$B$1745)-CumRet!B1745</f>
        <v>0</v>
      </c>
    </row>
    <row r="1746" spans="1:2">
      <c r="A1746" s="11">
        <f>Returns!A1746</f>
        <v>0</v>
      </c>
      <c r="B1746" s="1">
        <f>MAX(CumRet!$B$2:$B$1746)-CumRet!B1746</f>
        <v>0</v>
      </c>
    </row>
    <row r="1747" spans="1:2">
      <c r="A1747" s="11">
        <f>Returns!A1747</f>
        <v>0</v>
      </c>
      <c r="B1747" s="1">
        <f>MAX(CumRet!$B$2:$B$1747)-CumRet!B1747</f>
        <v>0</v>
      </c>
    </row>
    <row r="1748" spans="1:2">
      <c r="A1748" s="11">
        <f>Returns!A1748</f>
        <v>0</v>
      </c>
      <c r="B1748" s="1">
        <f>MAX(CumRet!$B$2:$B$1748)-CumRet!B1748</f>
        <v>0</v>
      </c>
    </row>
    <row r="1749" spans="1:2">
      <c r="A1749" s="11">
        <f>Returns!A1749</f>
        <v>0</v>
      </c>
      <c r="B1749" s="1">
        <f>MAX(CumRet!$B$2:$B$1749)-CumRet!B1749</f>
        <v>0</v>
      </c>
    </row>
    <row r="1750" spans="1:2">
      <c r="A1750" s="11">
        <f>Returns!A1750</f>
        <v>0</v>
      </c>
      <c r="B1750" s="1">
        <f>MAX(CumRet!$B$2:$B$1750)-CumRet!B1750</f>
        <v>0</v>
      </c>
    </row>
    <row r="1751" spans="1:2">
      <c r="A1751" s="11">
        <f>Returns!A1751</f>
        <v>0</v>
      </c>
      <c r="B1751" s="1">
        <f>MAX(CumRet!$B$2:$B$1751)-CumRet!B1751</f>
        <v>0</v>
      </c>
    </row>
    <row r="1752" spans="1:2">
      <c r="A1752" s="11">
        <f>Returns!A1752</f>
        <v>0</v>
      </c>
      <c r="B1752" s="1">
        <f>MAX(CumRet!$B$2:$B$1752)-CumRet!B1752</f>
        <v>0</v>
      </c>
    </row>
    <row r="1753" spans="1:2">
      <c r="A1753" s="11">
        <f>Returns!A1753</f>
        <v>0</v>
      </c>
      <c r="B1753" s="1">
        <f>MAX(CumRet!$B$2:$B$1753)-CumRet!B1753</f>
        <v>0</v>
      </c>
    </row>
    <row r="1754" spans="1:2">
      <c r="A1754" s="11">
        <f>Returns!A1754</f>
        <v>0</v>
      </c>
      <c r="B1754" s="1">
        <f>MAX(CumRet!$B$2:$B$1754)-CumRet!B1754</f>
        <v>0</v>
      </c>
    </row>
    <row r="1755" spans="1:2">
      <c r="A1755" s="11">
        <f>Returns!A1755</f>
        <v>0</v>
      </c>
      <c r="B1755" s="1">
        <f>MAX(CumRet!$B$2:$B$1755)-CumRet!B1755</f>
        <v>0</v>
      </c>
    </row>
    <row r="1756" spans="1:2">
      <c r="A1756" s="11">
        <f>Returns!A1756</f>
        <v>0</v>
      </c>
      <c r="B1756" s="1">
        <f>MAX(CumRet!$B$2:$B$1756)-CumRet!B1756</f>
        <v>0</v>
      </c>
    </row>
    <row r="1757" spans="1:2">
      <c r="A1757" s="11">
        <f>Returns!A1757</f>
        <v>0</v>
      </c>
      <c r="B1757" s="1">
        <f>MAX(CumRet!$B$2:$B$1757)-CumRet!B1757</f>
        <v>0</v>
      </c>
    </row>
    <row r="1758" spans="1:2">
      <c r="A1758" s="11">
        <f>Returns!A1758</f>
        <v>0</v>
      </c>
      <c r="B1758" s="1">
        <f>MAX(CumRet!$B$2:$B$1758)-CumRet!B1758</f>
        <v>0</v>
      </c>
    </row>
    <row r="1759" spans="1:2">
      <c r="A1759" s="11">
        <f>Returns!A1759</f>
        <v>0</v>
      </c>
      <c r="B1759" s="1">
        <f>MAX(CumRet!$B$2:$B$1759)-CumRet!B1759</f>
        <v>0</v>
      </c>
    </row>
    <row r="1760" spans="1:2">
      <c r="A1760" s="11">
        <f>Returns!A1760</f>
        <v>0</v>
      </c>
      <c r="B1760" s="1">
        <f>MAX(CumRet!$B$2:$B$1760)-CumRet!B1760</f>
        <v>0</v>
      </c>
    </row>
    <row r="1761" spans="1:2">
      <c r="A1761" s="11">
        <f>Returns!A1761</f>
        <v>0</v>
      </c>
      <c r="B1761" s="1">
        <f>MAX(CumRet!$B$2:$B$1761)-CumRet!B1761</f>
        <v>0</v>
      </c>
    </row>
    <row r="1762" spans="1:2">
      <c r="A1762" s="11">
        <f>Returns!A1762</f>
        <v>0</v>
      </c>
      <c r="B1762" s="1">
        <f>MAX(CumRet!$B$2:$B$1762)-CumRet!B1762</f>
        <v>0</v>
      </c>
    </row>
    <row r="1763" spans="1:2">
      <c r="A1763" s="11">
        <f>Returns!A1763</f>
        <v>0</v>
      </c>
      <c r="B1763" s="1">
        <f>MAX(CumRet!$B$2:$B$1763)-CumRet!B1763</f>
        <v>0</v>
      </c>
    </row>
    <row r="1764" spans="1:2">
      <c r="A1764" s="11">
        <f>Returns!A1764</f>
        <v>0</v>
      </c>
      <c r="B1764" s="1">
        <f>MAX(CumRet!$B$2:$B$1764)-CumRet!B1764</f>
        <v>0</v>
      </c>
    </row>
    <row r="1765" spans="1:2">
      <c r="A1765" s="11">
        <f>Returns!A1765</f>
        <v>0</v>
      </c>
      <c r="B1765" s="1">
        <f>MAX(CumRet!$B$2:$B$1765)-CumRet!B1765</f>
        <v>0</v>
      </c>
    </row>
    <row r="1766" spans="1:2">
      <c r="A1766" s="11">
        <f>Returns!A1766</f>
        <v>0</v>
      </c>
      <c r="B1766" s="1">
        <f>MAX(CumRet!$B$2:$B$1766)-CumRet!B1766</f>
        <v>0</v>
      </c>
    </row>
    <row r="1767" spans="1:2">
      <c r="A1767" s="11">
        <f>Returns!A1767</f>
        <v>0</v>
      </c>
      <c r="B1767" s="1">
        <f>MAX(CumRet!$B$2:$B$1767)-CumRet!B1767</f>
        <v>0</v>
      </c>
    </row>
    <row r="1768" spans="1:2">
      <c r="A1768" s="11">
        <f>Returns!A1768</f>
        <v>0</v>
      </c>
      <c r="B1768" s="1">
        <f>MAX(CumRet!$B$2:$B$1768)-CumRet!B1768</f>
        <v>0</v>
      </c>
    </row>
    <row r="1769" spans="1:2">
      <c r="A1769" s="11">
        <f>Returns!A1769</f>
        <v>0</v>
      </c>
      <c r="B1769" s="1">
        <f>MAX(CumRet!$B$2:$B$1769)-CumRet!B1769</f>
        <v>0</v>
      </c>
    </row>
    <row r="1770" spans="1:2">
      <c r="A1770" s="11">
        <f>Returns!A1770</f>
        <v>0</v>
      </c>
      <c r="B1770" s="1">
        <f>MAX(CumRet!$B$2:$B$1770)-CumRet!B1770</f>
        <v>0</v>
      </c>
    </row>
    <row r="1771" spans="1:2">
      <c r="A1771" s="11">
        <f>Returns!A1771</f>
        <v>0</v>
      </c>
      <c r="B1771" s="1">
        <f>MAX(CumRet!$B$2:$B$1771)-CumRet!B1771</f>
        <v>0</v>
      </c>
    </row>
    <row r="1772" spans="1:2">
      <c r="A1772" s="11">
        <f>Returns!A1772</f>
        <v>0</v>
      </c>
      <c r="B1772" s="1">
        <f>MAX(CumRet!$B$2:$B$1772)-CumRet!B1772</f>
        <v>0</v>
      </c>
    </row>
    <row r="1773" spans="1:2">
      <c r="A1773" s="11">
        <f>Returns!A1773</f>
        <v>0</v>
      </c>
      <c r="B1773" s="1">
        <f>MAX(CumRet!$B$2:$B$1773)-CumRet!B1773</f>
        <v>0</v>
      </c>
    </row>
    <row r="1774" spans="1:2">
      <c r="A1774" s="11">
        <f>Returns!A1774</f>
        <v>0</v>
      </c>
      <c r="B1774" s="1">
        <f>MAX(CumRet!$B$2:$B$1774)-CumRet!B1774</f>
        <v>0</v>
      </c>
    </row>
    <row r="1775" spans="1:2">
      <c r="A1775" s="11">
        <f>Returns!A1775</f>
        <v>0</v>
      </c>
      <c r="B1775" s="1">
        <f>MAX(CumRet!$B$2:$B$1775)-CumRet!B1775</f>
        <v>0</v>
      </c>
    </row>
    <row r="1776" spans="1:2">
      <c r="A1776" s="11">
        <f>Returns!A1776</f>
        <v>0</v>
      </c>
      <c r="B1776" s="1">
        <f>MAX(CumRet!$B$2:$B$1776)-CumRet!B1776</f>
        <v>0</v>
      </c>
    </row>
    <row r="1777" spans="1:2">
      <c r="A1777" s="11">
        <f>Returns!A1777</f>
        <v>0</v>
      </c>
      <c r="B1777" s="1">
        <f>MAX(CumRet!$B$2:$B$1777)-CumRet!B1777</f>
        <v>0</v>
      </c>
    </row>
    <row r="1778" spans="1:2">
      <c r="A1778" s="11">
        <f>Returns!A1778</f>
        <v>0</v>
      </c>
      <c r="B1778" s="1">
        <f>MAX(CumRet!$B$2:$B$1778)-CumRet!B1778</f>
        <v>0</v>
      </c>
    </row>
    <row r="1779" spans="1:2">
      <c r="A1779" s="11">
        <f>Returns!A1779</f>
        <v>0</v>
      </c>
      <c r="B1779" s="1">
        <f>MAX(CumRet!$B$2:$B$1779)-CumRet!B1779</f>
        <v>0</v>
      </c>
    </row>
    <row r="1780" spans="1:2">
      <c r="A1780" s="11">
        <f>Returns!A1780</f>
        <v>0</v>
      </c>
      <c r="B1780" s="1">
        <f>MAX(CumRet!$B$2:$B$1780)-CumRet!B1780</f>
        <v>0</v>
      </c>
    </row>
    <row r="1781" spans="1:2">
      <c r="A1781" s="11">
        <f>Returns!A1781</f>
        <v>0</v>
      </c>
      <c r="B1781" s="1">
        <f>MAX(CumRet!$B$2:$B$1781)-CumRet!B1781</f>
        <v>0</v>
      </c>
    </row>
    <row r="1782" spans="1:2">
      <c r="A1782" s="11">
        <f>Returns!A1782</f>
        <v>0</v>
      </c>
      <c r="B1782" s="1">
        <f>MAX(CumRet!$B$2:$B$1782)-CumRet!B1782</f>
        <v>0</v>
      </c>
    </row>
    <row r="1783" spans="1:2">
      <c r="A1783" s="11">
        <f>Returns!A1783</f>
        <v>0</v>
      </c>
      <c r="B1783" s="1">
        <f>MAX(CumRet!$B$2:$B$1783)-CumRet!B1783</f>
        <v>0</v>
      </c>
    </row>
    <row r="1784" spans="1:2">
      <c r="A1784" s="11">
        <f>Returns!A1784</f>
        <v>0</v>
      </c>
      <c r="B1784" s="1">
        <f>MAX(CumRet!$B$2:$B$1784)-CumRet!B1784</f>
        <v>0</v>
      </c>
    </row>
    <row r="1785" spans="1:2">
      <c r="A1785" s="11">
        <f>Returns!A1785</f>
        <v>0</v>
      </c>
      <c r="B1785" s="1">
        <f>MAX(CumRet!$B$2:$B$1785)-CumRet!B1785</f>
        <v>0</v>
      </c>
    </row>
    <row r="1786" spans="1:2">
      <c r="A1786" s="11">
        <f>Returns!A1786</f>
        <v>0</v>
      </c>
      <c r="B1786" s="1">
        <f>MAX(CumRet!$B$2:$B$1786)-CumRet!B1786</f>
        <v>0</v>
      </c>
    </row>
    <row r="1787" spans="1:2">
      <c r="A1787" s="11">
        <f>Returns!A1787</f>
        <v>0</v>
      </c>
      <c r="B1787" s="1">
        <f>MAX(CumRet!$B$2:$B$1787)-CumRet!B1787</f>
        <v>0</v>
      </c>
    </row>
    <row r="1788" spans="1:2">
      <c r="A1788" s="11">
        <f>Returns!A1788</f>
        <v>0</v>
      </c>
      <c r="B1788" s="1">
        <f>MAX(CumRet!$B$2:$B$1788)-CumRet!B1788</f>
        <v>0</v>
      </c>
    </row>
    <row r="1789" spans="1:2">
      <c r="A1789" s="11">
        <f>Returns!A1789</f>
        <v>0</v>
      </c>
      <c r="B1789" s="1">
        <f>MAX(CumRet!$B$2:$B$1789)-CumRet!B1789</f>
        <v>0</v>
      </c>
    </row>
    <row r="1790" spans="1:2">
      <c r="A1790" s="11">
        <f>Returns!A1790</f>
        <v>0</v>
      </c>
      <c r="B1790" s="1">
        <f>MAX(CumRet!$B$2:$B$1790)-CumRet!B1790</f>
        <v>0</v>
      </c>
    </row>
    <row r="1791" spans="1:2">
      <c r="A1791" s="11">
        <f>Returns!A1791</f>
        <v>0</v>
      </c>
      <c r="B1791" s="1">
        <f>MAX(CumRet!$B$2:$B$1791)-CumRet!B1791</f>
        <v>0</v>
      </c>
    </row>
    <row r="1792" spans="1:2">
      <c r="A1792" s="11">
        <f>Returns!A1792</f>
        <v>0</v>
      </c>
      <c r="B1792" s="1">
        <f>MAX(CumRet!$B$2:$B$1792)-CumRet!B1792</f>
        <v>0</v>
      </c>
    </row>
    <row r="1793" spans="1:2">
      <c r="A1793" s="11">
        <f>Returns!A1793</f>
        <v>0</v>
      </c>
      <c r="B1793" s="1">
        <f>MAX(CumRet!$B$2:$B$1793)-CumRet!B1793</f>
        <v>0</v>
      </c>
    </row>
    <row r="1794" spans="1:2">
      <c r="A1794" s="11">
        <f>Returns!A1794</f>
        <v>0</v>
      </c>
      <c r="B1794" s="1">
        <f>MAX(CumRet!$B$2:$B$1794)-CumRet!B1794</f>
        <v>0</v>
      </c>
    </row>
    <row r="1795" spans="1:2">
      <c r="A1795" s="11">
        <f>Returns!A1795</f>
        <v>0</v>
      </c>
      <c r="B1795" s="1">
        <f>MAX(CumRet!$B$2:$B$1795)-CumRet!B1795</f>
        <v>0</v>
      </c>
    </row>
    <row r="1796" spans="1:2">
      <c r="A1796" s="11">
        <f>Returns!A1796</f>
        <v>0</v>
      </c>
      <c r="B1796" s="1">
        <f>MAX(CumRet!$B$2:$B$1796)-CumRet!B1796</f>
        <v>0</v>
      </c>
    </row>
    <row r="1797" spans="1:2">
      <c r="A1797" s="11">
        <f>Returns!A1797</f>
        <v>0</v>
      </c>
      <c r="B1797" s="1">
        <f>MAX(CumRet!$B$2:$B$1797)-CumRet!B1797</f>
        <v>0</v>
      </c>
    </row>
    <row r="1798" spans="1:2">
      <c r="A1798" s="11">
        <f>Returns!A1798</f>
        <v>0</v>
      </c>
      <c r="B1798" s="1">
        <f>MAX(CumRet!$B$2:$B$1798)-CumRet!B1798</f>
        <v>0</v>
      </c>
    </row>
    <row r="1799" spans="1:2">
      <c r="A1799" s="11">
        <f>Returns!A1799</f>
        <v>0</v>
      </c>
      <c r="B1799" s="1">
        <f>MAX(CumRet!$B$2:$B$1799)-CumRet!B1799</f>
        <v>0</v>
      </c>
    </row>
    <row r="1800" spans="1:2">
      <c r="A1800" s="11">
        <f>Returns!A1800</f>
        <v>0</v>
      </c>
      <c r="B1800" s="1">
        <f>MAX(CumRet!$B$2:$B$1800)-CumRet!B1800</f>
        <v>0</v>
      </c>
    </row>
    <row r="1801" spans="1:2">
      <c r="A1801" s="11">
        <f>Returns!A1801</f>
        <v>0</v>
      </c>
      <c r="B1801" s="1">
        <f>MAX(CumRet!$B$2:$B$1801)-CumRet!B1801</f>
        <v>0</v>
      </c>
    </row>
    <row r="1802" spans="1:2">
      <c r="A1802" s="11">
        <f>Returns!A1802</f>
        <v>0</v>
      </c>
      <c r="B1802" s="1">
        <f>MAX(CumRet!$B$2:$B$1802)-CumRet!B1802</f>
        <v>0</v>
      </c>
    </row>
    <row r="1803" spans="1:2">
      <c r="A1803" s="11">
        <f>Returns!A1803</f>
        <v>0</v>
      </c>
      <c r="B1803" s="1">
        <f>MAX(CumRet!$B$2:$B$1803)-CumRet!B1803</f>
        <v>0</v>
      </c>
    </row>
    <row r="1804" spans="1:2">
      <c r="A1804" s="11">
        <f>Returns!A1804</f>
        <v>0</v>
      </c>
      <c r="B1804" s="1">
        <f>MAX(CumRet!$B$2:$B$1804)-CumRet!B1804</f>
        <v>0</v>
      </c>
    </row>
    <row r="1805" spans="1:2">
      <c r="A1805" s="11">
        <f>Returns!A1805</f>
        <v>0</v>
      </c>
      <c r="B1805" s="1">
        <f>MAX(CumRet!$B$2:$B$1805)-CumRet!B1805</f>
        <v>0</v>
      </c>
    </row>
    <row r="1806" spans="1:2">
      <c r="A1806" s="11">
        <f>Returns!A1806</f>
        <v>0</v>
      </c>
      <c r="B1806" s="1">
        <f>MAX(CumRet!$B$2:$B$1806)-CumRet!B1806</f>
        <v>0</v>
      </c>
    </row>
    <row r="1807" spans="1:2">
      <c r="A1807" s="11">
        <f>Returns!A1807</f>
        <v>0</v>
      </c>
      <c r="B1807" s="1">
        <f>MAX(CumRet!$B$2:$B$1807)-CumRet!B1807</f>
        <v>0</v>
      </c>
    </row>
    <row r="1808" spans="1:2">
      <c r="A1808" s="11">
        <f>Returns!A1808</f>
        <v>0</v>
      </c>
      <c r="B1808" s="1">
        <f>MAX(CumRet!$B$2:$B$1808)-CumRet!B1808</f>
        <v>0</v>
      </c>
    </row>
    <row r="1809" spans="1:2">
      <c r="A1809" s="11">
        <f>Returns!A1809</f>
        <v>0</v>
      </c>
      <c r="B1809" s="1">
        <f>MAX(CumRet!$B$2:$B$1809)-CumRet!B1809</f>
        <v>0</v>
      </c>
    </row>
    <row r="1810" spans="1:2">
      <c r="A1810" s="11">
        <f>Returns!A1810</f>
        <v>0</v>
      </c>
      <c r="B1810" s="1">
        <f>MAX(CumRet!$B$2:$B$1810)-CumRet!B1810</f>
        <v>0</v>
      </c>
    </row>
    <row r="1811" spans="1:2">
      <c r="A1811" s="11">
        <f>Returns!A1811</f>
        <v>0</v>
      </c>
      <c r="B1811" s="1">
        <f>MAX(CumRet!$B$2:$B$1811)-CumRet!B1811</f>
        <v>0</v>
      </c>
    </row>
    <row r="1812" spans="1:2">
      <c r="A1812" s="11">
        <f>Returns!A1812</f>
        <v>0</v>
      </c>
      <c r="B1812" s="1">
        <f>MAX(CumRet!$B$2:$B$1812)-CumRet!B1812</f>
        <v>0</v>
      </c>
    </row>
    <row r="1813" spans="1:2">
      <c r="A1813" s="11">
        <f>Returns!A1813</f>
        <v>0</v>
      </c>
      <c r="B1813" s="1">
        <f>MAX(CumRet!$B$2:$B$1813)-CumRet!B1813</f>
        <v>0</v>
      </c>
    </row>
    <row r="1814" spans="1:2">
      <c r="A1814" s="11">
        <f>Returns!A1814</f>
        <v>0</v>
      </c>
      <c r="B1814" s="1">
        <f>MAX(CumRet!$B$2:$B$1814)-CumRet!B1814</f>
        <v>0</v>
      </c>
    </row>
    <row r="1815" spans="1:2">
      <c r="A1815" s="11">
        <f>Returns!A1815</f>
        <v>0</v>
      </c>
      <c r="B1815" s="1">
        <f>MAX(CumRet!$B$2:$B$1815)-CumRet!B1815</f>
        <v>0</v>
      </c>
    </row>
    <row r="1816" spans="1:2">
      <c r="A1816" s="11">
        <f>Returns!A1816</f>
        <v>0</v>
      </c>
      <c r="B1816" s="1">
        <f>MAX(CumRet!$B$2:$B$1816)-CumRet!B1816</f>
        <v>0</v>
      </c>
    </row>
    <row r="1817" spans="1:2">
      <c r="A1817" s="11">
        <f>Returns!A1817</f>
        <v>0</v>
      </c>
      <c r="B1817" s="1">
        <f>MAX(CumRet!$B$2:$B$1817)-CumRet!B1817</f>
        <v>0</v>
      </c>
    </row>
    <row r="1818" spans="1:2">
      <c r="A1818" s="11">
        <f>Returns!A1818</f>
        <v>0</v>
      </c>
      <c r="B1818" s="1">
        <f>MAX(CumRet!$B$2:$B$1818)-CumRet!B1818</f>
        <v>0</v>
      </c>
    </row>
    <row r="1819" spans="1:2">
      <c r="A1819" s="11">
        <f>Returns!A1819</f>
        <v>0</v>
      </c>
      <c r="B1819" s="1">
        <f>MAX(CumRet!$B$2:$B$1819)-CumRet!B1819</f>
        <v>0</v>
      </c>
    </row>
    <row r="1820" spans="1:2">
      <c r="A1820" s="11">
        <f>Returns!A1820</f>
        <v>0</v>
      </c>
      <c r="B1820" s="1">
        <f>MAX(CumRet!$B$2:$B$1820)-CumRet!B1820</f>
        <v>0</v>
      </c>
    </row>
    <row r="1821" spans="1:2">
      <c r="A1821" s="11">
        <f>Returns!A1821</f>
        <v>0</v>
      </c>
      <c r="B1821" s="1">
        <f>MAX(CumRet!$B$2:$B$1821)-CumRet!B1821</f>
        <v>0</v>
      </c>
    </row>
    <row r="1822" spans="1:2">
      <c r="A1822" s="11">
        <f>Returns!A1822</f>
        <v>0</v>
      </c>
      <c r="B1822" s="1">
        <f>MAX(CumRet!$B$2:$B$1822)-CumRet!B1822</f>
        <v>0</v>
      </c>
    </row>
    <row r="1823" spans="1:2">
      <c r="A1823" s="11">
        <f>Returns!A1823</f>
        <v>0</v>
      </c>
      <c r="B1823" s="1">
        <f>MAX(CumRet!$B$2:$B$1823)-CumRet!B1823</f>
        <v>0</v>
      </c>
    </row>
    <row r="1824" spans="1:2">
      <c r="A1824" s="11">
        <f>Returns!A1824</f>
        <v>0</v>
      </c>
      <c r="B1824" s="1">
        <f>MAX(CumRet!$B$2:$B$1824)-CumRet!B1824</f>
        <v>0</v>
      </c>
    </row>
    <row r="1825" spans="1:2">
      <c r="A1825" s="11">
        <f>Returns!A1825</f>
        <v>0</v>
      </c>
      <c r="B1825" s="1">
        <f>MAX(CumRet!$B$2:$B$1825)-CumRet!B1825</f>
        <v>0</v>
      </c>
    </row>
    <row r="1826" spans="1:2">
      <c r="A1826" s="11">
        <f>Returns!A1826</f>
        <v>0</v>
      </c>
      <c r="B1826" s="1">
        <f>MAX(CumRet!$B$2:$B$1826)-CumRet!B1826</f>
        <v>0</v>
      </c>
    </row>
    <row r="1827" spans="1:2">
      <c r="A1827" s="11">
        <f>Returns!A1827</f>
        <v>0</v>
      </c>
      <c r="B1827" s="1">
        <f>MAX(CumRet!$B$2:$B$1827)-CumRet!B1827</f>
        <v>0</v>
      </c>
    </row>
    <row r="1828" spans="1:2">
      <c r="A1828" s="11">
        <f>Returns!A1828</f>
        <v>0</v>
      </c>
      <c r="B1828" s="1">
        <f>MAX(CumRet!$B$2:$B$1828)-CumRet!B1828</f>
        <v>0</v>
      </c>
    </row>
    <row r="1829" spans="1:2">
      <c r="A1829" s="11">
        <f>Returns!A1829</f>
        <v>0</v>
      </c>
      <c r="B1829" s="1">
        <f>MAX(CumRet!$B$2:$B$1829)-CumRet!B1829</f>
        <v>0</v>
      </c>
    </row>
    <row r="1830" spans="1:2">
      <c r="A1830" s="11">
        <f>Returns!A1830</f>
        <v>0</v>
      </c>
      <c r="B1830" s="1">
        <f>MAX(CumRet!$B$2:$B$1830)-CumRet!B1830</f>
        <v>0</v>
      </c>
    </row>
    <row r="1831" spans="1:2">
      <c r="A1831" s="11">
        <f>Returns!A1831</f>
        <v>0</v>
      </c>
      <c r="B1831" s="1">
        <f>MAX(CumRet!$B$2:$B$1831)-CumRet!B1831</f>
        <v>0</v>
      </c>
    </row>
    <row r="1832" spans="1:2">
      <c r="A1832" s="11">
        <f>Returns!A1832</f>
        <v>0</v>
      </c>
      <c r="B1832" s="1">
        <f>MAX(CumRet!$B$2:$B$1832)-CumRet!B1832</f>
        <v>0</v>
      </c>
    </row>
    <row r="1833" spans="1:2">
      <c r="A1833" s="11">
        <f>Returns!A1833</f>
        <v>0</v>
      </c>
      <c r="B1833" s="1">
        <f>MAX(CumRet!$B$2:$B$1833)-CumRet!B1833</f>
        <v>0</v>
      </c>
    </row>
    <row r="1834" spans="1:2">
      <c r="A1834" s="11">
        <f>Returns!A1834</f>
        <v>0</v>
      </c>
      <c r="B1834" s="1">
        <f>MAX(CumRet!$B$2:$B$1834)-CumRet!B1834</f>
        <v>0</v>
      </c>
    </row>
    <row r="1835" spans="1:2">
      <c r="A1835" s="11">
        <f>Returns!A1835</f>
        <v>0</v>
      </c>
      <c r="B1835" s="1">
        <f>MAX(CumRet!$B$2:$B$1835)-CumRet!B1835</f>
        <v>0</v>
      </c>
    </row>
    <row r="1836" spans="1:2">
      <c r="A1836" s="11">
        <f>Returns!A1836</f>
        <v>0</v>
      </c>
      <c r="B1836" s="1">
        <f>MAX(CumRet!$B$2:$B$1836)-CumRet!B1836</f>
        <v>0</v>
      </c>
    </row>
    <row r="1837" spans="1:2">
      <c r="A1837" s="11">
        <f>Returns!A1837</f>
        <v>0</v>
      </c>
      <c r="B1837" s="1">
        <f>MAX(CumRet!$B$2:$B$1837)-CumRet!B1837</f>
        <v>0</v>
      </c>
    </row>
    <row r="1838" spans="1:2">
      <c r="A1838" s="11">
        <f>Returns!A1838</f>
        <v>0</v>
      </c>
      <c r="B1838" s="1">
        <f>MAX(CumRet!$B$2:$B$1838)-CumRet!B1838</f>
        <v>0</v>
      </c>
    </row>
    <row r="1839" spans="1:2">
      <c r="A1839" s="11">
        <f>Returns!A1839</f>
        <v>0</v>
      </c>
      <c r="B1839" s="1">
        <f>MAX(CumRet!$B$2:$B$1839)-CumRet!B1839</f>
        <v>0</v>
      </c>
    </row>
    <row r="1840" spans="1:2">
      <c r="A1840" s="11">
        <f>Returns!A1840</f>
        <v>0</v>
      </c>
      <c r="B1840" s="1">
        <f>MAX(CumRet!$B$2:$B$1840)-CumRet!B1840</f>
        <v>0</v>
      </c>
    </row>
    <row r="1841" spans="1:2">
      <c r="A1841" s="11">
        <f>Returns!A1841</f>
        <v>0</v>
      </c>
      <c r="B1841" s="1">
        <f>MAX(CumRet!$B$2:$B$1841)-CumRet!B1841</f>
        <v>0</v>
      </c>
    </row>
    <row r="1842" spans="1:2">
      <c r="A1842" s="11">
        <f>Returns!A1842</f>
        <v>0</v>
      </c>
      <c r="B1842" s="1">
        <f>MAX(CumRet!$B$2:$B$1842)-CumRet!B1842</f>
        <v>0</v>
      </c>
    </row>
    <row r="1843" spans="1:2">
      <c r="A1843" s="11">
        <f>Returns!A1843</f>
        <v>0</v>
      </c>
      <c r="B1843" s="1">
        <f>MAX(CumRet!$B$2:$B$1843)-CumRet!B1843</f>
        <v>0</v>
      </c>
    </row>
    <row r="1844" spans="1:2">
      <c r="A1844" s="11">
        <f>Returns!A1844</f>
        <v>0</v>
      </c>
      <c r="B1844" s="1">
        <f>MAX(CumRet!$B$2:$B$1844)-CumRet!B1844</f>
        <v>0</v>
      </c>
    </row>
    <row r="1845" spans="1:2">
      <c r="A1845" s="11">
        <f>Returns!A1845</f>
        <v>0</v>
      </c>
      <c r="B1845" s="1">
        <f>MAX(CumRet!$B$2:$B$1845)-CumRet!B1845</f>
        <v>0</v>
      </c>
    </row>
    <row r="1846" spans="1:2">
      <c r="A1846" s="11">
        <f>Returns!A1846</f>
        <v>0</v>
      </c>
      <c r="B1846" s="1">
        <f>MAX(CumRet!$B$2:$B$1846)-CumRet!B1846</f>
        <v>0</v>
      </c>
    </row>
    <row r="1847" spans="1:2">
      <c r="A1847" s="11">
        <f>Returns!A1847</f>
        <v>0</v>
      </c>
      <c r="B1847" s="1">
        <f>MAX(CumRet!$B$2:$B$1847)-CumRet!B1847</f>
        <v>0</v>
      </c>
    </row>
    <row r="1848" spans="1:2">
      <c r="A1848" s="11">
        <f>Returns!A1848</f>
        <v>0</v>
      </c>
      <c r="B1848" s="1">
        <f>MAX(CumRet!$B$2:$B$1848)-CumRet!B1848</f>
        <v>0</v>
      </c>
    </row>
    <row r="1849" spans="1:2">
      <c r="A1849" s="11">
        <f>Returns!A1849</f>
        <v>0</v>
      </c>
      <c r="B1849" s="1">
        <f>MAX(CumRet!$B$2:$B$1849)-CumRet!B1849</f>
        <v>0</v>
      </c>
    </row>
    <row r="1850" spans="1:2">
      <c r="A1850" s="11">
        <f>Returns!A1850</f>
        <v>0</v>
      </c>
      <c r="B1850" s="1">
        <f>MAX(CumRet!$B$2:$B$1850)-CumRet!B1850</f>
        <v>0</v>
      </c>
    </row>
    <row r="1851" spans="1:2">
      <c r="A1851" s="11">
        <f>Returns!A1851</f>
        <v>0</v>
      </c>
      <c r="B1851" s="1">
        <f>MAX(CumRet!$B$2:$B$1851)-CumRet!B1851</f>
        <v>0</v>
      </c>
    </row>
    <row r="1852" spans="1:2">
      <c r="A1852" s="11">
        <f>Returns!A1852</f>
        <v>0</v>
      </c>
      <c r="B1852" s="1">
        <f>MAX(CumRet!$B$2:$B$1852)-CumRet!B1852</f>
        <v>0</v>
      </c>
    </row>
    <row r="1853" spans="1:2">
      <c r="A1853" s="11">
        <f>Returns!A1853</f>
        <v>0</v>
      </c>
      <c r="B1853" s="1">
        <f>MAX(CumRet!$B$2:$B$1853)-CumRet!B1853</f>
        <v>0</v>
      </c>
    </row>
    <row r="1854" spans="1:2">
      <c r="A1854" s="11">
        <f>Returns!A1854</f>
        <v>0</v>
      </c>
      <c r="B1854" s="1">
        <f>MAX(CumRet!$B$2:$B$1854)-CumRet!B1854</f>
        <v>0</v>
      </c>
    </row>
    <row r="1855" spans="1:2">
      <c r="A1855" s="11">
        <f>Returns!A1855</f>
        <v>0</v>
      </c>
      <c r="B1855" s="1">
        <f>MAX(CumRet!$B$2:$B$1855)-CumRet!B1855</f>
        <v>0</v>
      </c>
    </row>
    <row r="1856" spans="1:2">
      <c r="A1856" s="11">
        <f>Returns!A1856</f>
        <v>0</v>
      </c>
      <c r="B1856" s="1">
        <f>MAX(CumRet!$B$2:$B$1856)-CumRet!B1856</f>
        <v>0</v>
      </c>
    </row>
    <row r="1857" spans="1:2">
      <c r="A1857" s="11">
        <f>Returns!A1857</f>
        <v>0</v>
      </c>
      <c r="B1857" s="1">
        <f>MAX(CumRet!$B$2:$B$1857)-CumRet!B1857</f>
        <v>0</v>
      </c>
    </row>
    <row r="1858" spans="1:2">
      <c r="A1858" s="11">
        <f>Returns!A1858</f>
        <v>0</v>
      </c>
      <c r="B1858" s="1">
        <f>MAX(CumRet!$B$2:$B$1858)-CumRet!B1858</f>
        <v>0</v>
      </c>
    </row>
    <row r="1859" spans="1:2">
      <c r="A1859" s="11">
        <f>Returns!A1859</f>
        <v>0</v>
      </c>
      <c r="B1859" s="1">
        <f>MAX(CumRet!$B$2:$B$1859)-CumRet!B1859</f>
        <v>0</v>
      </c>
    </row>
    <row r="1860" spans="1:2">
      <c r="A1860" s="11">
        <f>Returns!A1860</f>
        <v>0</v>
      </c>
      <c r="B1860" s="1">
        <f>MAX(CumRet!$B$2:$B$1860)-CumRet!B1860</f>
        <v>0</v>
      </c>
    </row>
    <row r="1861" spans="1:2">
      <c r="A1861" s="11">
        <f>Returns!A1861</f>
        <v>0</v>
      </c>
      <c r="B1861" s="1">
        <f>MAX(CumRet!$B$2:$B$1861)-CumRet!B1861</f>
        <v>0</v>
      </c>
    </row>
    <row r="1862" spans="1:2">
      <c r="A1862" s="11">
        <f>Returns!A1862</f>
        <v>0</v>
      </c>
      <c r="B1862" s="1">
        <f>MAX(CumRet!$B$2:$B$1862)-CumRet!B1862</f>
        <v>0</v>
      </c>
    </row>
    <row r="1863" spans="1:2">
      <c r="A1863" s="11">
        <f>Returns!A1863</f>
        <v>0</v>
      </c>
      <c r="B1863" s="1">
        <f>MAX(CumRet!$B$2:$B$1863)-CumRet!B1863</f>
        <v>0</v>
      </c>
    </row>
    <row r="1864" spans="1:2">
      <c r="A1864" s="11">
        <f>Returns!A1864</f>
        <v>0</v>
      </c>
      <c r="B1864" s="1">
        <f>MAX(CumRet!$B$2:$B$1864)-CumRet!B1864</f>
        <v>0</v>
      </c>
    </row>
    <row r="1865" spans="1:2">
      <c r="A1865" s="11">
        <f>Returns!A1865</f>
        <v>0</v>
      </c>
      <c r="B1865" s="1">
        <f>MAX(CumRet!$B$2:$B$1865)-CumRet!B1865</f>
        <v>0</v>
      </c>
    </row>
    <row r="1866" spans="1:2">
      <c r="A1866" s="11">
        <f>Returns!A1866</f>
        <v>0</v>
      </c>
      <c r="B1866" s="1">
        <f>MAX(CumRet!$B$2:$B$1866)-CumRet!B1866</f>
        <v>0</v>
      </c>
    </row>
    <row r="1867" spans="1:2">
      <c r="A1867" s="11">
        <f>Returns!A1867</f>
        <v>0</v>
      </c>
      <c r="B1867" s="1">
        <f>MAX(CumRet!$B$2:$B$1867)-CumRet!B1867</f>
        <v>0</v>
      </c>
    </row>
    <row r="1868" spans="1:2">
      <c r="A1868" s="11">
        <f>Returns!A1868</f>
        <v>0</v>
      </c>
      <c r="B1868" s="1">
        <f>MAX(CumRet!$B$2:$B$1868)-CumRet!B1868</f>
        <v>0</v>
      </c>
    </row>
    <row r="1869" spans="1:2">
      <c r="A1869" s="11">
        <f>Returns!A1869</f>
        <v>0</v>
      </c>
      <c r="B1869" s="1">
        <f>MAX(CumRet!$B$2:$B$1869)-CumRet!B1869</f>
        <v>0</v>
      </c>
    </row>
    <row r="1870" spans="1:2">
      <c r="A1870" s="11">
        <f>Returns!A1870</f>
        <v>0</v>
      </c>
      <c r="B1870" s="1">
        <f>MAX(CumRet!$B$2:$B$1870)-CumRet!B1870</f>
        <v>0</v>
      </c>
    </row>
    <row r="1871" spans="1:2">
      <c r="A1871" s="11">
        <f>Returns!A1871</f>
        <v>0</v>
      </c>
      <c r="B1871" s="1">
        <f>MAX(CumRet!$B$2:$B$1871)-CumRet!B1871</f>
        <v>0</v>
      </c>
    </row>
    <row r="1872" spans="1:2">
      <c r="A1872" s="11">
        <f>Returns!A1872</f>
        <v>0</v>
      </c>
      <c r="B1872" s="1">
        <f>MAX(CumRet!$B$2:$B$1872)-CumRet!B1872</f>
        <v>0</v>
      </c>
    </row>
    <row r="1873" spans="1:2">
      <c r="A1873" s="11">
        <f>Returns!A1873</f>
        <v>0</v>
      </c>
      <c r="B1873" s="1">
        <f>MAX(CumRet!$B$2:$B$1873)-CumRet!B1873</f>
        <v>0</v>
      </c>
    </row>
    <row r="1874" spans="1:2">
      <c r="A1874" s="11">
        <f>Returns!A1874</f>
        <v>0</v>
      </c>
      <c r="B1874" s="1">
        <f>MAX(CumRet!$B$2:$B$1874)-CumRet!B1874</f>
        <v>0</v>
      </c>
    </row>
    <row r="1875" spans="1:2">
      <c r="A1875" s="11">
        <f>Returns!A1875</f>
        <v>0</v>
      </c>
      <c r="B1875" s="1">
        <f>MAX(CumRet!$B$2:$B$1875)-CumRet!B1875</f>
        <v>0</v>
      </c>
    </row>
    <row r="1876" spans="1:2">
      <c r="A1876" s="11">
        <f>Returns!A1876</f>
        <v>0</v>
      </c>
      <c r="B1876" s="1">
        <f>MAX(CumRet!$B$2:$B$1876)-CumRet!B1876</f>
        <v>0</v>
      </c>
    </row>
    <row r="1877" spans="1:2">
      <c r="A1877" s="11">
        <f>Returns!A1877</f>
        <v>0</v>
      </c>
      <c r="B1877" s="1">
        <f>MAX(CumRet!$B$2:$B$1877)-CumRet!B1877</f>
        <v>0</v>
      </c>
    </row>
    <row r="1878" spans="1:2">
      <c r="A1878" s="11">
        <f>Returns!A1878</f>
        <v>0</v>
      </c>
      <c r="B1878" s="1">
        <f>MAX(CumRet!$B$2:$B$1878)-CumRet!B1878</f>
        <v>0</v>
      </c>
    </row>
    <row r="1879" spans="1:2">
      <c r="A1879" s="11">
        <f>Returns!A1879</f>
        <v>0</v>
      </c>
      <c r="B1879" s="1">
        <f>MAX(CumRet!$B$2:$B$1879)-CumRet!B1879</f>
        <v>0</v>
      </c>
    </row>
    <row r="1880" spans="1:2">
      <c r="A1880" s="11">
        <f>Returns!A1880</f>
        <v>0</v>
      </c>
      <c r="B1880" s="1">
        <f>MAX(CumRet!$B$2:$B$1880)-CumRet!B1880</f>
        <v>0</v>
      </c>
    </row>
    <row r="1881" spans="1:2">
      <c r="A1881" s="11">
        <f>Returns!A1881</f>
        <v>0</v>
      </c>
      <c r="B1881" s="1">
        <f>MAX(CumRet!$B$2:$B$1881)-CumRet!B1881</f>
        <v>0</v>
      </c>
    </row>
    <row r="1882" spans="1:2">
      <c r="A1882" s="11">
        <f>Returns!A1882</f>
        <v>0</v>
      </c>
      <c r="B1882" s="1">
        <f>MAX(CumRet!$B$2:$B$1882)-CumRet!B1882</f>
        <v>0</v>
      </c>
    </row>
    <row r="1883" spans="1:2">
      <c r="A1883" s="11">
        <f>Returns!A1883</f>
        <v>0</v>
      </c>
      <c r="B1883" s="1">
        <f>MAX(CumRet!$B$2:$B$1883)-CumRet!B1883</f>
        <v>0</v>
      </c>
    </row>
    <row r="1884" spans="1:2">
      <c r="A1884" s="11">
        <f>Returns!A1884</f>
        <v>0</v>
      </c>
      <c r="B1884" s="1">
        <f>MAX(CumRet!$B$2:$B$1884)-CumRet!B1884</f>
        <v>0</v>
      </c>
    </row>
    <row r="1885" spans="1:2">
      <c r="A1885" s="11">
        <f>Returns!A1885</f>
        <v>0</v>
      </c>
      <c r="B1885" s="1">
        <f>MAX(CumRet!$B$2:$B$1885)-CumRet!B1885</f>
        <v>0</v>
      </c>
    </row>
    <row r="1886" spans="1:2">
      <c r="A1886" s="11">
        <f>Returns!A1886</f>
        <v>0</v>
      </c>
      <c r="B1886" s="1">
        <f>MAX(CumRet!$B$2:$B$1886)-CumRet!B1886</f>
        <v>0</v>
      </c>
    </row>
    <row r="1887" spans="1:2">
      <c r="A1887" s="11">
        <f>Returns!A1887</f>
        <v>0</v>
      </c>
      <c r="B1887" s="1">
        <f>MAX(CumRet!$B$2:$B$1887)-CumRet!B1887</f>
        <v>0</v>
      </c>
    </row>
    <row r="1888" spans="1:2">
      <c r="A1888" s="11">
        <f>Returns!A1888</f>
        <v>0</v>
      </c>
      <c r="B1888" s="1">
        <f>MAX(CumRet!$B$2:$B$1888)-CumRet!B1888</f>
        <v>0</v>
      </c>
    </row>
    <row r="1889" spans="1:2">
      <c r="A1889" s="11">
        <f>Returns!A1889</f>
        <v>0</v>
      </c>
      <c r="B1889" s="1">
        <f>MAX(CumRet!$B$2:$B$1889)-CumRet!B1889</f>
        <v>0</v>
      </c>
    </row>
    <row r="1890" spans="1:2">
      <c r="A1890" s="11">
        <f>Returns!A1890</f>
        <v>0</v>
      </c>
      <c r="B1890" s="1">
        <f>MAX(CumRet!$B$2:$B$1890)-CumRet!B1890</f>
        <v>0</v>
      </c>
    </row>
    <row r="1891" spans="1:2">
      <c r="A1891" s="11">
        <f>Returns!A1891</f>
        <v>0</v>
      </c>
      <c r="B1891" s="1">
        <f>MAX(CumRet!$B$2:$B$1891)-CumRet!B1891</f>
        <v>0</v>
      </c>
    </row>
    <row r="1892" spans="1:2">
      <c r="A1892" s="11">
        <f>Returns!A1892</f>
        <v>0</v>
      </c>
      <c r="B1892" s="1">
        <f>MAX(CumRet!$B$2:$B$1892)-CumRet!B1892</f>
        <v>0</v>
      </c>
    </row>
    <row r="1893" spans="1:2">
      <c r="A1893" s="11">
        <f>Returns!A1893</f>
        <v>0</v>
      </c>
      <c r="B1893" s="1">
        <f>MAX(CumRet!$B$2:$B$1893)-CumRet!B1893</f>
        <v>0</v>
      </c>
    </row>
    <row r="1894" spans="1:2">
      <c r="A1894" s="11">
        <f>Returns!A1894</f>
        <v>0</v>
      </c>
      <c r="B1894" s="1">
        <f>MAX(CumRet!$B$2:$B$1894)-CumRet!B1894</f>
        <v>0</v>
      </c>
    </row>
    <row r="1895" spans="1:2">
      <c r="A1895" s="11">
        <f>Returns!A1895</f>
        <v>0</v>
      </c>
      <c r="B1895" s="1">
        <f>MAX(CumRet!$B$2:$B$1895)-CumRet!B1895</f>
        <v>0</v>
      </c>
    </row>
    <row r="1896" spans="1:2">
      <c r="A1896" s="11">
        <f>Returns!A1896</f>
        <v>0</v>
      </c>
      <c r="B1896" s="1">
        <f>MAX(CumRet!$B$2:$B$1896)-CumRet!B1896</f>
        <v>0</v>
      </c>
    </row>
    <row r="1897" spans="1:2">
      <c r="A1897" s="11">
        <f>Returns!A1897</f>
        <v>0</v>
      </c>
      <c r="B1897" s="1">
        <f>MAX(CumRet!$B$2:$B$1897)-CumRet!B1897</f>
        <v>0</v>
      </c>
    </row>
    <row r="1898" spans="1:2">
      <c r="A1898" s="11">
        <f>Returns!A1898</f>
        <v>0</v>
      </c>
      <c r="B1898" s="1">
        <f>MAX(CumRet!$B$2:$B$1898)-CumRet!B1898</f>
        <v>0</v>
      </c>
    </row>
    <row r="1899" spans="1:2">
      <c r="A1899" s="11">
        <f>Returns!A1899</f>
        <v>0</v>
      </c>
      <c r="B1899" s="1">
        <f>MAX(CumRet!$B$2:$B$1899)-CumRet!B1899</f>
        <v>0</v>
      </c>
    </row>
    <row r="1900" spans="1:2">
      <c r="A1900" s="11">
        <f>Returns!A1900</f>
        <v>0</v>
      </c>
      <c r="B1900" s="1">
        <f>MAX(CumRet!$B$2:$B$1900)-CumRet!B1900</f>
        <v>0</v>
      </c>
    </row>
    <row r="1901" spans="1:2">
      <c r="A1901" s="11">
        <f>Returns!A1901</f>
        <v>0</v>
      </c>
      <c r="B1901" s="1">
        <f>MAX(CumRet!$B$2:$B$1901)-CumRet!B1901</f>
        <v>0</v>
      </c>
    </row>
    <row r="1902" spans="1:2">
      <c r="A1902" s="11">
        <f>Returns!A1902</f>
        <v>0</v>
      </c>
      <c r="B1902" s="1">
        <f>MAX(CumRet!$B$2:$B$1902)-CumRet!B1902</f>
        <v>0</v>
      </c>
    </row>
    <row r="1903" spans="1:2">
      <c r="A1903" s="11">
        <f>Returns!A1903</f>
        <v>0</v>
      </c>
      <c r="B1903" s="1">
        <f>MAX(CumRet!$B$2:$B$1903)-CumRet!B1903</f>
        <v>0</v>
      </c>
    </row>
    <row r="1904" spans="1:2">
      <c r="A1904" s="11">
        <f>Returns!A1904</f>
        <v>0</v>
      </c>
      <c r="B1904" s="1">
        <f>MAX(CumRet!$B$2:$B$1904)-CumRet!B1904</f>
        <v>0</v>
      </c>
    </row>
    <row r="1905" spans="1:2">
      <c r="A1905" s="11">
        <f>Returns!A1905</f>
        <v>0</v>
      </c>
      <c r="B1905" s="1">
        <f>MAX(CumRet!$B$2:$B$1905)-CumRet!B1905</f>
        <v>0</v>
      </c>
    </row>
    <row r="1906" spans="1:2">
      <c r="A1906" s="11">
        <f>Returns!A1906</f>
        <v>0</v>
      </c>
      <c r="B1906" s="1">
        <f>MAX(CumRet!$B$2:$B$1906)-CumRet!B1906</f>
        <v>0</v>
      </c>
    </row>
    <row r="1907" spans="1:2">
      <c r="A1907" s="11">
        <f>Returns!A1907</f>
        <v>0</v>
      </c>
      <c r="B1907" s="1">
        <f>MAX(CumRet!$B$2:$B$1907)-CumRet!B1907</f>
        <v>0</v>
      </c>
    </row>
    <row r="1908" spans="1:2">
      <c r="A1908" s="11">
        <f>Returns!A1908</f>
        <v>0</v>
      </c>
      <c r="B1908" s="1">
        <f>MAX(CumRet!$B$2:$B$1908)-CumRet!B1908</f>
        <v>0</v>
      </c>
    </row>
    <row r="1909" spans="1:2">
      <c r="A1909" s="11">
        <f>Returns!A1909</f>
        <v>0</v>
      </c>
      <c r="B1909" s="1">
        <f>MAX(CumRet!$B$2:$B$1909)-CumRet!B1909</f>
        <v>0</v>
      </c>
    </row>
    <row r="1910" spans="1:2">
      <c r="A1910" s="11">
        <f>Returns!A1910</f>
        <v>0</v>
      </c>
      <c r="B1910" s="1">
        <f>MAX(CumRet!$B$2:$B$1910)-CumRet!B1910</f>
        <v>0</v>
      </c>
    </row>
    <row r="1911" spans="1:2">
      <c r="A1911" s="11">
        <f>Returns!A1911</f>
        <v>0</v>
      </c>
      <c r="B1911" s="1">
        <f>MAX(CumRet!$B$2:$B$1911)-CumRet!B1911</f>
        <v>0</v>
      </c>
    </row>
    <row r="1912" spans="1:2">
      <c r="A1912" s="11">
        <f>Returns!A1912</f>
        <v>0</v>
      </c>
      <c r="B1912" s="1">
        <f>MAX(CumRet!$B$2:$B$1912)-CumRet!B1912</f>
        <v>0</v>
      </c>
    </row>
    <row r="1913" spans="1:2">
      <c r="A1913" s="11">
        <f>Returns!A1913</f>
        <v>0</v>
      </c>
      <c r="B1913" s="1">
        <f>MAX(CumRet!$B$2:$B$1913)-CumRet!B1913</f>
        <v>0</v>
      </c>
    </row>
    <row r="1914" spans="1:2">
      <c r="A1914" s="11">
        <f>Returns!A1914</f>
        <v>0</v>
      </c>
      <c r="B1914" s="1">
        <f>MAX(CumRet!$B$2:$B$1914)-CumRet!B1914</f>
        <v>0</v>
      </c>
    </row>
    <row r="1915" spans="1:2">
      <c r="A1915" s="11">
        <f>Returns!A1915</f>
        <v>0</v>
      </c>
      <c r="B1915" s="1">
        <f>MAX(CumRet!$B$2:$B$1915)-CumRet!B1915</f>
        <v>0</v>
      </c>
    </row>
    <row r="1916" spans="1:2">
      <c r="A1916" s="11">
        <f>Returns!A1916</f>
        <v>0</v>
      </c>
      <c r="B1916" s="1">
        <f>MAX(CumRet!$B$2:$B$1916)-CumRet!B1916</f>
        <v>0</v>
      </c>
    </row>
    <row r="1917" spans="1:2">
      <c r="A1917" s="11">
        <f>Returns!A1917</f>
        <v>0</v>
      </c>
      <c r="B1917" s="1">
        <f>MAX(CumRet!$B$2:$B$1917)-CumRet!B1917</f>
        <v>0</v>
      </c>
    </row>
    <row r="1918" spans="1:2">
      <c r="A1918" s="11">
        <f>Returns!A1918</f>
        <v>0</v>
      </c>
      <c r="B1918" s="1">
        <f>MAX(CumRet!$B$2:$B$1918)-CumRet!B1918</f>
        <v>0</v>
      </c>
    </row>
    <row r="1919" spans="1:2">
      <c r="A1919" s="11">
        <f>Returns!A1919</f>
        <v>0</v>
      </c>
      <c r="B1919" s="1">
        <f>MAX(CumRet!$B$2:$B$1919)-CumRet!B1919</f>
        <v>0</v>
      </c>
    </row>
    <row r="1920" spans="1:2">
      <c r="A1920" s="11">
        <f>Returns!A1920</f>
        <v>0</v>
      </c>
      <c r="B1920" s="1">
        <f>MAX(CumRet!$B$2:$B$1920)-CumRet!B1920</f>
        <v>0</v>
      </c>
    </row>
    <row r="1921" spans="1:2">
      <c r="A1921" s="11">
        <f>Returns!A1921</f>
        <v>0</v>
      </c>
      <c r="B1921" s="1">
        <f>MAX(CumRet!$B$2:$B$1921)-CumRet!B1921</f>
        <v>0</v>
      </c>
    </row>
    <row r="1922" spans="1:2">
      <c r="A1922" s="11">
        <f>Returns!A1922</f>
        <v>0</v>
      </c>
      <c r="B1922" s="1">
        <f>MAX(CumRet!$B$2:$B$1922)-CumRet!B1922</f>
        <v>0</v>
      </c>
    </row>
    <row r="1923" spans="1:2">
      <c r="A1923" s="11">
        <f>Returns!A1923</f>
        <v>0</v>
      </c>
      <c r="B1923" s="1">
        <f>MAX(CumRet!$B$2:$B$1923)-CumRet!B1923</f>
        <v>0</v>
      </c>
    </row>
    <row r="1924" spans="1:2">
      <c r="A1924" s="11">
        <f>Returns!A1924</f>
        <v>0</v>
      </c>
      <c r="B1924" s="1">
        <f>MAX(CumRet!$B$2:$B$1924)-CumRet!B1924</f>
        <v>0</v>
      </c>
    </row>
    <row r="1925" spans="1:2">
      <c r="A1925" s="11">
        <f>Returns!A1925</f>
        <v>0</v>
      </c>
      <c r="B1925" s="1">
        <f>MAX(CumRet!$B$2:$B$1925)-CumRet!B1925</f>
        <v>0</v>
      </c>
    </row>
    <row r="1926" spans="1:2">
      <c r="A1926" s="11">
        <f>Returns!A1926</f>
        <v>0</v>
      </c>
      <c r="B1926" s="1">
        <f>MAX(CumRet!$B$2:$B$1926)-CumRet!B1926</f>
        <v>0</v>
      </c>
    </row>
    <row r="1927" spans="1:2">
      <c r="A1927" s="11">
        <f>Returns!A1927</f>
        <v>0</v>
      </c>
      <c r="B1927" s="1">
        <f>MAX(CumRet!$B$2:$B$1927)-CumRet!B1927</f>
        <v>0</v>
      </c>
    </row>
    <row r="1928" spans="1:2">
      <c r="A1928" s="11">
        <f>Returns!A1928</f>
        <v>0</v>
      </c>
      <c r="B1928" s="1">
        <f>MAX(CumRet!$B$2:$B$1928)-CumRet!B1928</f>
        <v>0</v>
      </c>
    </row>
    <row r="1929" spans="1:2">
      <c r="A1929" s="11">
        <f>Returns!A1929</f>
        <v>0</v>
      </c>
      <c r="B1929" s="1">
        <f>MAX(CumRet!$B$2:$B$1929)-CumRet!B1929</f>
        <v>0</v>
      </c>
    </row>
    <row r="1930" spans="1:2">
      <c r="A1930" s="11">
        <f>Returns!A1930</f>
        <v>0</v>
      </c>
      <c r="B1930" s="1">
        <f>MAX(CumRet!$B$2:$B$1930)-CumRet!B1930</f>
        <v>0</v>
      </c>
    </row>
    <row r="1931" spans="1:2">
      <c r="A1931" s="11">
        <f>Returns!A1931</f>
        <v>0</v>
      </c>
      <c r="B1931" s="1">
        <f>MAX(CumRet!$B$2:$B$1931)-CumRet!B1931</f>
        <v>0</v>
      </c>
    </row>
    <row r="1932" spans="1:2">
      <c r="A1932" s="11">
        <f>Returns!A1932</f>
        <v>0</v>
      </c>
      <c r="B1932" s="1">
        <f>MAX(CumRet!$B$2:$B$1932)-CumRet!B1932</f>
        <v>0</v>
      </c>
    </row>
    <row r="1933" spans="1:2">
      <c r="A1933" s="11">
        <f>Returns!A1933</f>
        <v>0</v>
      </c>
      <c r="B1933" s="1">
        <f>MAX(CumRet!$B$2:$B$1933)-CumRet!B1933</f>
        <v>0</v>
      </c>
    </row>
    <row r="1934" spans="1:2">
      <c r="A1934" s="11">
        <f>Returns!A1934</f>
        <v>0</v>
      </c>
      <c r="B1934" s="1">
        <f>MAX(CumRet!$B$2:$B$1934)-CumRet!B1934</f>
        <v>0</v>
      </c>
    </row>
    <row r="1935" spans="1:2">
      <c r="A1935" s="11">
        <f>Returns!A1935</f>
        <v>0</v>
      </c>
      <c r="B1935" s="1">
        <f>MAX(CumRet!$B$2:$B$1935)-CumRet!B1935</f>
        <v>0</v>
      </c>
    </row>
    <row r="1936" spans="1:2">
      <c r="A1936" s="11">
        <f>Returns!A1936</f>
        <v>0</v>
      </c>
      <c r="B1936" s="1">
        <f>MAX(CumRet!$B$2:$B$1936)-CumRet!B1936</f>
        <v>0</v>
      </c>
    </row>
    <row r="1937" spans="1:2">
      <c r="A1937" s="11">
        <f>Returns!A1937</f>
        <v>0</v>
      </c>
      <c r="B1937" s="1">
        <f>MAX(CumRet!$B$2:$B$1937)-CumRet!B1937</f>
        <v>0</v>
      </c>
    </row>
    <row r="1938" spans="1:2">
      <c r="A1938" s="11">
        <f>Returns!A1938</f>
        <v>0</v>
      </c>
      <c r="B1938" s="1">
        <f>MAX(CumRet!$B$2:$B$1938)-CumRet!B1938</f>
        <v>0</v>
      </c>
    </row>
    <row r="1939" spans="1:2">
      <c r="A1939" s="11">
        <f>Returns!A1939</f>
        <v>0</v>
      </c>
      <c r="B1939" s="1">
        <f>MAX(CumRet!$B$2:$B$1939)-CumRet!B1939</f>
        <v>0</v>
      </c>
    </row>
    <row r="1940" spans="1:2">
      <c r="A1940" s="11">
        <f>Returns!A1940</f>
        <v>0</v>
      </c>
      <c r="B1940" s="1">
        <f>MAX(CumRet!$B$2:$B$1940)-CumRet!B1940</f>
        <v>0</v>
      </c>
    </row>
    <row r="1941" spans="1:2">
      <c r="A1941" s="11">
        <f>Returns!A1941</f>
        <v>0</v>
      </c>
      <c r="B1941" s="1">
        <f>MAX(CumRet!$B$2:$B$1941)-CumRet!B1941</f>
        <v>0</v>
      </c>
    </row>
    <row r="1942" spans="1:2">
      <c r="A1942" s="11">
        <f>Returns!A1942</f>
        <v>0</v>
      </c>
      <c r="B1942" s="1">
        <f>MAX(CumRet!$B$2:$B$1942)-CumRet!B1942</f>
        <v>0</v>
      </c>
    </row>
    <row r="1943" spans="1:2">
      <c r="A1943" s="11">
        <f>Returns!A1943</f>
        <v>0</v>
      </c>
      <c r="B1943" s="1">
        <f>MAX(CumRet!$B$2:$B$1943)-CumRet!B1943</f>
        <v>0</v>
      </c>
    </row>
    <row r="1944" spans="1:2">
      <c r="A1944" s="11">
        <f>Returns!A1944</f>
        <v>0</v>
      </c>
      <c r="B1944" s="1">
        <f>MAX(CumRet!$B$2:$B$1944)-CumRet!B1944</f>
        <v>0</v>
      </c>
    </row>
    <row r="1945" spans="1:2">
      <c r="A1945" s="11">
        <f>Returns!A1945</f>
        <v>0</v>
      </c>
      <c r="B1945" s="1">
        <f>MAX(CumRet!$B$2:$B$1945)-CumRet!B1945</f>
        <v>0</v>
      </c>
    </row>
    <row r="1946" spans="1:2">
      <c r="A1946" s="11">
        <f>Returns!A1946</f>
        <v>0</v>
      </c>
      <c r="B1946" s="1">
        <f>MAX(CumRet!$B$2:$B$1946)-CumRet!B1946</f>
        <v>0</v>
      </c>
    </row>
    <row r="1947" spans="1:2">
      <c r="A1947" s="11">
        <f>Returns!A1947</f>
        <v>0</v>
      </c>
      <c r="B1947" s="1">
        <f>MAX(CumRet!$B$2:$B$1947)-CumRet!B1947</f>
        <v>0</v>
      </c>
    </row>
    <row r="1948" spans="1:2">
      <c r="A1948" s="11">
        <f>Returns!A1948</f>
        <v>0</v>
      </c>
      <c r="B1948" s="1">
        <f>MAX(CumRet!$B$2:$B$1948)-CumRet!B1948</f>
        <v>0</v>
      </c>
    </row>
    <row r="1949" spans="1:2">
      <c r="A1949" s="11">
        <f>Returns!A1949</f>
        <v>0</v>
      </c>
      <c r="B1949" s="1">
        <f>MAX(CumRet!$B$2:$B$1949)-CumRet!B1949</f>
        <v>0</v>
      </c>
    </row>
    <row r="1950" spans="1:2">
      <c r="A1950" s="11">
        <f>Returns!A1950</f>
        <v>0</v>
      </c>
      <c r="B1950" s="1">
        <f>MAX(CumRet!$B$2:$B$1950)-CumRet!B1950</f>
        <v>0</v>
      </c>
    </row>
    <row r="1951" spans="1:2">
      <c r="A1951" s="11">
        <f>Returns!A1951</f>
        <v>0</v>
      </c>
      <c r="B1951" s="1">
        <f>MAX(CumRet!$B$2:$B$1951)-CumRet!B1951</f>
        <v>0</v>
      </c>
    </row>
    <row r="1952" spans="1:2">
      <c r="A1952" s="11">
        <f>Returns!A1952</f>
        <v>0</v>
      </c>
      <c r="B1952" s="1">
        <f>MAX(CumRet!$B$2:$B$1952)-CumRet!B1952</f>
        <v>0</v>
      </c>
    </row>
    <row r="1953" spans="1:2">
      <c r="A1953" s="11">
        <f>Returns!A1953</f>
        <v>0</v>
      </c>
      <c r="B1953" s="1">
        <f>MAX(CumRet!$B$2:$B$1953)-CumRet!B1953</f>
        <v>0</v>
      </c>
    </row>
    <row r="1954" spans="1:2">
      <c r="A1954" s="11">
        <f>Returns!A1954</f>
        <v>0</v>
      </c>
      <c r="B1954" s="1">
        <f>MAX(CumRet!$B$2:$B$1954)-CumRet!B1954</f>
        <v>0</v>
      </c>
    </row>
    <row r="1955" spans="1:2">
      <c r="A1955" s="11">
        <f>Returns!A1955</f>
        <v>0</v>
      </c>
      <c r="B1955" s="1">
        <f>MAX(CumRet!$B$2:$B$1955)-CumRet!B1955</f>
        <v>0</v>
      </c>
    </row>
    <row r="1956" spans="1:2">
      <c r="A1956" s="11">
        <f>Returns!A1956</f>
        <v>0</v>
      </c>
      <c r="B1956" s="1">
        <f>MAX(CumRet!$B$2:$B$1956)-CumRet!B1956</f>
        <v>0</v>
      </c>
    </row>
    <row r="1957" spans="1:2">
      <c r="A1957" s="11">
        <f>Returns!A1957</f>
        <v>0</v>
      </c>
      <c r="B1957" s="1">
        <f>MAX(CumRet!$B$2:$B$1957)-CumRet!B1957</f>
        <v>0</v>
      </c>
    </row>
    <row r="1958" spans="1:2">
      <c r="A1958" s="11">
        <f>Returns!A1958</f>
        <v>0</v>
      </c>
      <c r="B1958" s="1">
        <f>MAX(CumRet!$B$2:$B$1958)-CumRet!B1958</f>
        <v>0</v>
      </c>
    </row>
    <row r="1959" spans="1:2">
      <c r="A1959" s="11">
        <f>Returns!A1959</f>
        <v>0</v>
      </c>
      <c r="B1959" s="1">
        <f>MAX(CumRet!$B$2:$B$1959)-CumRet!B1959</f>
        <v>0</v>
      </c>
    </row>
    <row r="1960" spans="1:2">
      <c r="A1960" s="11">
        <f>Returns!A1960</f>
        <v>0</v>
      </c>
      <c r="B1960" s="1">
        <f>MAX(CumRet!$B$2:$B$1960)-CumRet!B1960</f>
        <v>0</v>
      </c>
    </row>
    <row r="1961" spans="1:2">
      <c r="A1961" s="11">
        <f>Returns!A1961</f>
        <v>0</v>
      </c>
      <c r="B1961" s="1">
        <f>MAX(CumRet!$B$2:$B$1961)-CumRet!B1961</f>
        <v>0</v>
      </c>
    </row>
    <row r="1962" spans="1:2">
      <c r="A1962" s="11">
        <f>Returns!A1962</f>
        <v>0</v>
      </c>
      <c r="B1962" s="1">
        <f>MAX(CumRet!$B$2:$B$1962)-CumRet!B1962</f>
        <v>0</v>
      </c>
    </row>
    <row r="1963" spans="1:2">
      <c r="A1963" s="11">
        <f>Returns!A1963</f>
        <v>0</v>
      </c>
      <c r="B1963" s="1">
        <f>MAX(CumRet!$B$2:$B$1963)-CumRet!B1963</f>
        <v>0</v>
      </c>
    </row>
    <row r="1964" spans="1:2">
      <c r="A1964" s="11">
        <f>Returns!A1964</f>
        <v>0</v>
      </c>
      <c r="B1964" s="1">
        <f>MAX(CumRet!$B$2:$B$1964)-CumRet!B1964</f>
        <v>0</v>
      </c>
    </row>
    <row r="1965" spans="1:2">
      <c r="A1965" s="11">
        <f>Returns!A1965</f>
        <v>0</v>
      </c>
      <c r="B1965" s="1">
        <f>MAX(CumRet!$B$2:$B$1965)-CumRet!B1965</f>
        <v>0</v>
      </c>
    </row>
    <row r="1966" spans="1:2">
      <c r="A1966" s="11">
        <f>Returns!A1966</f>
        <v>0</v>
      </c>
      <c r="B1966" s="1">
        <f>MAX(CumRet!$B$2:$B$1966)-CumRet!B1966</f>
        <v>0</v>
      </c>
    </row>
    <row r="1967" spans="1:2">
      <c r="A1967" s="11">
        <f>Returns!A1967</f>
        <v>0</v>
      </c>
      <c r="B1967" s="1">
        <f>MAX(CumRet!$B$2:$B$1967)-CumRet!B1967</f>
        <v>0</v>
      </c>
    </row>
    <row r="1968" spans="1:2">
      <c r="A1968" s="11">
        <f>Returns!A1968</f>
        <v>0</v>
      </c>
      <c r="B1968" s="1">
        <f>MAX(CumRet!$B$2:$B$1968)-CumRet!B1968</f>
        <v>0</v>
      </c>
    </row>
    <row r="1969" spans="1:2">
      <c r="A1969" s="11">
        <f>Returns!A1969</f>
        <v>0</v>
      </c>
      <c r="B1969" s="1">
        <f>MAX(CumRet!$B$2:$B$1969)-CumRet!B1969</f>
        <v>0</v>
      </c>
    </row>
    <row r="1970" spans="1:2">
      <c r="A1970" s="11">
        <f>Returns!A1970</f>
        <v>0</v>
      </c>
      <c r="B1970" s="1">
        <f>MAX(CumRet!$B$2:$B$1970)-CumRet!B1970</f>
        <v>0</v>
      </c>
    </row>
    <row r="1971" spans="1:2">
      <c r="A1971" s="11">
        <f>Returns!A1971</f>
        <v>0</v>
      </c>
      <c r="B1971" s="1">
        <f>MAX(CumRet!$B$2:$B$1971)-CumRet!B1971</f>
        <v>0</v>
      </c>
    </row>
    <row r="1972" spans="1:2">
      <c r="A1972" s="11">
        <f>Returns!A1972</f>
        <v>0</v>
      </c>
      <c r="B1972" s="1">
        <f>MAX(CumRet!$B$2:$B$1972)-CumRet!B1972</f>
        <v>0</v>
      </c>
    </row>
    <row r="1973" spans="1:2">
      <c r="A1973" s="11">
        <f>Returns!A1973</f>
        <v>0</v>
      </c>
      <c r="B1973" s="1">
        <f>MAX(CumRet!$B$2:$B$1973)-CumRet!B1973</f>
        <v>0</v>
      </c>
    </row>
    <row r="1974" spans="1:2">
      <c r="A1974" s="11">
        <f>Returns!A1974</f>
        <v>0</v>
      </c>
      <c r="B1974" s="1">
        <f>MAX(CumRet!$B$2:$B$1974)-CumRet!B1974</f>
        <v>0</v>
      </c>
    </row>
    <row r="1975" spans="1:2">
      <c r="A1975" s="11">
        <f>Returns!A1975</f>
        <v>0</v>
      </c>
      <c r="B1975" s="1">
        <f>MAX(CumRet!$B$2:$B$1975)-CumRet!B1975</f>
        <v>0</v>
      </c>
    </row>
    <row r="1976" spans="1:2">
      <c r="A1976" s="11">
        <f>Returns!A1976</f>
        <v>0</v>
      </c>
      <c r="B1976" s="1">
        <f>MAX(CumRet!$B$2:$B$1976)-CumRet!B1976</f>
        <v>0</v>
      </c>
    </row>
    <row r="1977" spans="1:2">
      <c r="A1977" s="11">
        <f>Returns!A1977</f>
        <v>0</v>
      </c>
      <c r="B1977" s="1">
        <f>MAX(CumRet!$B$2:$B$1977)-CumRet!B1977</f>
        <v>0</v>
      </c>
    </row>
    <row r="1978" spans="1:2">
      <c r="A1978" s="11">
        <f>Returns!A1978</f>
        <v>0</v>
      </c>
      <c r="B1978" s="1">
        <f>MAX(CumRet!$B$2:$B$1978)-CumRet!B1978</f>
        <v>0</v>
      </c>
    </row>
    <row r="1979" spans="1:2">
      <c r="A1979" s="11">
        <f>Returns!A1979</f>
        <v>0</v>
      </c>
      <c r="B1979" s="1">
        <f>MAX(CumRet!$B$2:$B$1979)-CumRet!B1979</f>
        <v>0</v>
      </c>
    </row>
    <row r="1980" spans="1:2">
      <c r="A1980" s="11">
        <f>Returns!A1980</f>
        <v>0</v>
      </c>
      <c r="B1980" s="1">
        <f>MAX(CumRet!$B$2:$B$1980)-CumRet!B1980</f>
        <v>0</v>
      </c>
    </row>
    <row r="1981" spans="1:2">
      <c r="A1981" s="11">
        <f>Returns!A1981</f>
        <v>0</v>
      </c>
      <c r="B1981" s="1">
        <f>MAX(CumRet!$B$2:$B$1981)-CumRet!B1981</f>
        <v>0</v>
      </c>
    </row>
    <row r="1982" spans="1:2">
      <c r="A1982" s="11">
        <f>Returns!A1982</f>
        <v>0</v>
      </c>
      <c r="B1982" s="1">
        <f>MAX(CumRet!$B$2:$B$1982)-CumRet!B1982</f>
        <v>0</v>
      </c>
    </row>
    <row r="1983" spans="1:2">
      <c r="A1983" s="11">
        <f>Returns!A1983</f>
        <v>0</v>
      </c>
      <c r="B1983" s="1">
        <f>MAX(CumRet!$B$2:$B$1983)-CumRet!B1983</f>
        <v>0</v>
      </c>
    </row>
    <row r="1984" spans="1:2">
      <c r="A1984" s="11">
        <f>Returns!A1984</f>
        <v>0</v>
      </c>
      <c r="B1984" s="1">
        <f>MAX(CumRet!$B$2:$B$1984)-CumRet!B1984</f>
        <v>0</v>
      </c>
    </row>
    <row r="1985" spans="1:2">
      <c r="A1985" s="11">
        <f>Returns!A1985</f>
        <v>0</v>
      </c>
      <c r="B1985" s="1">
        <f>MAX(CumRet!$B$2:$B$1985)-CumRet!B1985</f>
        <v>0</v>
      </c>
    </row>
    <row r="1986" spans="1:2">
      <c r="A1986" s="11">
        <f>Returns!A1986</f>
        <v>0</v>
      </c>
      <c r="B1986" s="1">
        <f>MAX(CumRet!$B$2:$B$1986)-CumRet!B1986</f>
        <v>0</v>
      </c>
    </row>
    <row r="1987" spans="1:2">
      <c r="A1987" s="11">
        <f>Returns!A1987</f>
        <v>0</v>
      </c>
      <c r="B1987" s="1">
        <f>MAX(CumRet!$B$2:$B$1987)-CumRet!B1987</f>
        <v>0</v>
      </c>
    </row>
    <row r="1988" spans="1:2">
      <c r="A1988" s="11">
        <f>Returns!A1988</f>
        <v>0</v>
      </c>
      <c r="B1988" s="1">
        <f>MAX(CumRet!$B$2:$B$1988)-CumRet!B1988</f>
        <v>0</v>
      </c>
    </row>
    <row r="1989" spans="1:2">
      <c r="A1989" s="11">
        <f>Returns!A1989</f>
        <v>0</v>
      </c>
      <c r="B1989" s="1">
        <f>MAX(CumRet!$B$2:$B$1989)-CumRet!B1989</f>
        <v>0</v>
      </c>
    </row>
    <row r="1990" spans="1:2">
      <c r="A1990" s="11">
        <f>Returns!A1990</f>
        <v>0</v>
      </c>
      <c r="B1990" s="1">
        <f>MAX(CumRet!$B$2:$B$1990)-CumRet!B1990</f>
        <v>0</v>
      </c>
    </row>
    <row r="1991" spans="1:2">
      <c r="A1991" s="11">
        <f>Returns!A1991</f>
        <v>0</v>
      </c>
      <c r="B1991" s="1">
        <f>MAX(CumRet!$B$2:$B$1991)-CumRet!B1991</f>
        <v>0</v>
      </c>
    </row>
    <row r="1992" spans="1:2">
      <c r="A1992" s="11">
        <f>Returns!A1992</f>
        <v>0</v>
      </c>
      <c r="B1992" s="1">
        <f>MAX(CumRet!$B$2:$B$1992)-CumRet!B1992</f>
        <v>0</v>
      </c>
    </row>
    <row r="1993" spans="1:2">
      <c r="A1993" s="11">
        <f>Returns!A1993</f>
        <v>0</v>
      </c>
      <c r="B1993" s="1">
        <f>MAX(CumRet!$B$2:$B$1993)-CumRet!B1993</f>
        <v>0</v>
      </c>
    </row>
    <row r="1994" spans="1:2">
      <c r="A1994" s="11">
        <f>Returns!A1994</f>
        <v>0</v>
      </c>
      <c r="B1994" s="1">
        <f>MAX(CumRet!$B$2:$B$1994)-CumRet!B1994</f>
        <v>0</v>
      </c>
    </row>
    <row r="1995" spans="1:2">
      <c r="A1995" s="11">
        <f>Returns!A1995</f>
        <v>0</v>
      </c>
      <c r="B1995" s="1">
        <f>MAX(CumRet!$B$2:$B$1995)-CumRet!B1995</f>
        <v>0</v>
      </c>
    </row>
    <row r="1996" spans="1:2">
      <c r="A1996" s="11">
        <f>Returns!A1996</f>
        <v>0</v>
      </c>
      <c r="B1996" s="1">
        <f>MAX(CumRet!$B$2:$B$1996)-CumRet!B1996</f>
        <v>0</v>
      </c>
    </row>
    <row r="1997" spans="1:2">
      <c r="A1997" s="11">
        <f>Returns!A1997</f>
        <v>0</v>
      </c>
      <c r="B1997" s="1">
        <f>MAX(CumRet!$B$2:$B$1997)-CumRet!B1997</f>
        <v>0</v>
      </c>
    </row>
    <row r="1998" spans="1:2">
      <c r="A1998" s="11">
        <f>Returns!A1998</f>
        <v>0</v>
      </c>
      <c r="B1998" s="1">
        <f>MAX(CumRet!$B$2:$B$1998)-CumRet!B1998</f>
        <v>0</v>
      </c>
    </row>
    <row r="1999" spans="1:2">
      <c r="A1999" s="11">
        <f>Returns!A1999</f>
        <v>0</v>
      </c>
      <c r="B1999" s="1">
        <f>MAX(CumRet!$B$2:$B$1999)-CumRet!B1999</f>
        <v>0</v>
      </c>
    </row>
    <row r="2000" spans="1:2">
      <c r="A2000" s="11">
        <f>Returns!A2000</f>
        <v>0</v>
      </c>
      <c r="B2000" s="1">
        <f>MAX(CumRet!$B$2:$B$2000)-CumRet!B2000</f>
        <v>0</v>
      </c>
    </row>
    <row r="2001" spans="1:2">
      <c r="A2001" s="11">
        <f>Returns!A2001</f>
        <v>0</v>
      </c>
      <c r="B2001" s="1">
        <f>MAX(CumRet!$B$2:$B$2001)-CumRet!B2001</f>
        <v>0</v>
      </c>
    </row>
    <row r="2002" spans="1:2">
      <c r="A2002" s="11">
        <f>Returns!A2002</f>
        <v>0</v>
      </c>
      <c r="B2002" s="1">
        <f>MAX(CumRet!$B$2:$B$2002)-CumRet!B2002</f>
        <v>0</v>
      </c>
    </row>
    <row r="2003" spans="1:2">
      <c r="A2003" s="11">
        <f>Returns!A2003</f>
        <v>0</v>
      </c>
      <c r="B2003" s="1">
        <f>MAX(CumRet!$B$2:$B$2003)-CumRet!B2003</f>
        <v>0</v>
      </c>
    </row>
    <row r="2004" spans="1:2">
      <c r="A2004" s="11">
        <f>Returns!A2004</f>
        <v>0</v>
      </c>
      <c r="B2004" s="1">
        <f>MAX(CumRet!$B$2:$B$2004)-CumRet!B2004</f>
        <v>0</v>
      </c>
    </row>
    <row r="2005" spans="1:2">
      <c r="A2005" s="11">
        <f>Returns!A2005</f>
        <v>0</v>
      </c>
      <c r="B2005" s="1">
        <f>MAX(CumRet!$B$2:$B$2005)-CumRet!B2005</f>
        <v>0</v>
      </c>
    </row>
    <row r="2006" spans="1:2">
      <c r="A2006" s="11">
        <f>Returns!A2006</f>
        <v>0</v>
      </c>
      <c r="B2006" s="1">
        <f>MAX(CumRet!$B$2:$B$2006)-CumRet!B2006</f>
        <v>0</v>
      </c>
    </row>
    <row r="2007" spans="1:2">
      <c r="A2007" s="11">
        <f>Returns!A2007</f>
        <v>0</v>
      </c>
      <c r="B2007" s="1">
        <f>MAX(CumRet!$B$2:$B$2007)-CumRet!B2007</f>
        <v>0</v>
      </c>
    </row>
    <row r="2008" spans="1:2">
      <c r="A2008" s="11">
        <f>Returns!A2008</f>
        <v>0</v>
      </c>
      <c r="B2008" s="1">
        <f>MAX(CumRet!$B$2:$B$2008)-CumRet!B2008</f>
        <v>0</v>
      </c>
    </row>
    <row r="2009" spans="1:2">
      <c r="A2009" s="11">
        <f>Returns!A2009</f>
        <v>0</v>
      </c>
      <c r="B2009" s="1">
        <f>MAX(CumRet!$B$2:$B$2009)-CumRet!B2009</f>
        <v>0</v>
      </c>
    </row>
    <row r="2010" spans="1:2">
      <c r="A2010" s="11">
        <f>Returns!A2010</f>
        <v>0</v>
      </c>
      <c r="B2010" s="1">
        <f>MAX(CumRet!$B$2:$B$2010)-CumRet!B2010</f>
        <v>0</v>
      </c>
    </row>
    <row r="2011" spans="1:2">
      <c r="A2011" s="11">
        <f>Returns!A2011</f>
        <v>0</v>
      </c>
      <c r="B2011" s="1">
        <f>MAX(CumRet!$B$2:$B$2011)-CumRet!B2011</f>
        <v>0</v>
      </c>
    </row>
    <row r="2012" spans="1:2">
      <c r="A2012" s="11">
        <f>Returns!A2012</f>
        <v>0</v>
      </c>
      <c r="B2012" s="1">
        <f>MAX(CumRet!$B$2:$B$2012)-CumRet!B2012</f>
        <v>0</v>
      </c>
    </row>
    <row r="2013" spans="1:2">
      <c r="A2013" s="11">
        <f>Returns!A2013</f>
        <v>0</v>
      </c>
      <c r="B2013" s="1">
        <f>MAX(CumRet!$B$2:$B$2013)-CumRet!B2013</f>
        <v>0</v>
      </c>
    </row>
    <row r="2014" spans="1:2">
      <c r="A2014" s="11">
        <f>Returns!A2014</f>
        <v>0</v>
      </c>
      <c r="B2014" s="1">
        <f>MAX(CumRet!$B$2:$B$2014)-CumRet!B2014</f>
        <v>0</v>
      </c>
    </row>
    <row r="2015" spans="1:2">
      <c r="A2015" s="11">
        <f>Returns!A2015</f>
        <v>0</v>
      </c>
      <c r="B2015" s="1">
        <f>MAX(CumRet!$B$2:$B$2015)-CumRet!B2015</f>
        <v>0</v>
      </c>
    </row>
    <row r="2016" spans="1:2">
      <c r="A2016" s="11">
        <f>Returns!A2016</f>
        <v>0</v>
      </c>
      <c r="B2016" s="1">
        <f>MAX(CumRet!$B$2:$B$2016)-CumRet!B2016</f>
        <v>0</v>
      </c>
    </row>
    <row r="2017" spans="1:2">
      <c r="A2017" s="11">
        <f>Returns!A2017</f>
        <v>0</v>
      </c>
      <c r="B2017" s="1">
        <f>MAX(CumRet!$B$2:$B$2017)-CumRet!B2017</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row r="1452" spans="1:2">
      <c r="A1452" s="11">
        <f>Returns!A1452</f>
        <v>0</v>
      </c>
      <c r="B1452" s="1">
        <f>MAX(Resume!B9/ 252-Portfolios!B1452, 0)</f>
        <v>0</v>
      </c>
    </row>
    <row r="1453" spans="1:2">
      <c r="A1453" s="11">
        <f>Returns!A1453</f>
        <v>0</v>
      </c>
      <c r="B1453" s="1">
        <f>MAX(Resume!B9/ 252-Portfolios!B1453, 0)</f>
        <v>0</v>
      </c>
    </row>
    <row r="1454" spans="1:2">
      <c r="A1454" s="11">
        <f>Returns!A1454</f>
        <v>0</v>
      </c>
      <c r="B1454" s="1">
        <f>MAX(Resume!B9/ 252-Portfolios!B1454, 0)</f>
        <v>0</v>
      </c>
    </row>
    <row r="1455" spans="1:2">
      <c r="A1455" s="11">
        <f>Returns!A1455</f>
        <v>0</v>
      </c>
      <c r="B1455" s="1">
        <f>MAX(Resume!B9/ 252-Portfolios!B1455, 0)</f>
        <v>0</v>
      </c>
    </row>
    <row r="1456" spans="1:2">
      <c r="A1456" s="11">
        <f>Returns!A1456</f>
        <v>0</v>
      </c>
      <c r="B1456" s="1">
        <f>MAX(Resume!B9/ 252-Portfolios!B1456, 0)</f>
        <v>0</v>
      </c>
    </row>
    <row r="1457" spans="1:2">
      <c r="A1457" s="11">
        <f>Returns!A1457</f>
        <v>0</v>
      </c>
      <c r="B1457" s="1">
        <f>MAX(Resume!B9/ 252-Portfolios!B1457, 0)</f>
        <v>0</v>
      </c>
    </row>
    <row r="1458" spans="1:2">
      <c r="A1458" s="11">
        <f>Returns!A1458</f>
        <v>0</v>
      </c>
      <c r="B1458" s="1">
        <f>MAX(Resume!B9/ 252-Portfolios!B1458, 0)</f>
        <v>0</v>
      </c>
    </row>
    <row r="1459" spans="1:2">
      <c r="A1459" s="11">
        <f>Returns!A1459</f>
        <v>0</v>
      </c>
      <c r="B1459" s="1">
        <f>MAX(Resume!B9/ 252-Portfolios!B1459, 0)</f>
        <v>0</v>
      </c>
    </row>
    <row r="1460" spans="1:2">
      <c r="A1460" s="11">
        <f>Returns!A1460</f>
        <v>0</v>
      </c>
      <c r="B1460" s="1">
        <f>MAX(Resume!B9/ 252-Portfolios!B1460, 0)</f>
        <v>0</v>
      </c>
    </row>
    <row r="1461" spans="1:2">
      <c r="A1461" s="11">
        <f>Returns!A1461</f>
        <v>0</v>
      </c>
      <c r="B1461" s="1">
        <f>MAX(Resume!B9/ 252-Portfolios!B1461, 0)</f>
        <v>0</v>
      </c>
    </row>
    <row r="1462" spans="1:2">
      <c r="A1462" s="11">
        <f>Returns!A1462</f>
        <v>0</v>
      </c>
      <c r="B1462" s="1">
        <f>MAX(Resume!B9/ 252-Portfolios!B1462, 0)</f>
        <v>0</v>
      </c>
    </row>
    <row r="1463" spans="1:2">
      <c r="A1463" s="11">
        <f>Returns!A1463</f>
        <v>0</v>
      </c>
      <c r="B1463" s="1">
        <f>MAX(Resume!B9/ 252-Portfolios!B1463, 0)</f>
        <v>0</v>
      </c>
    </row>
    <row r="1464" spans="1:2">
      <c r="A1464" s="11">
        <f>Returns!A1464</f>
        <v>0</v>
      </c>
      <c r="B1464" s="1">
        <f>MAX(Resume!B9/ 252-Portfolios!B1464, 0)</f>
        <v>0</v>
      </c>
    </row>
    <row r="1465" spans="1:2">
      <c r="A1465" s="11">
        <f>Returns!A1465</f>
        <v>0</v>
      </c>
      <c r="B1465" s="1">
        <f>MAX(Resume!B9/ 252-Portfolios!B1465, 0)</f>
        <v>0</v>
      </c>
    </row>
    <row r="1466" spans="1:2">
      <c r="A1466" s="11">
        <f>Returns!A1466</f>
        <v>0</v>
      </c>
      <c r="B1466" s="1">
        <f>MAX(Resume!B9/ 252-Portfolios!B1466, 0)</f>
        <v>0</v>
      </c>
    </row>
    <row r="1467" spans="1:2">
      <c r="A1467" s="11">
        <f>Returns!A1467</f>
        <v>0</v>
      </c>
      <c r="B1467" s="1">
        <f>MAX(Resume!B9/ 252-Portfolios!B1467, 0)</f>
        <v>0</v>
      </c>
    </row>
    <row r="1468" spans="1:2">
      <c r="A1468" s="11">
        <f>Returns!A1468</f>
        <v>0</v>
      </c>
      <c r="B1468" s="1">
        <f>MAX(Resume!B9/ 252-Portfolios!B1468, 0)</f>
        <v>0</v>
      </c>
    </row>
    <row r="1469" spans="1:2">
      <c r="A1469" s="11">
        <f>Returns!A1469</f>
        <v>0</v>
      </c>
      <c r="B1469" s="1">
        <f>MAX(Resume!B9/ 252-Portfolios!B1469, 0)</f>
        <v>0</v>
      </c>
    </row>
    <row r="1470" spans="1:2">
      <c r="A1470" s="11">
        <f>Returns!A1470</f>
        <v>0</v>
      </c>
      <c r="B1470" s="1">
        <f>MAX(Resume!B9/ 252-Portfolios!B1470, 0)</f>
        <v>0</v>
      </c>
    </row>
    <row r="1471" spans="1:2">
      <c r="A1471" s="11">
        <f>Returns!A1471</f>
        <v>0</v>
      </c>
      <c r="B1471" s="1">
        <f>MAX(Resume!B9/ 252-Portfolios!B1471, 0)</f>
        <v>0</v>
      </c>
    </row>
    <row r="1472" spans="1:2">
      <c r="A1472" s="11">
        <f>Returns!A1472</f>
        <v>0</v>
      </c>
      <c r="B1472" s="1">
        <f>MAX(Resume!B9/ 252-Portfolios!B1472, 0)</f>
        <v>0</v>
      </c>
    </row>
    <row r="1473" spans="1:2">
      <c r="A1473" s="11">
        <f>Returns!A1473</f>
        <v>0</v>
      </c>
      <c r="B1473" s="1">
        <f>MAX(Resume!B9/ 252-Portfolios!B1473, 0)</f>
        <v>0</v>
      </c>
    </row>
    <row r="1474" spans="1:2">
      <c r="A1474" s="11">
        <f>Returns!A1474</f>
        <v>0</v>
      </c>
      <c r="B1474" s="1">
        <f>MAX(Resume!B9/ 252-Portfolios!B1474, 0)</f>
        <v>0</v>
      </c>
    </row>
    <row r="1475" spans="1:2">
      <c r="A1475" s="11">
        <f>Returns!A1475</f>
        <v>0</v>
      </c>
      <c r="B1475" s="1">
        <f>MAX(Resume!B9/ 252-Portfolios!B1475, 0)</f>
        <v>0</v>
      </c>
    </row>
    <row r="1476" spans="1:2">
      <c r="A1476" s="11">
        <f>Returns!A1476</f>
        <v>0</v>
      </c>
      <c r="B1476" s="1">
        <f>MAX(Resume!B9/ 252-Portfolios!B1476, 0)</f>
        <v>0</v>
      </c>
    </row>
    <row r="1477" spans="1:2">
      <c r="A1477" s="11">
        <f>Returns!A1477</f>
        <v>0</v>
      </c>
      <c r="B1477" s="1">
        <f>MAX(Resume!B9/ 252-Portfolios!B1477, 0)</f>
        <v>0</v>
      </c>
    </row>
    <row r="1478" spans="1:2">
      <c r="A1478" s="11">
        <f>Returns!A1478</f>
        <v>0</v>
      </c>
      <c r="B1478" s="1">
        <f>MAX(Resume!B9/ 252-Portfolios!B1478, 0)</f>
        <v>0</v>
      </c>
    </row>
    <row r="1479" spans="1:2">
      <c r="A1479" s="11">
        <f>Returns!A1479</f>
        <v>0</v>
      </c>
      <c r="B1479" s="1">
        <f>MAX(Resume!B9/ 252-Portfolios!B1479, 0)</f>
        <v>0</v>
      </c>
    </row>
    <row r="1480" spans="1:2">
      <c r="A1480" s="11">
        <f>Returns!A1480</f>
        <v>0</v>
      </c>
      <c r="B1480" s="1">
        <f>MAX(Resume!B9/ 252-Portfolios!B1480, 0)</f>
        <v>0</v>
      </c>
    </row>
    <row r="1481" spans="1:2">
      <c r="A1481" s="11">
        <f>Returns!A1481</f>
        <v>0</v>
      </c>
      <c r="B1481" s="1">
        <f>MAX(Resume!B9/ 252-Portfolios!B1481, 0)</f>
        <v>0</v>
      </c>
    </row>
    <row r="1482" spans="1:2">
      <c r="A1482" s="11">
        <f>Returns!A1482</f>
        <v>0</v>
      </c>
      <c r="B1482" s="1">
        <f>MAX(Resume!B9/ 252-Portfolios!B1482, 0)</f>
        <v>0</v>
      </c>
    </row>
    <row r="1483" spans="1:2">
      <c r="A1483" s="11">
        <f>Returns!A1483</f>
        <v>0</v>
      </c>
      <c r="B1483" s="1">
        <f>MAX(Resume!B9/ 252-Portfolios!B1483, 0)</f>
        <v>0</v>
      </c>
    </row>
    <row r="1484" spans="1:2">
      <c r="A1484" s="11">
        <f>Returns!A1484</f>
        <v>0</v>
      </c>
      <c r="B1484" s="1">
        <f>MAX(Resume!B9/ 252-Portfolios!B1484, 0)</f>
        <v>0</v>
      </c>
    </row>
    <row r="1485" spans="1:2">
      <c r="A1485" s="11">
        <f>Returns!A1485</f>
        <v>0</v>
      </c>
      <c r="B1485" s="1">
        <f>MAX(Resume!B9/ 252-Portfolios!B1485, 0)</f>
        <v>0</v>
      </c>
    </row>
    <row r="1486" spans="1:2">
      <c r="A1486" s="11">
        <f>Returns!A1486</f>
        <v>0</v>
      </c>
      <c r="B1486" s="1">
        <f>MAX(Resume!B9/ 252-Portfolios!B1486, 0)</f>
        <v>0</v>
      </c>
    </row>
    <row r="1487" spans="1:2">
      <c r="A1487" s="11">
        <f>Returns!A1487</f>
        <v>0</v>
      </c>
      <c r="B1487" s="1">
        <f>MAX(Resume!B9/ 252-Portfolios!B1487, 0)</f>
        <v>0</v>
      </c>
    </row>
    <row r="1488" spans="1:2">
      <c r="A1488" s="11">
        <f>Returns!A1488</f>
        <v>0</v>
      </c>
      <c r="B1488" s="1">
        <f>MAX(Resume!B9/ 252-Portfolios!B1488, 0)</f>
        <v>0</v>
      </c>
    </row>
    <row r="1489" spans="1:2">
      <c r="A1489" s="11">
        <f>Returns!A1489</f>
        <v>0</v>
      </c>
      <c r="B1489" s="1">
        <f>MAX(Resume!B9/ 252-Portfolios!B1489, 0)</f>
        <v>0</v>
      </c>
    </row>
    <row r="1490" spans="1:2">
      <c r="A1490" s="11">
        <f>Returns!A1490</f>
        <v>0</v>
      </c>
      <c r="B1490" s="1">
        <f>MAX(Resume!B9/ 252-Portfolios!B1490, 0)</f>
        <v>0</v>
      </c>
    </row>
    <row r="1491" spans="1:2">
      <c r="A1491" s="11">
        <f>Returns!A1491</f>
        <v>0</v>
      </c>
      <c r="B1491" s="1">
        <f>MAX(Resume!B9/ 252-Portfolios!B1491, 0)</f>
        <v>0</v>
      </c>
    </row>
    <row r="1492" spans="1:2">
      <c r="A1492" s="11">
        <f>Returns!A1492</f>
        <v>0</v>
      </c>
      <c r="B1492" s="1">
        <f>MAX(Resume!B9/ 252-Portfolios!B1492, 0)</f>
        <v>0</v>
      </c>
    </row>
    <row r="1493" spans="1:2">
      <c r="A1493" s="11">
        <f>Returns!A1493</f>
        <v>0</v>
      </c>
      <c r="B1493" s="1">
        <f>MAX(Resume!B9/ 252-Portfolios!B1493, 0)</f>
        <v>0</v>
      </c>
    </row>
    <row r="1494" spans="1:2">
      <c r="A1494" s="11">
        <f>Returns!A1494</f>
        <v>0</v>
      </c>
      <c r="B1494" s="1">
        <f>MAX(Resume!B9/ 252-Portfolios!B1494, 0)</f>
        <v>0</v>
      </c>
    </row>
    <row r="1495" spans="1:2">
      <c r="A1495" s="11">
        <f>Returns!A1495</f>
        <v>0</v>
      </c>
      <c r="B1495" s="1">
        <f>MAX(Resume!B9/ 252-Portfolios!B1495, 0)</f>
        <v>0</v>
      </c>
    </row>
    <row r="1496" spans="1:2">
      <c r="A1496" s="11">
        <f>Returns!A1496</f>
        <v>0</v>
      </c>
      <c r="B1496" s="1">
        <f>MAX(Resume!B9/ 252-Portfolios!B1496, 0)</f>
        <v>0</v>
      </c>
    </row>
    <row r="1497" spans="1:2">
      <c r="A1497" s="11">
        <f>Returns!A1497</f>
        <v>0</v>
      </c>
      <c r="B1497" s="1">
        <f>MAX(Resume!B9/ 252-Portfolios!B1497, 0)</f>
        <v>0</v>
      </c>
    </row>
    <row r="1498" spans="1:2">
      <c r="A1498" s="11">
        <f>Returns!A1498</f>
        <v>0</v>
      </c>
      <c r="B1498" s="1">
        <f>MAX(Resume!B9/ 252-Portfolios!B1498, 0)</f>
        <v>0</v>
      </c>
    </row>
    <row r="1499" spans="1:2">
      <c r="A1499" s="11">
        <f>Returns!A1499</f>
        <v>0</v>
      </c>
      <c r="B1499" s="1">
        <f>MAX(Resume!B9/ 252-Portfolios!B1499, 0)</f>
        <v>0</v>
      </c>
    </row>
    <row r="1500" spans="1:2">
      <c r="A1500" s="11">
        <f>Returns!A1500</f>
        <v>0</v>
      </c>
      <c r="B1500" s="1">
        <f>MAX(Resume!B9/ 252-Portfolios!B1500, 0)</f>
        <v>0</v>
      </c>
    </row>
    <row r="1501" spans="1:2">
      <c r="A1501" s="11">
        <f>Returns!A1501</f>
        <v>0</v>
      </c>
      <c r="B1501" s="1">
        <f>MAX(Resume!B9/ 252-Portfolios!B1501, 0)</f>
        <v>0</v>
      </c>
    </row>
    <row r="1502" spans="1:2">
      <c r="A1502" s="11">
        <f>Returns!A1502</f>
        <v>0</v>
      </c>
      <c r="B1502" s="1">
        <f>MAX(Resume!B9/ 252-Portfolios!B1502, 0)</f>
        <v>0</v>
      </c>
    </row>
    <row r="1503" spans="1:2">
      <c r="A1503" s="11">
        <f>Returns!A1503</f>
        <v>0</v>
      </c>
      <c r="B1503" s="1">
        <f>MAX(Resume!B9/ 252-Portfolios!B1503, 0)</f>
        <v>0</v>
      </c>
    </row>
    <row r="1504" spans="1:2">
      <c r="A1504" s="11">
        <f>Returns!A1504</f>
        <v>0</v>
      </c>
      <c r="B1504" s="1">
        <f>MAX(Resume!B9/ 252-Portfolios!B1504, 0)</f>
        <v>0</v>
      </c>
    </row>
    <row r="1505" spans="1:2">
      <c r="A1505" s="11">
        <f>Returns!A1505</f>
        <v>0</v>
      </c>
      <c r="B1505" s="1">
        <f>MAX(Resume!B9/ 252-Portfolios!B1505, 0)</f>
        <v>0</v>
      </c>
    </row>
    <row r="1506" spans="1:2">
      <c r="A1506" s="11">
        <f>Returns!A1506</f>
        <v>0</v>
      </c>
      <c r="B1506" s="1">
        <f>MAX(Resume!B9/ 252-Portfolios!B1506, 0)</f>
        <v>0</v>
      </c>
    </row>
    <row r="1507" spans="1:2">
      <c r="A1507" s="11">
        <f>Returns!A1507</f>
        <v>0</v>
      </c>
      <c r="B1507" s="1">
        <f>MAX(Resume!B9/ 252-Portfolios!B1507, 0)</f>
        <v>0</v>
      </c>
    </row>
    <row r="1508" spans="1:2">
      <c r="A1508" s="11">
        <f>Returns!A1508</f>
        <v>0</v>
      </c>
      <c r="B1508" s="1">
        <f>MAX(Resume!B9/ 252-Portfolios!B1508, 0)</f>
        <v>0</v>
      </c>
    </row>
    <row r="1509" spans="1:2">
      <c r="A1509" s="11">
        <f>Returns!A1509</f>
        <v>0</v>
      </c>
      <c r="B1509" s="1">
        <f>MAX(Resume!B9/ 252-Portfolios!B1509, 0)</f>
        <v>0</v>
      </c>
    </row>
    <row r="1510" spans="1:2">
      <c r="A1510" s="11">
        <f>Returns!A1510</f>
        <v>0</v>
      </c>
      <c r="B1510" s="1">
        <f>MAX(Resume!B9/ 252-Portfolios!B1510, 0)</f>
        <v>0</v>
      </c>
    </row>
    <row r="1511" spans="1:2">
      <c r="A1511" s="11">
        <f>Returns!A1511</f>
        <v>0</v>
      </c>
      <c r="B1511" s="1">
        <f>MAX(Resume!B9/ 252-Portfolios!B1511, 0)</f>
        <v>0</v>
      </c>
    </row>
    <row r="1512" spans="1:2">
      <c r="A1512" s="11">
        <f>Returns!A1512</f>
        <v>0</v>
      </c>
      <c r="B1512" s="1">
        <f>MAX(Resume!B9/ 252-Portfolios!B1512, 0)</f>
        <v>0</v>
      </c>
    </row>
    <row r="1513" spans="1:2">
      <c r="A1513" s="11">
        <f>Returns!A1513</f>
        <v>0</v>
      </c>
      <c r="B1513" s="1">
        <f>MAX(Resume!B9/ 252-Portfolios!B1513, 0)</f>
        <v>0</v>
      </c>
    </row>
    <row r="1514" spans="1:2">
      <c r="A1514" s="11">
        <f>Returns!A1514</f>
        <v>0</v>
      </c>
      <c r="B1514" s="1">
        <f>MAX(Resume!B9/ 252-Portfolios!B1514, 0)</f>
        <v>0</v>
      </c>
    </row>
    <row r="1515" spans="1:2">
      <c r="A1515" s="11">
        <f>Returns!A1515</f>
        <v>0</v>
      </c>
      <c r="B1515" s="1">
        <f>MAX(Resume!B9/ 252-Portfolios!B1515, 0)</f>
        <v>0</v>
      </c>
    </row>
    <row r="1516" spans="1:2">
      <c r="A1516" s="11">
        <f>Returns!A1516</f>
        <v>0</v>
      </c>
      <c r="B1516" s="1">
        <f>MAX(Resume!B9/ 252-Portfolios!B1516, 0)</f>
        <v>0</v>
      </c>
    </row>
    <row r="1517" spans="1:2">
      <c r="A1517" s="11">
        <f>Returns!A1517</f>
        <v>0</v>
      </c>
      <c r="B1517" s="1">
        <f>MAX(Resume!B9/ 252-Portfolios!B1517, 0)</f>
        <v>0</v>
      </c>
    </row>
    <row r="1518" spans="1:2">
      <c r="A1518" s="11">
        <f>Returns!A1518</f>
        <v>0</v>
      </c>
      <c r="B1518" s="1">
        <f>MAX(Resume!B9/ 252-Portfolios!B1518, 0)</f>
        <v>0</v>
      </c>
    </row>
    <row r="1519" spans="1:2">
      <c r="A1519" s="11">
        <f>Returns!A1519</f>
        <v>0</v>
      </c>
      <c r="B1519" s="1">
        <f>MAX(Resume!B9/ 252-Portfolios!B1519, 0)</f>
        <v>0</v>
      </c>
    </row>
    <row r="1520" spans="1:2">
      <c r="A1520" s="11">
        <f>Returns!A1520</f>
        <v>0</v>
      </c>
      <c r="B1520" s="1">
        <f>MAX(Resume!B9/ 252-Portfolios!B1520, 0)</f>
        <v>0</v>
      </c>
    </row>
    <row r="1521" spans="1:2">
      <c r="A1521" s="11">
        <f>Returns!A1521</f>
        <v>0</v>
      </c>
      <c r="B1521" s="1">
        <f>MAX(Resume!B9/ 252-Portfolios!B1521, 0)</f>
        <v>0</v>
      </c>
    </row>
    <row r="1522" spans="1:2">
      <c r="A1522" s="11">
        <f>Returns!A1522</f>
        <v>0</v>
      </c>
      <c r="B1522" s="1">
        <f>MAX(Resume!B9/ 252-Portfolios!B1522, 0)</f>
        <v>0</v>
      </c>
    </row>
    <row r="1523" spans="1:2">
      <c r="A1523" s="11">
        <f>Returns!A1523</f>
        <v>0</v>
      </c>
      <c r="B1523" s="1">
        <f>MAX(Resume!B9/ 252-Portfolios!B1523, 0)</f>
        <v>0</v>
      </c>
    </row>
    <row r="1524" spans="1:2">
      <c r="A1524" s="11">
        <f>Returns!A1524</f>
        <v>0</v>
      </c>
      <c r="B1524" s="1">
        <f>MAX(Resume!B9/ 252-Portfolios!B1524, 0)</f>
        <v>0</v>
      </c>
    </row>
    <row r="1525" spans="1:2">
      <c r="A1525" s="11">
        <f>Returns!A1525</f>
        <v>0</v>
      </c>
      <c r="B1525" s="1">
        <f>MAX(Resume!B9/ 252-Portfolios!B1525, 0)</f>
        <v>0</v>
      </c>
    </row>
    <row r="1526" spans="1:2">
      <c r="A1526" s="11">
        <f>Returns!A1526</f>
        <v>0</v>
      </c>
      <c r="B1526" s="1">
        <f>MAX(Resume!B9/ 252-Portfolios!B1526, 0)</f>
        <v>0</v>
      </c>
    </row>
    <row r="1527" spans="1:2">
      <c r="A1527" s="11">
        <f>Returns!A1527</f>
        <v>0</v>
      </c>
      <c r="B1527" s="1">
        <f>MAX(Resume!B9/ 252-Portfolios!B1527, 0)</f>
        <v>0</v>
      </c>
    </row>
    <row r="1528" spans="1:2">
      <c r="A1528" s="11">
        <f>Returns!A1528</f>
        <v>0</v>
      </c>
      <c r="B1528" s="1">
        <f>MAX(Resume!B9/ 252-Portfolios!B1528, 0)</f>
        <v>0</v>
      </c>
    </row>
    <row r="1529" spans="1:2">
      <c r="A1529" s="11">
        <f>Returns!A1529</f>
        <v>0</v>
      </c>
      <c r="B1529" s="1">
        <f>MAX(Resume!B9/ 252-Portfolios!B1529, 0)</f>
        <v>0</v>
      </c>
    </row>
    <row r="1530" spans="1:2">
      <c r="A1530" s="11">
        <f>Returns!A1530</f>
        <v>0</v>
      </c>
      <c r="B1530" s="1">
        <f>MAX(Resume!B9/ 252-Portfolios!B1530, 0)</f>
        <v>0</v>
      </c>
    </row>
    <row r="1531" spans="1:2">
      <c r="A1531" s="11">
        <f>Returns!A1531</f>
        <v>0</v>
      </c>
      <c r="B1531" s="1">
        <f>MAX(Resume!B9/ 252-Portfolios!B1531, 0)</f>
        <v>0</v>
      </c>
    </row>
    <row r="1532" spans="1:2">
      <c r="A1532" s="11">
        <f>Returns!A1532</f>
        <v>0</v>
      </c>
      <c r="B1532" s="1">
        <f>MAX(Resume!B9/ 252-Portfolios!B1532, 0)</f>
        <v>0</v>
      </c>
    </row>
    <row r="1533" spans="1:2">
      <c r="A1533" s="11">
        <f>Returns!A1533</f>
        <v>0</v>
      </c>
      <c r="B1533" s="1">
        <f>MAX(Resume!B9/ 252-Portfolios!B1533, 0)</f>
        <v>0</v>
      </c>
    </row>
    <row r="1534" spans="1:2">
      <c r="A1534" s="11">
        <f>Returns!A1534</f>
        <v>0</v>
      </c>
      <c r="B1534" s="1">
        <f>MAX(Resume!B9/ 252-Portfolios!B1534, 0)</f>
        <v>0</v>
      </c>
    </row>
    <row r="1535" spans="1:2">
      <c r="A1535" s="11">
        <f>Returns!A1535</f>
        <v>0</v>
      </c>
      <c r="B1535" s="1">
        <f>MAX(Resume!B9/ 252-Portfolios!B1535, 0)</f>
        <v>0</v>
      </c>
    </row>
    <row r="1536" spans="1:2">
      <c r="A1536" s="11">
        <f>Returns!A1536</f>
        <v>0</v>
      </c>
      <c r="B1536" s="1">
        <f>MAX(Resume!B9/ 252-Portfolios!B1536, 0)</f>
        <v>0</v>
      </c>
    </row>
    <row r="1537" spans="1:2">
      <c r="A1537" s="11">
        <f>Returns!A1537</f>
        <v>0</v>
      </c>
      <c r="B1537" s="1">
        <f>MAX(Resume!B9/ 252-Portfolios!B1537, 0)</f>
        <v>0</v>
      </c>
    </row>
    <row r="1538" spans="1:2">
      <c r="A1538" s="11">
        <f>Returns!A1538</f>
        <v>0</v>
      </c>
      <c r="B1538" s="1">
        <f>MAX(Resume!B9/ 252-Portfolios!B1538, 0)</f>
        <v>0</v>
      </c>
    </row>
    <row r="1539" spans="1:2">
      <c r="A1539" s="11">
        <f>Returns!A1539</f>
        <v>0</v>
      </c>
      <c r="B1539" s="1">
        <f>MAX(Resume!B9/ 252-Portfolios!B1539, 0)</f>
        <v>0</v>
      </c>
    </row>
    <row r="1540" spans="1:2">
      <c r="A1540" s="11">
        <f>Returns!A1540</f>
        <v>0</v>
      </c>
      <c r="B1540" s="1">
        <f>MAX(Resume!B9/ 252-Portfolios!B1540, 0)</f>
        <v>0</v>
      </c>
    </row>
    <row r="1541" spans="1:2">
      <c r="A1541" s="11">
        <f>Returns!A1541</f>
        <v>0</v>
      </c>
      <c r="B1541" s="1">
        <f>MAX(Resume!B9/ 252-Portfolios!B1541, 0)</f>
        <v>0</v>
      </c>
    </row>
    <row r="1542" spans="1:2">
      <c r="A1542" s="11">
        <f>Returns!A1542</f>
        <v>0</v>
      </c>
      <c r="B1542" s="1">
        <f>MAX(Resume!B9/ 252-Portfolios!B1542, 0)</f>
        <v>0</v>
      </c>
    </row>
    <row r="1543" spans="1:2">
      <c r="A1543" s="11">
        <f>Returns!A1543</f>
        <v>0</v>
      </c>
      <c r="B1543" s="1">
        <f>MAX(Resume!B9/ 252-Portfolios!B1543, 0)</f>
        <v>0</v>
      </c>
    </row>
    <row r="1544" spans="1:2">
      <c r="A1544" s="11">
        <f>Returns!A1544</f>
        <v>0</v>
      </c>
      <c r="B1544" s="1">
        <f>MAX(Resume!B9/ 252-Portfolios!B1544, 0)</f>
        <v>0</v>
      </c>
    </row>
    <row r="1545" spans="1:2">
      <c r="A1545" s="11">
        <f>Returns!A1545</f>
        <v>0</v>
      </c>
      <c r="B1545" s="1">
        <f>MAX(Resume!B9/ 252-Portfolios!B1545, 0)</f>
        <v>0</v>
      </c>
    </row>
    <row r="1546" spans="1:2">
      <c r="A1546" s="11">
        <f>Returns!A1546</f>
        <v>0</v>
      </c>
      <c r="B1546" s="1">
        <f>MAX(Resume!B9/ 252-Portfolios!B1546, 0)</f>
        <v>0</v>
      </c>
    </row>
    <row r="1547" spans="1:2">
      <c r="A1547" s="11">
        <f>Returns!A1547</f>
        <v>0</v>
      </c>
      <c r="B1547" s="1">
        <f>MAX(Resume!B9/ 252-Portfolios!B1547, 0)</f>
        <v>0</v>
      </c>
    </row>
    <row r="1548" spans="1:2">
      <c r="A1548" s="11">
        <f>Returns!A1548</f>
        <v>0</v>
      </c>
      <c r="B1548" s="1">
        <f>MAX(Resume!B9/ 252-Portfolios!B1548, 0)</f>
        <v>0</v>
      </c>
    </row>
    <row r="1549" spans="1:2">
      <c r="A1549" s="11">
        <f>Returns!A1549</f>
        <v>0</v>
      </c>
      <c r="B1549" s="1">
        <f>MAX(Resume!B9/ 252-Portfolios!B1549, 0)</f>
        <v>0</v>
      </c>
    </row>
    <row r="1550" spans="1:2">
      <c r="A1550" s="11">
        <f>Returns!A1550</f>
        <v>0</v>
      </c>
      <c r="B1550" s="1">
        <f>MAX(Resume!B9/ 252-Portfolios!B1550, 0)</f>
        <v>0</v>
      </c>
    </row>
    <row r="1551" spans="1:2">
      <c r="A1551" s="11">
        <f>Returns!A1551</f>
        <v>0</v>
      </c>
      <c r="B1551" s="1">
        <f>MAX(Resume!B9/ 252-Portfolios!B1551, 0)</f>
        <v>0</v>
      </c>
    </row>
    <row r="1552" spans="1:2">
      <c r="A1552" s="11">
        <f>Returns!A1552</f>
        <v>0</v>
      </c>
      <c r="B1552" s="1">
        <f>MAX(Resume!B9/ 252-Portfolios!B1552, 0)</f>
        <v>0</v>
      </c>
    </row>
    <row r="1553" spans="1:2">
      <c r="A1553" s="11">
        <f>Returns!A1553</f>
        <v>0</v>
      </c>
      <c r="B1553" s="1">
        <f>MAX(Resume!B9/ 252-Portfolios!B1553, 0)</f>
        <v>0</v>
      </c>
    </row>
    <row r="1554" spans="1:2">
      <c r="A1554" s="11">
        <f>Returns!A1554</f>
        <v>0</v>
      </c>
      <c r="B1554" s="1">
        <f>MAX(Resume!B9/ 252-Portfolios!B1554, 0)</f>
        <v>0</v>
      </c>
    </row>
    <row r="1555" spans="1:2">
      <c r="A1555" s="11">
        <f>Returns!A1555</f>
        <v>0</v>
      </c>
      <c r="B1555" s="1">
        <f>MAX(Resume!B9/ 252-Portfolios!B1555, 0)</f>
        <v>0</v>
      </c>
    </row>
    <row r="1556" spans="1:2">
      <c r="A1556" s="11">
        <f>Returns!A1556</f>
        <v>0</v>
      </c>
      <c r="B1556" s="1">
        <f>MAX(Resume!B9/ 252-Portfolios!B1556, 0)</f>
        <v>0</v>
      </c>
    </row>
    <row r="1557" spans="1:2">
      <c r="A1557" s="11">
        <f>Returns!A1557</f>
        <v>0</v>
      </c>
      <c r="B1557" s="1">
        <f>MAX(Resume!B9/ 252-Portfolios!B1557, 0)</f>
        <v>0</v>
      </c>
    </row>
    <row r="1558" spans="1:2">
      <c r="A1558" s="11">
        <f>Returns!A1558</f>
        <v>0</v>
      </c>
      <c r="B1558" s="1">
        <f>MAX(Resume!B9/ 252-Portfolios!B1558, 0)</f>
        <v>0</v>
      </c>
    </row>
    <row r="1559" spans="1:2">
      <c r="A1559" s="11">
        <f>Returns!A1559</f>
        <v>0</v>
      </c>
      <c r="B1559" s="1">
        <f>MAX(Resume!B9/ 252-Portfolios!B1559, 0)</f>
        <v>0</v>
      </c>
    </row>
    <row r="1560" spans="1:2">
      <c r="A1560" s="11">
        <f>Returns!A1560</f>
        <v>0</v>
      </c>
      <c r="B1560" s="1">
        <f>MAX(Resume!B9/ 252-Portfolios!B1560, 0)</f>
        <v>0</v>
      </c>
    </row>
    <row r="1561" spans="1:2">
      <c r="A1561" s="11">
        <f>Returns!A1561</f>
        <v>0</v>
      </c>
      <c r="B1561" s="1">
        <f>MAX(Resume!B9/ 252-Portfolios!B1561, 0)</f>
        <v>0</v>
      </c>
    </row>
    <row r="1562" spans="1:2">
      <c r="A1562" s="11">
        <f>Returns!A1562</f>
        <v>0</v>
      </c>
      <c r="B1562" s="1">
        <f>MAX(Resume!B9/ 252-Portfolios!B1562, 0)</f>
        <v>0</v>
      </c>
    </row>
    <row r="1563" spans="1:2">
      <c r="A1563" s="11">
        <f>Returns!A1563</f>
        <v>0</v>
      </c>
      <c r="B1563" s="1">
        <f>MAX(Resume!B9/ 252-Portfolios!B1563, 0)</f>
        <v>0</v>
      </c>
    </row>
    <row r="1564" spans="1:2">
      <c r="A1564" s="11">
        <f>Returns!A1564</f>
        <v>0</v>
      </c>
      <c r="B1564" s="1">
        <f>MAX(Resume!B9/ 252-Portfolios!B1564, 0)</f>
        <v>0</v>
      </c>
    </row>
    <row r="1565" spans="1:2">
      <c r="A1565" s="11">
        <f>Returns!A1565</f>
        <v>0</v>
      </c>
      <c r="B1565" s="1">
        <f>MAX(Resume!B9/ 252-Portfolios!B1565, 0)</f>
        <v>0</v>
      </c>
    </row>
    <row r="1566" spans="1:2">
      <c r="A1566" s="11">
        <f>Returns!A1566</f>
        <v>0</v>
      </c>
      <c r="B1566" s="1">
        <f>MAX(Resume!B9/ 252-Portfolios!B1566, 0)</f>
        <v>0</v>
      </c>
    </row>
    <row r="1567" spans="1:2">
      <c r="A1567" s="11">
        <f>Returns!A1567</f>
        <v>0</v>
      </c>
      <c r="B1567" s="1">
        <f>MAX(Resume!B9/ 252-Portfolios!B1567, 0)</f>
        <v>0</v>
      </c>
    </row>
    <row r="1568" spans="1:2">
      <c r="A1568" s="11">
        <f>Returns!A1568</f>
        <v>0</v>
      </c>
      <c r="B1568" s="1">
        <f>MAX(Resume!B9/ 252-Portfolios!B1568, 0)</f>
        <v>0</v>
      </c>
    </row>
    <row r="1569" spans="1:2">
      <c r="A1569" s="11">
        <f>Returns!A1569</f>
        <v>0</v>
      </c>
      <c r="B1569" s="1">
        <f>MAX(Resume!B9/ 252-Portfolios!B1569, 0)</f>
        <v>0</v>
      </c>
    </row>
    <row r="1570" spans="1:2">
      <c r="A1570" s="11">
        <f>Returns!A1570</f>
        <v>0</v>
      </c>
      <c r="B1570" s="1">
        <f>MAX(Resume!B9/ 252-Portfolios!B1570, 0)</f>
        <v>0</v>
      </c>
    </row>
    <row r="1571" spans="1:2">
      <c r="A1571" s="11">
        <f>Returns!A1571</f>
        <v>0</v>
      </c>
      <c r="B1571" s="1">
        <f>MAX(Resume!B9/ 252-Portfolios!B1571, 0)</f>
        <v>0</v>
      </c>
    </row>
    <row r="1572" spans="1:2">
      <c r="A1572" s="11">
        <f>Returns!A1572</f>
        <v>0</v>
      </c>
      <c r="B1572" s="1">
        <f>MAX(Resume!B9/ 252-Portfolios!B1572, 0)</f>
        <v>0</v>
      </c>
    </row>
    <row r="1573" spans="1:2">
      <c r="A1573" s="11">
        <f>Returns!A1573</f>
        <v>0</v>
      </c>
      <c r="B1573" s="1">
        <f>MAX(Resume!B9/ 252-Portfolios!B1573, 0)</f>
        <v>0</v>
      </c>
    </row>
    <row r="1574" spans="1:2">
      <c r="A1574" s="11">
        <f>Returns!A1574</f>
        <v>0</v>
      </c>
      <c r="B1574" s="1">
        <f>MAX(Resume!B9/ 252-Portfolios!B1574, 0)</f>
        <v>0</v>
      </c>
    </row>
    <row r="1575" spans="1:2">
      <c r="A1575" s="11">
        <f>Returns!A1575</f>
        <v>0</v>
      </c>
      <c r="B1575" s="1">
        <f>MAX(Resume!B9/ 252-Portfolios!B1575, 0)</f>
        <v>0</v>
      </c>
    </row>
    <row r="1576" spans="1:2">
      <c r="A1576" s="11">
        <f>Returns!A1576</f>
        <v>0</v>
      </c>
      <c r="B1576" s="1">
        <f>MAX(Resume!B9/ 252-Portfolios!B1576, 0)</f>
        <v>0</v>
      </c>
    </row>
    <row r="1577" spans="1:2">
      <c r="A1577" s="11">
        <f>Returns!A1577</f>
        <v>0</v>
      </c>
      <c r="B1577" s="1">
        <f>MAX(Resume!B9/ 252-Portfolios!B1577, 0)</f>
        <v>0</v>
      </c>
    </row>
    <row r="1578" spans="1:2">
      <c r="A1578" s="11">
        <f>Returns!A1578</f>
        <v>0</v>
      </c>
      <c r="B1578" s="1">
        <f>MAX(Resume!B9/ 252-Portfolios!B1578, 0)</f>
        <v>0</v>
      </c>
    </row>
    <row r="1579" spans="1:2">
      <c r="A1579" s="11">
        <f>Returns!A1579</f>
        <v>0</v>
      </c>
      <c r="B1579" s="1">
        <f>MAX(Resume!B9/ 252-Portfolios!B1579, 0)</f>
        <v>0</v>
      </c>
    </row>
    <row r="1580" spans="1:2">
      <c r="A1580" s="11">
        <f>Returns!A1580</f>
        <v>0</v>
      </c>
      <c r="B1580" s="1">
        <f>MAX(Resume!B9/ 252-Portfolios!B1580, 0)</f>
        <v>0</v>
      </c>
    </row>
    <row r="1581" spans="1:2">
      <c r="A1581" s="11">
        <f>Returns!A1581</f>
        <v>0</v>
      </c>
      <c r="B1581" s="1">
        <f>MAX(Resume!B9/ 252-Portfolios!B1581, 0)</f>
        <v>0</v>
      </c>
    </row>
    <row r="1582" spans="1:2">
      <c r="A1582" s="11">
        <f>Returns!A1582</f>
        <v>0</v>
      </c>
      <c r="B1582" s="1">
        <f>MAX(Resume!B9/ 252-Portfolios!B1582, 0)</f>
        <v>0</v>
      </c>
    </row>
    <row r="1583" spans="1:2">
      <c r="A1583" s="11">
        <f>Returns!A1583</f>
        <v>0</v>
      </c>
      <c r="B1583" s="1">
        <f>MAX(Resume!B9/ 252-Portfolios!B1583, 0)</f>
        <v>0</v>
      </c>
    </row>
    <row r="1584" spans="1:2">
      <c r="A1584" s="11">
        <f>Returns!A1584</f>
        <v>0</v>
      </c>
      <c r="B1584" s="1">
        <f>MAX(Resume!B9/ 252-Portfolios!B1584, 0)</f>
        <v>0</v>
      </c>
    </row>
    <row r="1585" spans="1:2">
      <c r="A1585" s="11">
        <f>Returns!A1585</f>
        <v>0</v>
      </c>
      <c r="B1585" s="1">
        <f>MAX(Resume!B9/ 252-Portfolios!B1585, 0)</f>
        <v>0</v>
      </c>
    </row>
    <row r="1586" spans="1:2">
      <c r="A1586" s="11">
        <f>Returns!A1586</f>
        <v>0</v>
      </c>
      <c r="B1586" s="1">
        <f>MAX(Resume!B9/ 252-Portfolios!B1586, 0)</f>
        <v>0</v>
      </c>
    </row>
    <row r="1587" spans="1:2">
      <c r="A1587" s="11">
        <f>Returns!A1587</f>
        <v>0</v>
      </c>
      <c r="B1587" s="1">
        <f>MAX(Resume!B9/ 252-Portfolios!B1587, 0)</f>
        <v>0</v>
      </c>
    </row>
    <row r="1588" spans="1:2">
      <c r="A1588" s="11">
        <f>Returns!A1588</f>
        <v>0</v>
      </c>
      <c r="B1588" s="1">
        <f>MAX(Resume!B9/ 252-Portfolios!B1588, 0)</f>
        <v>0</v>
      </c>
    </row>
    <row r="1589" spans="1:2">
      <c r="A1589" s="11">
        <f>Returns!A1589</f>
        <v>0</v>
      </c>
      <c r="B1589" s="1">
        <f>MAX(Resume!B9/ 252-Portfolios!B1589, 0)</f>
        <v>0</v>
      </c>
    </row>
    <row r="1590" spans="1:2">
      <c r="A1590" s="11">
        <f>Returns!A1590</f>
        <v>0</v>
      </c>
      <c r="B1590" s="1">
        <f>MAX(Resume!B9/ 252-Portfolios!B1590, 0)</f>
        <v>0</v>
      </c>
    </row>
    <row r="1591" spans="1:2">
      <c r="A1591" s="11">
        <f>Returns!A1591</f>
        <v>0</v>
      </c>
      <c r="B1591" s="1">
        <f>MAX(Resume!B9/ 252-Portfolios!B1591, 0)</f>
        <v>0</v>
      </c>
    </row>
    <row r="1592" spans="1:2">
      <c r="A1592" s="11">
        <f>Returns!A1592</f>
        <v>0</v>
      </c>
      <c r="B1592" s="1">
        <f>MAX(Resume!B9/ 252-Portfolios!B1592, 0)</f>
        <v>0</v>
      </c>
    </row>
    <row r="1593" spans="1:2">
      <c r="A1593" s="11">
        <f>Returns!A1593</f>
        <v>0</v>
      </c>
      <c r="B1593" s="1">
        <f>MAX(Resume!B9/ 252-Portfolios!B1593, 0)</f>
        <v>0</v>
      </c>
    </row>
    <row r="1594" spans="1:2">
      <c r="A1594" s="11">
        <f>Returns!A1594</f>
        <v>0</v>
      </c>
      <c r="B1594" s="1">
        <f>MAX(Resume!B9/ 252-Portfolios!B1594, 0)</f>
        <v>0</v>
      </c>
    </row>
    <row r="1595" spans="1:2">
      <c r="A1595" s="11">
        <f>Returns!A1595</f>
        <v>0</v>
      </c>
      <c r="B1595" s="1">
        <f>MAX(Resume!B9/ 252-Portfolios!B1595, 0)</f>
        <v>0</v>
      </c>
    </row>
    <row r="1596" spans="1:2">
      <c r="A1596" s="11">
        <f>Returns!A1596</f>
        <v>0</v>
      </c>
      <c r="B1596" s="1">
        <f>MAX(Resume!B9/ 252-Portfolios!B1596, 0)</f>
        <v>0</v>
      </c>
    </row>
    <row r="1597" spans="1:2">
      <c r="A1597" s="11">
        <f>Returns!A1597</f>
        <v>0</v>
      </c>
      <c r="B1597" s="1">
        <f>MAX(Resume!B9/ 252-Portfolios!B1597, 0)</f>
        <v>0</v>
      </c>
    </row>
    <row r="1598" spans="1:2">
      <c r="A1598" s="11">
        <f>Returns!A1598</f>
        <v>0</v>
      </c>
      <c r="B1598" s="1">
        <f>MAX(Resume!B9/ 252-Portfolios!B1598, 0)</f>
        <v>0</v>
      </c>
    </row>
    <row r="1599" spans="1:2">
      <c r="A1599" s="11">
        <f>Returns!A1599</f>
        <v>0</v>
      </c>
      <c r="B1599" s="1">
        <f>MAX(Resume!B9/ 252-Portfolios!B1599, 0)</f>
        <v>0</v>
      </c>
    </row>
    <row r="1600" spans="1:2">
      <c r="A1600" s="11">
        <f>Returns!A1600</f>
        <v>0</v>
      </c>
      <c r="B1600" s="1">
        <f>MAX(Resume!B9/ 252-Portfolios!B1600, 0)</f>
        <v>0</v>
      </c>
    </row>
    <row r="1601" spans="1:2">
      <c r="A1601" s="11">
        <f>Returns!A1601</f>
        <v>0</v>
      </c>
      <c r="B1601" s="1">
        <f>MAX(Resume!B9/ 252-Portfolios!B1601, 0)</f>
        <v>0</v>
      </c>
    </row>
    <row r="1602" spans="1:2">
      <c r="A1602" s="11">
        <f>Returns!A1602</f>
        <v>0</v>
      </c>
      <c r="B1602" s="1">
        <f>MAX(Resume!B9/ 252-Portfolios!B1602, 0)</f>
        <v>0</v>
      </c>
    </row>
    <row r="1603" spans="1:2">
      <c r="A1603" s="11">
        <f>Returns!A1603</f>
        <v>0</v>
      </c>
      <c r="B1603" s="1">
        <f>MAX(Resume!B9/ 252-Portfolios!B1603, 0)</f>
        <v>0</v>
      </c>
    </row>
    <row r="1604" spans="1:2">
      <c r="A1604" s="11">
        <f>Returns!A1604</f>
        <v>0</v>
      </c>
      <c r="B1604" s="1">
        <f>MAX(Resume!B9/ 252-Portfolios!B1604, 0)</f>
        <v>0</v>
      </c>
    </row>
    <row r="1605" spans="1:2">
      <c r="A1605" s="11">
        <f>Returns!A1605</f>
        <v>0</v>
      </c>
      <c r="B1605" s="1">
        <f>MAX(Resume!B9/ 252-Portfolios!B1605, 0)</f>
        <v>0</v>
      </c>
    </row>
    <row r="1606" spans="1:2">
      <c r="A1606" s="11">
        <f>Returns!A1606</f>
        <v>0</v>
      </c>
      <c r="B1606" s="1">
        <f>MAX(Resume!B9/ 252-Portfolios!B1606, 0)</f>
        <v>0</v>
      </c>
    </row>
    <row r="1607" spans="1:2">
      <c r="A1607" s="11">
        <f>Returns!A1607</f>
        <v>0</v>
      </c>
      <c r="B1607" s="1">
        <f>MAX(Resume!B9/ 252-Portfolios!B1607, 0)</f>
        <v>0</v>
      </c>
    </row>
    <row r="1608" spans="1:2">
      <c r="A1608" s="11">
        <f>Returns!A1608</f>
        <v>0</v>
      </c>
      <c r="B1608" s="1">
        <f>MAX(Resume!B9/ 252-Portfolios!B1608, 0)</f>
        <v>0</v>
      </c>
    </row>
    <row r="1609" spans="1:2">
      <c r="A1609" s="11">
        <f>Returns!A1609</f>
        <v>0</v>
      </c>
      <c r="B1609" s="1">
        <f>MAX(Resume!B9/ 252-Portfolios!B1609, 0)</f>
        <v>0</v>
      </c>
    </row>
    <row r="1610" spans="1:2">
      <c r="A1610" s="11">
        <f>Returns!A1610</f>
        <v>0</v>
      </c>
      <c r="B1610" s="1">
        <f>MAX(Resume!B9/ 252-Portfolios!B1610, 0)</f>
        <v>0</v>
      </c>
    </row>
    <row r="1611" spans="1:2">
      <c r="A1611" s="11">
        <f>Returns!A1611</f>
        <v>0</v>
      </c>
      <c r="B1611" s="1">
        <f>MAX(Resume!B9/ 252-Portfolios!B1611, 0)</f>
        <v>0</v>
      </c>
    </row>
    <row r="1612" spans="1:2">
      <c r="A1612" s="11">
        <f>Returns!A1612</f>
        <v>0</v>
      </c>
      <c r="B1612" s="1">
        <f>MAX(Resume!B9/ 252-Portfolios!B1612, 0)</f>
        <v>0</v>
      </c>
    </row>
    <row r="1613" spans="1:2">
      <c r="A1613" s="11">
        <f>Returns!A1613</f>
        <v>0</v>
      </c>
      <c r="B1613" s="1">
        <f>MAX(Resume!B9/ 252-Portfolios!B1613, 0)</f>
        <v>0</v>
      </c>
    </row>
    <row r="1614" spans="1:2">
      <c r="A1614" s="11">
        <f>Returns!A1614</f>
        <v>0</v>
      </c>
      <c r="B1614" s="1">
        <f>MAX(Resume!B9/ 252-Portfolios!B1614, 0)</f>
        <v>0</v>
      </c>
    </row>
    <row r="1615" spans="1:2">
      <c r="A1615" s="11">
        <f>Returns!A1615</f>
        <v>0</v>
      </c>
      <c r="B1615" s="1">
        <f>MAX(Resume!B9/ 252-Portfolios!B1615, 0)</f>
        <v>0</v>
      </c>
    </row>
    <row r="1616" spans="1:2">
      <c r="A1616" s="11">
        <f>Returns!A1616</f>
        <v>0</v>
      </c>
      <c r="B1616" s="1">
        <f>MAX(Resume!B9/ 252-Portfolios!B1616, 0)</f>
        <v>0</v>
      </c>
    </row>
    <row r="1617" spans="1:2">
      <c r="A1617" s="11">
        <f>Returns!A1617</f>
        <v>0</v>
      </c>
      <c r="B1617" s="1">
        <f>MAX(Resume!B9/ 252-Portfolios!B1617, 0)</f>
        <v>0</v>
      </c>
    </row>
    <row r="1618" spans="1:2">
      <c r="A1618" s="11">
        <f>Returns!A1618</f>
        <v>0</v>
      </c>
      <c r="B1618" s="1">
        <f>MAX(Resume!B9/ 252-Portfolios!B1618, 0)</f>
        <v>0</v>
      </c>
    </row>
    <row r="1619" spans="1:2">
      <c r="A1619" s="11">
        <f>Returns!A1619</f>
        <v>0</v>
      </c>
      <c r="B1619" s="1">
        <f>MAX(Resume!B9/ 252-Portfolios!B1619, 0)</f>
        <v>0</v>
      </c>
    </row>
    <row r="1620" spans="1:2">
      <c r="A1620" s="11">
        <f>Returns!A1620</f>
        <v>0</v>
      </c>
      <c r="B1620" s="1">
        <f>MAX(Resume!B9/ 252-Portfolios!B1620, 0)</f>
        <v>0</v>
      </c>
    </row>
    <row r="1621" spans="1:2">
      <c r="A1621" s="11">
        <f>Returns!A1621</f>
        <v>0</v>
      </c>
      <c r="B1621" s="1">
        <f>MAX(Resume!B9/ 252-Portfolios!B1621, 0)</f>
        <v>0</v>
      </c>
    </row>
    <row r="1622" spans="1:2">
      <c r="A1622" s="11">
        <f>Returns!A1622</f>
        <v>0</v>
      </c>
      <c r="B1622" s="1">
        <f>MAX(Resume!B9/ 252-Portfolios!B1622, 0)</f>
        <v>0</v>
      </c>
    </row>
    <row r="1623" spans="1:2">
      <c r="A1623" s="11">
        <f>Returns!A1623</f>
        <v>0</v>
      </c>
      <c r="B1623" s="1">
        <f>MAX(Resume!B9/ 252-Portfolios!B1623, 0)</f>
        <v>0</v>
      </c>
    </row>
    <row r="1624" spans="1:2">
      <c r="A1624" s="11">
        <f>Returns!A1624</f>
        <v>0</v>
      </c>
      <c r="B1624" s="1">
        <f>MAX(Resume!B9/ 252-Portfolios!B1624, 0)</f>
        <v>0</v>
      </c>
    </row>
    <row r="1625" spans="1:2">
      <c r="A1625" s="11">
        <f>Returns!A1625</f>
        <v>0</v>
      </c>
      <c r="B1625" s="1">
        <f>MAX(Resume!B9/ 252-Portfolios!B1625, 0)</f>
        <v>0</v>
      </c>
    </row>
    <row r="1626" spans="1:2">
      <c r="A1626" s="11">
        <f>Returns!A1626</f>
        <v>0</v>
      </c>
      <c r="B1626" s="1">
        <f>MAX(Resume!B9/ 252-Portfolios!B1626, 0)</f>
        <v>0</v>
      </c>
    </row>
    <row r="1627" spans="1:2">
      <c r="A1627" s="11">
        <f>Returns!A1627</f>
        <v>0</v>
      </c>
      <c r="B1627" s="1">
        <f>MAX(Resume!B9/ 252-Portfolios!B1627, 0)</f>
        <v>0</v>
      </c>
    </row>
    <row r="1628" spans="1:2">
      <c r="A1628" s="11">
        <f>Returns!A1628</f>
        <v>0</v>
      </c>
      <c r="B1628" s="1">
        <f>MAX(Resume!B9/ 252-Portfolios!B1628, 0)</f>
        <v>0</v>
      </c>
    </row>
    <row r="1629" spans="1:2">
      <c r="A1629" s="11">
        <f>Returns!A1629</f>
        <v>0</v>
      </c>
      <c r="B1629" s="1">
        <f>MAX(Resume!B9/ 252-Portfolios!B1629, 0)</f>
        <v>0</v>
      </c>
    </row>
    <row r="1630" spans="1:2">
      <c r="A1630" s="11">
        <f>Returns!A1630</f>
        <v>0</v>
      </c>
      <c r="B1630" s="1">
        <f>MAX(Resume!B9/ 252-Portfolios!B1630, 0)</f>
        <v>0</v>
      </c>
    </row>
    <row r="1631" spans="1:2">
      <c r="A1631" s="11">
        <f>Returns!A1631</f>
        <v>0</v>
      </c>
      <c r="B1631" s="1">
        <f>MAX(Resume!B9/ 252-Portfolios!B1631, 0)</f>
        <v>0</v>
      </c>
    </row>
    <row r="1632" spans="1:2">
      <c r="A1632" s="11">
        <f>Returns!A1632</f>
        <v>0</v>
      </c>
      <c r="B1632" s="1">
        <f>MAX(Resume!B9/ 252-Portfolios!B1632, 0)</f>
        <v>0</v>
      </c>
    </row>
    <row r="1633" spans="1:2">
      <c r="A1633" s="11">
        <f>Returns!A1633</f>
        <v>0</v>
      </c>
      <c r="B1633" s="1">
        <f>MAX(Resume!B9/ 252-Portfolios!B1633, 0)</f>
        <v>0</v>
      </c>
    </row>
    <row r="1634" spans="1:2">
      <c r="A1634" s="11">
        <f>Returns!A1634</f>
        <v>0</v>
      </c>
      <c r="B1634" s="1">
        <f>MAX(Resume!B9/ 252-Portfolios!B1634, 0)</f>
        <v>0</v>
      </c>
    </row>
    <row r="1635" spans="1:2">
      <c r="A1635" s="11">
        <f>Returns!A1635</f>
        <v>0</v>
      </c>
      <c r="B1635" s="1">
        <f>MAX(Resume!B9/ 252-Portfolios!B1635, 0)</f>
        <v>0</v>
      </c>
    </row>
    <row r="1636" spans="1:2">
      <c r="A1636" s="11">
        <f>Returns!A1636</f>
        <v>0</v>
      </c>
      <c r="B1636" s="1">
        <f>MAX(Resume!B9/ 252-Portfolios!B1636, 0)</f>
        <v>0</v>
      </c>
    </row>
    <row r="1637" spans="1:2">
      <c r="A1637" s="11">
        <f>Returns!A1637</f>
        <v>0</v>
      </c>
      <c r="B1637" s="1">
        <f>MAX(Resume!B9/ 252-Portfolios!B1637, 0)</f>
        <v>0</v>
      </c>
    </row>
    <row r="1638" spans="1:2">
      <c r="A1638" s="11">
        <f>Returns!A1638</f>
        <v>0</v>
      </c>
      <c r="B1638" s="1">
        <f>MAX(Resume!B9/ 252-Portfolios!B1638, 0)</f>
        <v>0</v>
      </c>
    </row>
    <row r="1639" spans="1:2">
      <c r="A1639" s="11">
        <f>Returns!A1639</f>
        <v>0</v>
      </c>
      <c r="B1639" s="1">
        <f>MAX(Resume!B9/ 252-Portfolios!B1639, 0)</f>
        <v>0</v>
      </c>
    </row>
    <row r="1640" spans="1:2">
      <c r="A1640" s="11">
        <f>Returns!A1640</f>
        <v>0</v>
      </c>
      <c r="B1640" s="1">
        <f>MAX(Resume!B9/ 252-Portfolios!B1640, 0)</f>
        <v>0</v>
      </c>
    </row>
    <row r="1641" spans="1:2">
      <c r="A1641" s="11">
        <f>Returns!A1641</f>
        <v>0</v>
      </c>
      <c r="B1641" s="1">
        <f>MAX(Resume!B9/ 252-Portfolios!B1641, 0)</f>
        <v>0</v>
      </c>
    </row>
    <row r="1642" spans="1:2">
      <c r="A1642" s="11">
        <f>Returns!A1642</f>
        <v>0</v>
      </c>
      <c r="B1642" s="1">
        <f>MAX(Resume!B9/ 252-Portfolios!B1642, 0)</f>
        <v>0</v>
      </c>
    </row>
    <row r="1643" spans="1:2">
      <c r="A1643" s="11">
        <f>Returns!A1643</f>
        <v>0</v>
      </c>
      <c r="B1643" s="1">
        <f>MAX(Resume!B9/ 252-Portfolios!B1643, 0)</f>
        <v>0</v>
      </c>
    </row>
    <row r="1644" spans="1:2">
      <c r="A1644" s="11">
        <f>Returns!A1644</f>
        <v>0</v>
      </c>
      <c r="B1644" s="1">
        <f>MAX(Resume!B9/ 252-Portfolios!B1644, 0)</f>
        <v>0</v>
      </c>
    </row>
    <row r="1645" spans="1:2">
      <c r="A1645" s="11">
        <f>Returns!A1645</f>
        <v>0</v>
      </c>
      <c r="B1645" s="1">
        <f>MAX(Resume!B9/ 252-Portfolios!B1645, 0)</f>
        <v>0</v>
      </c>
    </row>
    <row r="1646" spans="1:2">
      <c r="A1646" s="11">
        <f>Returns!A1646</f>
        <v>0</v>
      </c>
      <c r="B1646" s="1">
        <f>MAX(Resume!B9/ 252-Portfolios!B1646, 0)</f>
        <v>0</v>
      </c>
    </row>
    <row r="1647" spans="1:2">
      <c r="A1647" s="11">
        <f>Returns!A1647</f>
        <v>0</v>
      </c>
      <c r="B1647" s="1">
        <f>MAX(Resume!B9/ 252-Portfolios!B1647, 0)</f>
        <v>0</v>
      </c>
    </row>
    <row r="1648" spans="1:2">
      <c r="A1648" s="11">
        <f>Returns!A1648</f>
        <v>0</v>
      </c>
      <c r="B1648" s="1">
        <f>MAX(Resume!B9/ 252-Portfolios!B1648, 0)</f>
        <v>0</v>
      </c>
    </row>
    <row r="1649" spans="1:2">
      <c r="A1649" s="11">
        <f>Returns!A1649</f>
        <v>0</v>
      </c>
      <c r="B1649" s="1">
        <f>MAX(Resume!B9/ 252-Portfolios!B1649, 0)</f>
        <v>0</v>
      </c>
    </row>
    <row r="1650" spans="1:2">
      <c r="A1650" s="11">
        <f>Returns!A1650</f>
        <v>0</v>
      </c>
      <c r="B1650" s="1">
        <f>MAX(Resume!B9/ 252-Portfolios!B1650, 0)</f>
        <v>0</v>
      </c>
    </row>
    <row r="1651" spans="1:2">
      <c r="A1651" s="11">
        <f>Returns!A1651</f>
        <v>0</v>
      </c>
      <c r="B1651" s="1">
        <f>MAX(Resume!B9/ 252-Portfolios!B1651, 0)</f>
        <v>0</v>
      </c>
    </row>
    <row r="1652" spans="1:2">
      <c r="A1652" s="11">
        <f>Returns!A1652</f>
        <v>0</v>
      </c>
      <c r="B1652" s="1">
        <f>MAX(Resume!B9/ 252-Portfolios!B1652, 0)</f>
        <v>0</v>
      </c>
    </row>
    <row r="1653" spans="1:2">
      <c r="A1653" s="11">
        <f>Returns!A1653</f>
        <v>0</v>
      </c>
      <c r="B1653" s="1">
        <f>MAX(Resume!B9/ 252-Portfolios!B1653, 0)</f>
        <v>0</v>
      </c>
    </row>
    <row r="1654" spans="1:2">
      <c r="A1654" s="11">
        <f>Returns!A1654</f>
        <v>0</v>
      </c>
      <c r="B1654" s="1">
        <f>MAX(Resume!B9/ 252-Portfolios!B1654, 0)</f>
        <v>0</v>
      </c>
    </row>
    <row r="1655" spans="1:2">
      <c r="A1655" s="11">
        <f>Returns!A1655</f>
        <v>0</v>
      </c>
      <c r="B1655" s="1">
        <f>MAX(Resume!B9/ 252-Portfolios!B1655, 0)</f>
        <v>0</v>
      </c>
    </row>
    <row r="1656" spans="1:2">
      <c r="A1656" s="11">
        <f>Returns!A1656</f>
        <v>0</v>
      </c>
      <c r="B1656" s="1">
        <f>MAX(Resume!B9/ 252-Portfolios!B1656, 0)</f>
        <v>0</v>
      </c>
    </row>
    <row r="1657" spans="1:2">
      <c r="A1657" s="11">
        <f>Returns!A1657</f>
        <v>0</v>
      </c>
      <c r="B1657" s="1">
        <f>MAX(Resume!B9/ 252-Portfolios!B1657, 0)</f>
        <v>0</v>
      </c>
    </row>
    <row r="1658" spans="1:2">
      <c r="A1658" s="11">
        <f>Returns!A1658</f>
        <v>0</v>
      </c>
      <c r="B1658" s="1">
        <f>MAX(Resume!B9/ 252-Portfolios!B1658, 0)</f>
        <v>0</v>
      </c>
    </row>
    <row r="1659" spans="1:2">
      <c r="A1659" s="11">
        <f>Returns!A1659</f>
        <v>0</v>
      </c>
      <c r="B1659" s="1">
        <f>MAX(Resume!B9/ 252-Portfolios!B1659, 0)</f>
        <v>0</v>
      </c>
    </row>
    <row r="1660" spans="1:2">
      <c r="A1660" s="11">
        <f>Returns!A1660</f>
        <v>0</v>
      </c>
      <c r="B1660" s="1">
        <f>MAX(Resume!B9/ 252-Portfolios!B1660, 0)</f>
        <v>0</v>
      </c>
    </row>
    <row r="1661" spans="1:2">
      <c r="A1661" s="11">
        <f>Returns!A1661</f>
        <v>0</v>
      </c>
      <c r="B1661" s="1">
        <f>MAX(Resume!B9/ 252-Portfolios!B1661, 0)</f>
        <v>0</v>
      </c>
    </row>
    <row r="1662" spans="1:2">
      <c r="A1662" s="11">
        <f>Returns!A1662</f>
        <v>0</v>
      </c>
      <c r="B1662" s="1">
        <f>MAX(Resume!B9/ 252-Portfolios!B1662, 0)</f>
        <v>0</v>
      </c>
    </row>
    <row r="1663" spans="1:2">
      <c r="A1663" s="11">
        <f>Returns!A1663</f>
        <v>0</v>
      </c>
      <c r="B1663" s="1">
        <f>MAX(Resume!B9/ 252-Portfolios!B1663, 0)</f>
        <v>0</v>
      </c>
    </row>
    <row r="1664" spans="1:2">
      <c r="A1664" s="11">
        <f>Returns!A1664</f>
        <v>0</v>
      </c>
      <c r="B1664" s="1">
        <f>MAX(Resume!B9/ 252-Portfolios!B1664, 0)</f>
        <v>0</v>
      </c>
    </row>
    <row r="1665" spans="1:2">
      <c r="A1665" s="11">
        <f>Returns!A1665</f>
        <v>0</v>
      </c>
      <c r="B1665" s="1">
        <f>MAX(Resume!B9/ 252-Portfolios!B1665, 0)</f>
        <v>0</v>
      </c>
    </row>
    <row r="1666" spans="1:2">
      <c r="A1666" s="11">
        <f>Returns!A1666</f>
        <v>0</v>
      </c>
      <c r="B1666" s="1">
        <f>MAX(Resume!B9/ 252-Portfolios!B1666, 0)</f>
        <v>0</v>
      </c>
    </row>
    <row r="1667" spans="1:2">
      <c r="A1667" s="11">
        <f>Returns!A1667</f>
        <v>0</v>
      </c>
      <c r="B1667" s="1">
        <f>MAX(Resume!B9/ 252-Portfolios!B1667, 0)</f>
        <v>0</v>
      </c>
    </row>
    <row r="1668" spans="1:2">
      <c r="A1668" s="11">
        <f>Returns!A1668</f>
        <v>0</v>
      </c>
      <c r="B1668" s="1">
        <f>MAX(Resume!B9/ 252-Portfolios!B1668, 0)</f>
        <v>0</v>
      </c>
    </row>
    <row r="1669" spans="1:2">
      <c r="A1669" s="11">
        <f>Returns!A1669</f>
        <v>0</v>
      </c>
      <c r="B1669" s="1">
        <f>MAX(Resume!B9/ 252-Portfolios!B1669, 0)</f>
        <v>0</v>
      </c>
    </row>
    <row r="1670" spans="1:2">
      <c r="A1670" s="11">
        <f>Returns!A1670</f>
        <v>0</v>
      </c>
      <c r="B1670" s="1">
        <f>MAX(Resume!B9/ 252-Portfolios!B1670, 0)</f>
        <v>0</v>
      </c>
    </row>
    <row r="1671" spans="1:2">
      <c r="A1671" s="11">
        <f>Returns!A1671</f>
        <v>0</v>
      </c>
      <c r="B1671" s="1">
        <f>MAX(Resume!B9/ 252-Portfolios!B1671, 0)</f>
        <v>0</v>
      </c>
    </row>
    <row r="1672" spans="1:2">
      <c r="A1672" s="11">
        <f>Returns!A1672</f>
        <v>0</v>
      </c>
      <c r="B1672" s="1">
        <f>MAX(Resume!B9/ 252-Portfolios!B1672, 0)</f>
        <v>0</v>
      </c>
    </row>
    <row r="1673" spans="1:2">
      <c r="A1673" s="11">
        <f>Returns!A1673</f>
        <v>0</v>
      </c>
      <c r="B1673" s="1">
        <f>MAX(Resume!B9/ 252-Portfolios!B1673, 0)</f>
        <v>0</v>
      </c>
    </row>
    <row r="1674" spans="1:2">
      <c r="A1674" s="11">
        <f>Returns!A1674</f>
        <v>0</v>
      </c>
      <c r="B1674" s="1">
        <f>MAX(Resume!B9/ 252-Portfolios!B1674, 0)</f>
        <v>0</v>
      </c>
    </row>
    <row r="1675" spans="1:2">
      <c r="A1675" s="11">
        <f>Returns!A1675</f>
        <v>0</v>
      </c>
      <c r="B1675" s="1">
        <f>MAX(Resume!B9/ 252-Portfolios!B1675, 0)</f>
        <v>0</v>
      </c>
    </row>
    <row r="1676" spans="1:2">
      <c r="A1676" s="11">
        <f>Returns!A1676</f>
        <v>0</v>
      </c>
      <c r="B1676" s="1">
        <f>MAX(Resume!B9/ 252-Portfolios!B1676, 0)</f>
        <v>0</v>
      </c>
    </row>
    <row r="1677" spans="1:2">
      <c r="A1677" s="11">
        <f>Returns!A1677</f>
        <v>0</v>
      </c>
      <c r="B1677" s="1">
        <f>MAX(Resume!B9/ 252-Portfolios!B1677, 0)</f>
        <v>0</v>
      </c>
    </row>
    <row r="1678" spans="1:2">
      <c r="A1678" s="11">
        <f>Returns!A1678</f>
        <v>0</v>
      </c>
      <c r="B1678" s="1">
        <f>MAX(Resume!B9/ 252-Portfolios!B1678, 0)</f>
        <v>0</v>
      </c>
    </row>
    <row r="1679" spans="1:2">
      <c r="A1679" s="11">
        <f>Returns!A1679</f>
        <v>0</v>
      </c>
      <c r="B1679" s="1">
        <f>MAX(Resume!B9/ 252-Portfolios!B1679, 0)</f>
        <v>0</v>
      </c>
    </row>
    <row r="1680" spans="1:2">
      <c r="A1680" s="11">
        <f>Returns!A1680</f>
        <v>0</v>
      </c>
      <c r="B1680" s="1">
        <f>MAX(Resume!B9/ 252-Portfolios!B1680, 0)</f>
        <v>0</v>
      </c>
    </row>
    <row r="1681" spans="1:2">
      <c r="A1681" s="11">
        <f>Returns!A1681</f>
        <v>0</v>
      </c>
      <c r="B1681" s="1">
        <f>MAX(Resume!B9/ 252-Portfolios!B1681, 0)</f>
        <v>0</v>
      </c>
    </row>
    <row r="1682" spans="1:2">
      <c r="A1682" s="11">
        <f>Returns!A1682</f>
        <v>0</v>
      </c>
      <c r="B1682" s="1">
        <f>MAX(Resume!B9/ 252-Portfolios!B1682, 0)</f>
        <v>0</v>
      </c>
    </row>
    <row r="1683" spans="1:2">
      <c r="A1683" s="11">
        <f>Returns!A1683</f>
        <v>0</v>
      </c>
      <c r="B1683" s="1">
        <f>MAX(Resume!B9/ 252-Portfolios!B1683, 0)</f>
        <v>0</v>
      </c>
    </row>
    <row r="1684" spans="1:2">
      <c r="A1684" s="11">
        <f>Returns!A1684</f>
        <v>0</v>
      </c>
      <c r="B1684" s="1">
        <f>MAX(Resume!B9/ 252-Portfolios!B1684, 0)</f>
        <v>0</v>
      </c>
    </row>
    <row r="1685" spans="1:2">
      <c r="A1685" s="11">
        <f>Returns!A1685</f>
        <v>0</v>
      </c>
      <c r="B1685" s="1">
        <f>MAX(Resume!B9/ 252-Portfolios!B1685, 0)</f>
        <v>0</v>
      </c>
    </row>
    <row r="1686" spans="1:2">
      <c r="A1686" s="11">
        <f>Returns!A1686</f>
        <v>0</v>
      </c>
      <c r="B1686" s="1">
        <f>MAX(Resume!B9/ 252-Portfolios!B1686, 0)</f>
        <v>0</v>
      </c>
    </row>
    <row r="1687" spans="1:2">
      <c r="A1687" s="11">
        <f>Returns!A1687</f>
        <v>0</v>
      </c>
      <c r="B1687" s="1">
        <f>MAX(Resume!B9/ 252-Portfolios!B1687, 0)</f>
        <v>0</v>
      </c>
    </row>
    <row r="1688" spans="1:2">
      <c r="A1688" s="11">
        <f>Returns!A1688</f>
        <v>0</v>
      </c>
      <c r="B1688" s="1">
        <f>MAX(Resume!B9/ 252-Portfolios!B1688, 0)</f>
        <v>0</v>
      </c>
    </row>
    <row r="1689" spans="1:2">
      <c r="A1689" s="11">
        <f>Returns!A1689</f>
        <v>0</v>
      </c>
      <c r="B1689" s="1">
        <f>MAX(Resume!B9/ 252-Portfolios!B1689, 0)</f>
        <v>0</v>
      </c>
    </row>
    <row r="1690" spans="1:2">
      <c r="A1690" s="11">
        <f>Returns!A1690</f>
        <v>0</v>
      </c>
      <c r="B1690" s="1">
        <f>MAX(Resume!B9/ 252-Portfolios!B1690, 0)</f>
        <v>0</v>
      </c>
    </row>
    <row r="1691" spans="1:2">
      <c r="A1691" s="11">
        <f>Returns!A1691</f>
        <v>0</v>
      </c>
      <c r="B1691" s="1">
        <f>MAX(Resume!B9/ 252-Portfolios!B1691, 0)</f>
        <v>0</v>
      </c>
    </row>
    <row r="1692" spans="1:2">
      <c r="A1692" s="11">
        <f>Returns!A1692</f>
        <v>0</v>
      </c>
      <c r="B1692" s="1">
        <f>MAX(Resume!B9/ 252-Portfolios!B1692, 0)</f>
        <v>0</v>
      </c>
    </row>
    <row r="1693" spans="1:2">
      <c r="A1693" s="11">
        <f>Returns!A1693</f>
        <v>0</v>
      </c>
      <c r="B1693" s="1">
        <f>MAX(Resume!B9/ 252-Portfolios!B1693, 0)</f>
        <v>0</v>
      </c>
    </row>
    <row r="1694" spans="1:2">
      <c r="A1694" s="11">
        <f>Returns!A1694</f>
        <v>0</v>
      </c>
      <c r="B1694" s="1">
        <f>MAX(Resume!B9/ 252-Portfolios!B1694, 0)</f>
        <v>0</v>
      </c>
    </row>
    <row r="1695" spans="1:2">
      <c r="A1695" s="11">
        <f>Returns!A1695</f>
        <v>0</v>
      </c>
      <c r="B1695" s="1">
        <f>MAX(Resume!B9/ 252-Portfolios!B1695, 0)</f>
        <v>0</v>
      </c>
    </row>
    <row r="1696" spans="1:2">
      <c r="A1696" s="11">
        <f>Returns!A1696</f>
        <v>0</v>
      </c>
      <c r="B1696" s="1">
        <f>MAX(Resume!B9/ 252-Portfolios!B1696, 0)</f>
        <v>0</v>
      </c>
    </row>
    <row r="1697" spans="1:2">
      <c r="A1697" s="11">
        <f>Returns!A1697</f>
        <v>0</v>
      </c>
      <c r="B1697" s="1">
        <f>MAX(Resume!B9/ 252-Portfolios!B1697, 0)</f>
        <v>0</v>
      </c>
    </row>
    <row r="1698" spans="1:2">
      <c r="A1698" s="11">
        <f>Returns!A1698</f>
        <v>0</v>
      </c>
      <c r="B1698" s="1">
        <f>MAX(Resume!B9/ 252-Portfolios!B1698, 0)</f>
        <v>0</v>
      </c>
    </row>
    <row r="1699" spans="1:2">
      <c r="A1699" s="11">
        <f>Returns!A1699</f>
        <v>0</v>
      </c>
      <c r="B1699" s="1">
        <f>MAX(Resume!B9/ 252-Portfolios!B1699, 0)</f>
        <v>0</v>
      </c>
    </row>
    <row r="1700" spans="1:2">
      <c r="A1700" s="11">
        <f>Returns!A1700</f>
        <v>0</v>
      </c>
      <c r="B1700" s="1">
        <f>MAX(Resume!B9/ 252-Portfolios!B1700, 0)</f>
        <v>0</v>
      </c>
    </row>
    <row r="1701" spans="1:2">
      <c r="A1701" s="11">
        <f>Returns!A1701</f>
        <v>0</v>
      </c>
      <c r="B1701" s="1">
        <f>MAX(Resume!B9/ 252-Portfolios!B1701, 0)</f>
        <v>0</v>
      </c>
    </row>
    <row r="1702" spans="1:2">
      <c r="A1702" s="11">
        <f>Returns!A1702</f>
        <v>0</v>
      </c>
      <c r="B1702" s="1">
        <f>MAX(Resume!B9/ 252-Portfolios!B1702, 0)</f>
        <v>0</v>
      </c>
    </row>
    <row r="1703" spans="1:2">
      <c r="A1703" s="11">
        <f>Returns!A1703</f>
        <v>0</v>
      </c>
      <c r="B1703" s="1">
        <f>MAX(Resume!B9/ 252-Portfolios!B1703, 0)</f>
        <v>0</v>
      </c>
    </row>
    <row r="1704" spans="1:2">
      <c r="A1704" s="11">
        <f>Returns!A1704</f>
        <v>0</v>
      </c>
      <c r="B1704" s="1">
        <f>MAX(Resume!B9/ 252-Portfolios!B1704, 0)</f>
        <v>0</v>
      </c>
    </row>
    <row r="1705" spans="1:2">
      <c r="A1705" s="11">
        <f>Returns!A1705</f>
        <v>0</v>
      </c>
      <c r="B1705" s="1">
        <f>MAX(Resume!B9/ 252-Portfolios!B1705, 0)</f>
        <v>0</v>
      </c>
    </row>
    <row r="1706" spans="1:2">
      <c r="A1706" s="11">
        <f>Returns!A1706</f>
        <v>0</v>
      </c>
      <c r="B1706" s="1">
        <f>MAX(Resume!B9/ 252-Portfolios!B1706, 0)</f>
        <v>0</v>
      </c>
    </row>
    <row r="1707" spans="1:2">
      <c r="A1707" s="11">
        <f>Returns!A1707</f>
        <v>0</v>
      </c>
      <c r="B1707" s="1">
        <f>MAX(Resume!B9/ 252-Portfolios!B1707, 0)</f>
        <v>0</v>
      </c>
    </row>
    <row r="1708" spans="1:2">
      <c r="A1708" s="11">
        <f>Returns!A1708</f>
        <v>0</v>
      </c>
      <c r="B1708" s="1">
        <f>MAX(Resume!B9/ 252-Portfolios!B1708, 0)</f>
        <v>0</v>
      </c>
    </row>
    <row r="1709" spans="1:2">
      <c r="A1709" s="11">
        <f>Returns!A1709</f>
        <v>0</v>
      </c>
      <c r="B1709" s="1">
        <f>MAX(Resume!B9/ 252-Portfolios!B1709, 0)</f>
        <v>0</v>
      </c>
    </row>
    <row r="1710" spans="1:2">
      <c r="A1710" s="11">
        <f>Returns!A1710</f>
        <v>0</v>
      </c>
      <c r="B1710" s="1">
        <f>MAX(Resume!B9/ 252-Portfolios!B1710, 0)</f>
        <v>0</v>
      </c>
    </row>
    <row r="1711" spans="1:2">
      <c r="A1711" s="11">
        <f>Returns!A1711</f>
        <v>0</v>
      </c>
      <c r="B1711" s="1">
        <f>MAX(Resume!B9/ 252-Portfolios!B1711, 0)</f>
        <v>0</v>
      </c>
    </row>
    <row r="1712" spans="1:2">
      <c r="A1712" s="11">
        <f>Returns!A1712</f>
        <v>0</v>
      </c>
      <c r="B1712" s="1">
        <f>MAX(Resume!B9/ 252-Portfolios!B1712, 0)</f>
        <v>0</v>
      </c>
    </row>
    <row r="1713" spans="1:2">
      <c r="A1713" s="11">
        <f>Returns!A1713</f>
        <v>0</v>
      </c>
      <c r="B1713" s="1">
        <f>MAX(Resume!B9/ 252-Portfolios!B1713, 0)</f>
        <v>0</v>
      </c>
    </row>
    <row r="1714" spans="1:2">
      <c r="A1714" s="11">
        <f>Returns!A1714</f>
        <v>0</v>
      </c>
      <c r="B1714" s="1">
        <f>MAX(Resume!B9/ 252-Portfolios!B1714, 0)</f>
        <v>0</v>
      </c>
    </row>
    <row r="1715" spans="1:2">
      <c r="A1715" s="11">
        <f>Returns!A1715</f>
        <v>0</v>
      </c>
      <c r="B1715" s="1">
        <f>MAX(Resume!B9/ 252-Portfolios!B1715, 0)</f>
        <v>0</v>
      </c>
    </row>
    <row r="1716" spans="1:2">
      <c r="A1716" s="11">
        <f>Returns!A1716</f>
        <v>0</v>
      </c>
      <c r="B1716" s="1">
        <f>MAX(Resume!B9/ 252-Portfolios!B1716, 0)</f>
        <v>0</v>
      </c>
    </row>
    <row r="1717" spans="1:2">
      <c r="A1717" s="11">
        <f>Returns!A1717</f>
        <v>0</v>
      </c>
      <c r="B1717" s="1">
        <f>MAX(Resume!B9/ 252-Portfolios!B1717, 0)</f>
        <v>0</v>
      </c>
    </row>
    <row r="1718" spans="1:2">
      <c r="A1718" s="11">
        <f>Returns!A1718</f>
        <v>0</v>
      </c>
      <c r="B1718" s="1">
        <f>MAX(Resume!B9/ 252-Portfolios!B1718, 0)</f>
        <v>0</v>
      </c>
    </row>
    <row r="1719" spans="1:2">
      <c r="A1719" s="11">
        <f>Returns!A1719</f>
        <v>0</v>
      </c>
      <c r="B1719" s="1">
        <f>MAX(Resume!B9/ 252-Portfolios!B1719, 0)</f>
        <v>0</v>
      </c>
    </row>
    <row r="1720" spans="1:2">
      <c r="A1720" s="11">
        <f>Returns!A1720</f>
        <v>0</v>
      </c>
      <c r="B1720" s="1">
        <f>MAX(Resume!B9/ 252-Portfolios!B1720, 0)</f>
        <v>0</v>
      </c>
    </row>
    <row r="1721" spans="1:2">
      <c r="A1721" s="11">
        <f>Returns!A1721</f>
        <v>0</v>
      </c>
      <c r="B1721" s="1">
        <f>MAX(Resume!B9/ 252-Portfolios!B1721, 0)</f>
        <v>0</v>
      </c>
    </row>
    <row r="1722" spans="1:2">
      <c r="A1722" s="11">
        <f>Returns!A1722</f>
        <v>0</v>
      </c>
      <c r="B1722" s="1">
        <f>MAX(Resume!B9/ 252-Portfolios!B1722, 0)</f>
        <v>0</v>
      </c>
    </row>
    <row r="1723" spans="1:2">
      <c r="A1723" s="11">
        <f>Returns!A1723</f>
        <v>0</v>
      </c>
      <c r="B1723" s="1">
        <f>MAX(Resume!B9/ 252-Portfolios!B1723, 0)</f>
        <v>0</v>
      </c>
    </row>
    <row r="1724" spans="1:2">
      <c r="A1724" s="11">
        <f>Returns!A1724</f>
        <v>0</v>
      </c>
      <c r="B1724" s="1">
        <f>MAX(Resume!B9/ 252-Portfolios!B1724, 0)</f>
        <v>0</v>
      </c>
    </row>
    <row r="1725" spans="1:2">
      <c r="A1725" s="11">
        <f>Returns!A1725</f>
        <v>0</v>
      </c>
      <c r="B1725" s="1">
        <f>MAX(Resume!B9/ 252-Portfolios!B1725, 0)</f>
        <v>0</v>
      </c>
    </row>
    <row r="1726" spans="1:2">
      <c r="A1726" s="11">
        <f>Returns!A1726</f>
        <v>0</v>
      </c>
      <c r="B1726" s="1">
        <f>MAX(Resume!B9/ 252-Portfolios!B1726, 0)</f>
        <v>0</v>
      </c>
    </row>
    <row r="1727" spans="1:2">
      <c r="A1727" s="11">
        <f>Returns!A1727</f>
        <v>0</v>
      </c>
      <c r="B1727" s="1">
        <f>MAX(Resume!B9/ 252-Portfolios!B1727, 0)</f>
        <v>0</v>
      </c>
    </row>
    <row r="1728" spans="1:2">
      <c r="A1728" s="11">
        <f>Returns!A1728</f>
        <v>0</v>
      </c>
      <c r="B1728" s="1">
        <f>MAX(Resume!B9/ 252-Portfolios!B1728, 0)</f>
        <v>0</v>
      </c>
    </row>
    <row r="1729" spans="1:2">
      <c r="A1729" s="11">
        <f>Returns!A1729</f>
        <v>0</v>
      </c>
      <c r="B1729" s="1">
        <f>MAX(Resume!B9/ 252-Portfolios!B1729, 0)</f>
        <v>0</v>
      </c>
    </row>
    <row r="1730" spans="1:2">
      <c r="A1730" s="11">
        <f>Returns!A1730</f>
        <v>0</v>
      </c>
      <c r="B1730" s="1">
        <f>MAX(Resume!B9/ 252-Portfolios!B1730, 0)</f>
        <v>0</v>
      </c>
    </row>
    <row r="1731" spans="1:2">
      <c r="A1731" s="11">
        <f>Returns!A1731</f>
        <v>0</v>
      </c>
      <c r="B1731" s="1">
        <f>MAX(Resume!B9/ 252-Portfolios!B1731, 0)</f>
        <v>0</v>
      </c>
    </row>
    <row r="1732" spans="1:2">
      <c r="A1732" s="11">
        <f>Returns!A1732</f>
        <v>0</v>
      </c>
      <c r="B1732" s="1">
        <f>MAX(Resume!B9/ 252-Portfolios!B1732, 0)</f>
        <v>0</v>
      </c>
    </row>
    <row r="1733" spans="1:2">
      <c r="A1733" s="11">
        <f>Returns!A1733</f>
        <v>0</v>
      </c>
      <c r="B1733" s="1">
        <f>MAX(Resume!B9/ 252-Portfolios!B1733, 0)</f>
        <v>0</v>
      </c>
    </row>
    <row r="1734" spans="1:2">
      <c r="A1734" s="11">
        <f>Returns!A1734</f>
        <v>0</v>
      </c>
      <c r="B1734" s="1">
        <f>MAX(Resume!B9/ 252-Portfolios!B1734, 0)</f>
        <v>0</v>
      </c>
    </row>
    <row r="1735" spans="1:2">
      <c r="A1735" s="11">
        <f>Returns!A1735</f>
        <v>0</v>
      </c>
      <c r="B1735" s="1">
        <f>MAX(Resume!B9/ 252-Portfolios!B1735, 0)</f>
        <v>0</v>
      </c>
    </row>
    <row r="1736" spans="1:2">
      <c r="A1736" s="11">
        <f>Returns!A1736</f>
        <v>0</v>
      </c>
      <c r="B1736" s="1">
        <f>MAX(Resume!B9/ 252-Portfolios!B1736, 0)</f>
        <v>0</v>
      </c>
    </row>
    <row r="1737" spans="1:2">
      <c r="A1737" s="11">
        <f>Returns!A1737</f>
        <v>0</v>
      </c>
      <c r="B1737" s="1">
        <f>MAX(Resume!B9/ 252-Portfolios!B1737, 0)</f>
        <v>0</v>
      </c>
    </row>
    <row r="1738" spans="1:2">
      <c r="A1738" s="11">
        <f>Returns!A1738</f>
        <v>0</v>
      </c>
      <c r="B1738" s="1">
        <f>MAX(Resume!B9/ 252-Portfolios!B1738, 0)</f>
        <v>0</v>
      </c>
    </row>
    <row r="1739" spans="1:2">
      <c r="A1739" s="11">
        <f>Returns!A1739</f>
        <v>0</v>
      </c>
      <c r="B1739" s="1">
        <f>MAX(Resume!B9/ 252-Portfolios!B1739, 0)</f>
        <v>0</v>
      </c>
    </row>
    <row r="1740" spans="1:2">
      <c r="A1740" s="11">
        <f>Returns!A1740</f>
        <v>0</v>
      </c>
      <c r="B1740" s="1">
        <f>MAX(Resume!B9/ 252-Portfolios!B1740, 0)</f>
        <v>0</v>
      </c>
    </row>
    <row r="1741" spans="1:2">
      <c r="A1741" s="11">
        <f>Returns!A1741</f>
        <v>0</v>
      </c>
      <c r="B1741" s="1">
        <f>MAX(Resume!B9/ 252-Portfolios!B1741, 0)</f>
        <v>0</v>
      </c>
    </row>
    <row r="1742" spans="1:2">
      <c r="A1742" s="11">
        <f>Returns!A1742</f>
        <v>0</v>
      </c>
      <c r="B1742" s="1">
        <f>MAX(Resume!B9/ 252-Portfolios!B1742, 0)</f>
        <v>0</v>
      </c>
    </row>
    <row r="1743" spans="1:2">
      <c r="A1743" s="11">
        <f>Returns!A1743</f>
        <v>0</v>
      </c>
      <c r="B1743" s="1">
        <f>MAX(Resume!B9/ 252-Portfolios!B1743, 0)</f>
        <v>0</v>
      </c>
    </row>
    <row r="1744" spans="1:2">
      <c r="A1744" s="11">
        <f>Returns!A1744</f>
        <v>0</v>
      </c>
      <c r="B1744" s="1">
        <f>MAX(Resume!B9/ 252-Portfolios!B1744, 0)</f>
        <v>0</v>
      </c>
    </row>
    <row r="1745" spans="1:2">
      <c r="A1745" s="11">
        <f>Returns!A1745</f>
        <v>0</v>
      </c>
      <c r="B1745" s="1">
        <f>MAX(Resume!B9/ 252-Portfolios!B1745, 0)</f>
        <v>0</v>
      </c>
    </row>
    <row r="1746" spans="1:2">
      <c r="A1746" s="11">
        <f>Returns!A1746</f>
        <v>0</v>
      </c>
      <c r="B1746" s="1">
        <f>MAX(Resume!B9/ 252-Portfolios!B1746, 0)</f>
        <v>0</v>
      </c>
    </row>
    <row r="1747" spans="1:2">
      <c r="A1747" s="11">
        <f>Returns!A1747</f>
        <v>0</v>
      </c>
      <c r="B1747" s="1">
        <f>MAX(Resume!B9/ 252-Portfolios!B1747, 0)</f>
        <v>0</v>
      </c>
    </row>
    <row r="1748" spans="1:2">
      <c r="A1748" s="11">
        <f>Returns!A1748</f>
        <v>0</v>
      </c>
      <c r="B1748" s="1">
        <f>MAX(Resume!B9/ 252-Portfolios!B1748, 0)</f>
        <v>0</v>
      </c>
    </row>
    <row r="1749" spans="1:2">
      <c r="A1749" s="11">
        <f>Returns!A1749</f>
        <v>0</v>
      </c>
      <c r="B1749" s="1">
        <f>MAX(Resume!B9/ 252-Portfolios!B1749, 0)</f>
        <v>0</v>
      </c>
    </row>
    <row r="1750" spans="1:2">
      <c r="A1750" s="11">
        <f>Returns!A1750</f>
        <v>0</v>
      </c>
      <c r="B1750" s="1">
        <f>MAX(Resume!B9/ 252-Portfolios!B1750, 0)</f>
        <v>0</v>
      </c>
    </row>
    <row r="1751" spans="1:2">
      <c r="A1751" s="11">
        <f>Returns!A1751</f>
        <v>0</v>
      </c>
      <c r="B1751" s="1">
        <f>MAX(Resume!B9/ 252-Portfolios!B1751, 0)</f>
        <v>0</v>
      </c>
    </row>
    <row r="1752" spans="1:2">
      <c r="A1752" s="11">
        <f>Returns!A1752</f>
        <v>0</v>
      </c>
      <c r="B1752" s="1">
        <f>MAX(Resume!B9/ 252-Portfolios!B1752, 0)</f>
        <v>0</v>
      </c>
    </row>
    <row r="1753" spans="1:2">
      <c r="A1753" s="11">
        <f>Returns!A1753</f>
        <v>0</v>
      </c>
      <c r="B1753" s="1">
        <f>MAX(Resume!B9/ 252-Portfolios!B1753, 0)</f>
        <v>0</v>
      </c>
    </row>
    <row r="1754" spans="1:2">
      <c r="A1754" s="11">
        <f>Returns!A1754</f>
        <v>0</v>
      </c>
      <c r="B1754" s="1">
        <f>MAX(Resume!B9/ 252-Portfolios!B1754, 0)</f>
        <v>0</v>
      </c>
    </row>
    <row r="1755" spans="1:2">
      <c r="A1755" s="11">
        <f>Returns!A1755</f>
        <v>0</v>
      </c>
      <c r="B1755" s="1">
        <f>MAX(Resume!B9/ 252-Portfolios!B1755, 0)</f>
        <v>0</v>
      </c>
    </row>
    <row r="1756" spans="1:2">
      <c r="A1756" s="11">
        <f>Returns!A1756</f>
        <v>0</v>
      </c>
      <c r="B1756" s="1">
        <f>MAX(Resume!B9/ 252-Portfolios!B1756, 0)</f>
        <v>0</v>
      </c>
    </row>
    <row r="1757" spans="1:2">
      <c r="A1757" s="11">
        <f>Returns!A1757</f>
        <v>0</v>
      </c>
      <c r="B1757" s="1">
        <f>MAX(Resume!B9/ 252-Portfolios!B1757, 0)</f>
        <v>0</v>
      </c>
    </row>
    <row r="1758" spans="1:2">
      <c r="A1758" s="11">
        <f>Returns!A1758</f>
        <v>0</v>
      </c>
      <c r="B1758" s="1">
        <f>MAX(Resume!B9/ 252-Portfolios!B1758, 0)</f>
        <v>0</v>
      </c>
    </row>
    <row r="1759" spans="1:2">
      <c r="A1759" s="11">
        <f>Returns!A1759</f>
        <v>0</v>
      </c>
      <c r="B1759" s="1">
        <f>MAX(Resume!B9/ 252-Portfolios!B1759, 0)</f>
        <v>0</v>
      </c>
    </row>
    <row r="1760" spans="1:2">
      <c r="A1760" s="11">
        <f>Returns!A1760</f>
        <v>0</v>
      </c>
      <c r="B1760" s="1">
        <f>MAX(Resume!B9/ 252-Portfolios!B1760, 0)</f>
        <v>0</v>
      </c>
    </row>
    <row r="1761" spans="1:2">
      <c r="A1761" s="11">
        <f>Returns!A1761</f>
        <v>0</v>
      </c>
      <c r="B1761" s="1">
        <f>MAX(Resume!B9/ 252-Portfolios!B1761, 0)</f>
        <v>0</v>
      </c>
    </row>
    <row r="1762" spans="1:2">
      <c r="A1762" s="11">
        <f>Returns!A1762</f>
        <v>0</v>
      </c>
      <c r="B1762" s="1">
        <f>MAX(Resume!B9/ 252-Portfolios!B1762, 0)</f>
        <v>0</v>
      </c>
    </row>
    <row r="1763" spans="1:2">
      <c r="A1763" s="11">
        <f>Returns!A1763</f>
        <v>0</v>
      </c>
      <c r="B1763" s="1">
        <f>MAX(Resume!B9/ 252-Portfolios!B1763, 0)</f>
        <v>0</v>
      </c>
    </row>
    <row r="1764" spans="1:2">
      <c r="A1764" s="11">
        <f>Returns!A1764</f>
        <v>0</v>
      </c>
      <c r="B1764" s="1">
        <f>MAX(Resume!B9/ 252-Portfolios!B1764, 0)</f>
        <v>0</v>
      </c>
    </row>
    <row r="1765" spans="1:2">
      <c r="A1765" s="11">
        <f>Returns!A1765</f>
        <v>0</v>
      </c>
      <c r="B1765" s="1">
        <f>MAX(Resume!B9/ 252-Portfolios!B1765, 0)</f>
        <v>0</v>
      </c>
    </row>
    <row r="1766" spans="1:2">
      <c r="A1766" s="11">
        <f>Returns!A1766</f>
        <v>0</v>
      </c>
      <c r="B1766" s="1">
        <f>MAX(Resume!B9/ 252-Portfolios!B1766, 0)</f>
        <v>0</v>
      </c>
    </row>
    <row r="1767" spans="1:2">
      <c r="A1767" s="11">
        <f>Returns!A1767</f>
        <v>0</v>
      </c>
      <c r="B1767" s="1">
        <f>MAX(Resume!B9/ 252-Portfolios!B1767, 0)</f>
        <v>0</v>
      </c>
    </row>
    <row r="1768" spans="1:2">
      <c r="A1768" s="11">
        <f>Returns!A1768</f>
        <v>0</v>
      </c>
      <c r="B1768" s="1">
        <f>MAX(Resume!B9/ 252-Portfolios!B1768, 0)</f>
        <v>0</v>
      </c>
    </row>
    <row r="1769" spans="1:2">
      <c r="A1769" s="11">
        <f>Returns!A1769</f>
        <v>0</v>
      </c>
      <c r="B1769" s="1">
        <f>MAX(Resume!B9/ 252-Portfolios!B1769, 0)</f>
        <v>0</v>
      </c>
    </row>
    <row r="1770" spans="1:2">
      <c r="A1770" s="11">
        <f>Returns!A1770</f>
        <v>0</v>
      </c>
      <c r="B1770" s="1">
        <f>MAX(Resume!B9/ 252-Portfolios!B1770, 0)</f>
        <v>0</v>
      </c>
    </row>
    <row r="1771" spans="1:2">
      <c r="A1771" s="11">
        <f>Returns!A1771</f>
        <v>0</v>
      </c>
      <c r="B1771" s="1">
        <f>MAX(Resume!B9/ 252-Portfolios!B1771, 0)</f>
        <v>0</v>
      </c>
    </row>
    <row r="1772" spans="1:2">
      <c r="A1772" s="11">
        <f>Returns!A1772</f>
        <v>0</v>
      </c>
      <c r="B1772" s="1">
        <f>MAX(Resume!B9/ 252-Portfolios!B1772, 0)</f>
        <v>0</v>
      </c>
    </row>
    <row r="1773" spans="1:2">
      <c r="A1773" s="11">
        <f>Returns!A1773</f>
        <v>0</v>
      </c>
      <c r="B1773" s="1">
        <f>MAX(Resume!B9/ 252-Portfolios!B1773, 0)</f>
        <v>0</v>
      </c>
    </row>
    <row r="1774" spans="1:2">
      <c r="A1774" s="11">
        <f>Returns!A1774</f>
        <v>0</v>
      </c>
      <c r="B1774" s="1">
        <f>MAX(Resume!B9/ 252-Portfolios!B1774, 0)</f>
        <v>0</v>
      </c>
    </row>
    <row r="1775" spans="1:2">
      <c r="A1775" s="11">
        <f>Returns!A1775</f>
        <v>0</v>
      </c>
      <c r="B1775" s="1">
        <f>MAX(Resume!B9/ 252-Portfolios!B1775, 0)</f>
        <v>0</v>
      </c>
    </row>
    <row r="1776" spans="1:2">
      <c r="A1776" s="11">
        <f>Returns!A1776</f>
        <v>0</v>
      </c>
      <c r="B1776" s="1">
        <f>MAX(Resume!B9/ 252-Portfolios!B1776, 0)</f>
        <v>0</v>
      </c>
    </row>
    <row r="1777" spans="1:2">
      <c r="A1777" s="11">
        <f>Returns!A1777</f>
        <v>0</v>
      </c>
      <c r="B1777" s="1">
        <f>MAX(Resume!B9/ 252-Portfolios!B1777, 0)</f>
        <v>0</v>
      </c>
    </row>
    <row r="1778" spans="1:2">
      <c r="A1778" s="11">
        <f>Returns!A1778</f>
        <v>0</v>
      </c>
      <c r="B1778" s="1">
        <f>MAX(Resume!B9/ 252-Portfolios!B1778, 0)</f>
        <v>0</v>
      </c>
    </row>
    <row r="1779" spans="1:2">
      <c r="A1779" s="11">
        <f>Returns!A1779</f>
        <v>0</v>
      </c>
      <c r="B1779" s="1">
        <f>MAX(Resume!B9/ 252-Portfolios!B1779, 0)</f>
        <v>0</v>
      </c>
    </row>
    <row r="1780" spans="1:2">
      <c r="A1780" s="11">
        <f>Returns!A1780</f>
        <v>0</v>
      </c>
      <c r="B1780" s="1">
        <f>MAX(Resume!B9/ 252-Portfolios!B1780, 0)</f>
        <v>0</v>
      </c>
    </row>
    <row r="1781" spans="1:2">
      <c r="A1781" s="11">
        <f>Returns!A1781</f>
        <v>0</v>
      </c>
      <c r="B1781" s="1">
        <f>MAX(Resume!B9/ 252-Portfolios!B1781, 0)</f>
        <v>0</v>
      </c>
    </row>
    <row r="1782" spans="1:2">
      <c r="A1782" s="11">
        <f>Returns!A1782</f>
        <v>0</v>
      </c>
      <c r="B1782" s="1">
        <f>MAX(Resume!B9/ 252-Portfolios!B1782, 0)</f>
        <v>0</v>
      </c>
    </row>
    <row r="1783" spans="1:2">
      <c r="A1783" s="11">
        <f>Returns!A1783</f>
        <v>0</v>
      </c>
      <c r="B1783" s="1">
        <f>MAX(Resume!B9/ 252-Portfolios!B1783, 0)</f>
        <v>0</v>
      </c>
    </row>
    <row r="1784" spans="1:2">
      <c r="A1784" s="11">
        <f>Returns!A1784</f>
        <v>0</v>
      </c>
      <c r="B1784" s="1">
        <f>MAX(Resume!B9/ 252-Portfolios!B1784, 0)</f>
        <v>0</v>
      </c>
    </row>
    <row r="1785" spans="1:2">
      <c r="A1785" s="11">
        <f>Returns!A1785</f>
        <v>0</v>
      </c>
      <c r="B1785" s="1">
        <f>MAX(Resume!B9/ 252-Portfolios!B1785, 0)</f>
        <v>0</v>
      </c>
    </row>
    <row r="1786" spans="1:2">
      <c r="A1786" s="11">
        <f>Returns!A1786</f>
        <v>0</v>
      </c>
      <c r="B1786" s="1">
        <f>MAX(Resume!B9/ 252-Portfolios!B1786, 0)</f>
        <v>0</v>
      </c>
    </row>
    <row r="1787" spans="1:2">
      <c r="A1787" s="11">
        <f>Returns!A1787</f>
        <v>0</v>
      </c>
      <c r="B1787" s="1">
        <f>MAX(Resume!B9/ 252-Portfolios!B1787, 0)</f>
        <v>0</v>
      </c>
    </row>
    <row r="1788" spans="1:2">
      <c r="A1788" s="11">
        <f>Returns!A1788</f>
        <v>0</v>
      </c>
      <c r="B1788" s="1">
        <f>MAX(Resume!B9/ 252-Portfolios!B1788, 0)</f>
        <v>0</v>
      </c>
    </row>
    <row r="1789" spans="1:2">
      <c r="A1789" s="11">
        <f>Returns!A1789</f>
        <v>0</v>
      </c>
      <c r="B1789" s="1">
        <f>MAX(Resume!B9/ 252-Portfolios!B1789, 0)</f>
        <v>0</v>
      </c>
    </row>
    <row r="1790" spans="1:2">
      <c r="A1790" s="11">
        <f>Returns!A1790</f>
        <v>0</v>
      </c>
      <c r="B1790" s="1">
        <f>MAX(Resume!B9/ 252-Portfolios!B1790, 0)</f>
        <v>0</v>
      </c>
    </row>
    <row r="1791" spans="1:2">
      <c r="A1791" s="11">
        <f>Returns!A1791</f>
        <v>0</v>
      </c>
      <c r="B1791" s="1">
        <f>MAX(Resume!B9/ 252-Portfolios!B1791, 0)</f>
        <v>0</v>
      </c>
    </row>
    <row r="1792" spans="1:2">
      <c r="A1792" s="11">
        <f>Returns!A1792</f>
        <v>0</v>
      </c>
      <c r="B1792" s="1">
        <f>MAX(Resume!B9/ 252-Portfolios!B1792, 0)</f>
        <v>0</v>
      </c>
    </row>
    <row r="1793" spans="1:2">
      <c r="A1793" s="11">
        <f>Returns!A1793</f>
        <v>0</v>
      </c>
      <c r="B1793" s="1">
        <f>MAX(Resume!B9/ 252-Portfolios!B1793, 0)</f>
        <v>0</v>
      </c>
    </row>
    <row r="1794" spans="1:2">
      <c r="A1794" s="11">
        <f>Returns!A1794</f>
        <v>0</v>
      </c>
      <c r="B1794" s="1">
        <f>MAX(Resume!B9/ 252-Portfolios!B1794, 0)</f>
        <v>0</v>
      </c>
    </row>
    <row r="1795" spans="1:2">
      <c r="A1795" s="11">
        <f>Returns!A1795</f>
        <v>0</v>
      </c>
      <c r="B1795" s="1">
        <f>MAX(Resume!B9/ 252-Portfolios!B1795, 0)</f>
        <v>0</v>
      </c>
    </row>
    <row r="1796" spans="1:2">
      <c r="A1796" s="11">
        <f>Returns!A1796</f>
        <v>0</v>
      </c>
      <c r="B1796" s="1">
        <f>MAX(Resume!B9/ 252-Portfolios!B1796, 0)</f>
        <v>0</v>
      </c>
    </row>
    <row r="1797" spans="1:2">
      <c r="A1797" s="11">
        <f>Returns!A1797</f>
        <v>0</v>
      </c>
      <c r="B1797" s="1">
        <f>MAX(Resume!B9/ 252-Portfolios!B1797, 0)</f>
        <v>0</v>
      </c>
    </row>
    <row r="1798" spans="1:2">
      <c r="A1798" s="11">
        <f>Returns!A1798</f>
        <v>0</v>
      </c>
      <c r="B1798" s="1">
        <f>MAX(Resume!B9/ 252-Portfolios!B1798, 0)</f>
        <v>0</v>
      </c>
    </row>
    <row r="1799" spans="1:2">
      <c r="A1799" s="11">
        <f>Returns!A1799</f>
        <v>0</v>
      </c>
      <c r="B1799" s="1">
        <f>MAX(Resume!B9/ 252-Portfolios!B1799, 0)</f>
        <v>0</v>
      </c>
    </row>
    <row r="1800" spans="1:2">
      <c r="A1800" s="11">
        <f>Returns!A1800</f>
        <v>0</v>
      </c>
      <c r="B1800" s="1">
        <f>MAX(Resume!B9/ 252-Portfolios!B1800, 0)</f>
        <v>0</v>
      </c>
    </row>
    <row r="1801" spans="1:2">
      <c r="A1801" s="11">
        <f>Returns!A1801</f>
        <v>0</v>
      </c>
      <c r="B1801" s="1">
        <f>MAX(Resume!B9/ 252-Portfolios!B1801, 0)</f>
        <v>0</v>
      </c>
    </row>
    <row r="1802" spans="1:2">
      <c r="A1802" s="11">
        <f>Returns!A1802</f>
        <v>0</v>
      </c>
      <c r="B1802" s="1">
        <f>MAX(Resume!B9/ 252-Portfolios!B1802, 0)</f>
        <v>0</v>
      </c>
    </row>
    <row r="1803" spans="1:2">
      <c r="A1803" s="11">
        <f>Returns!A1803</f>
        <v>0</v>
      </c>
      <c r="B1803" s="1">
        <f>MAX(Resume!B9/ 252-Portfolios!B1803, 0)</f>
        <v>0</v>
      </c>
    </row>
    <row r="1804" spans="1:2">
      <c r="A1804" s="11">
        <f>Returns!A1804</f>
        <v>0</v>
      </c>
      <c r="B1804" s="1">
        <f>MAX(Resume!B9/ 252-Portfolios!B1804, 0)</f>
        <v>0</v>
      </c>
    </row>
    <row r="1805" spans="1:2">
      <c r="A1805" s="11">
        <f>Returns!A1805</f>
        <v>0</v>
      </c>
      <c r="B1805" s="1">
        <f>MAX(Resume!B9/ 252-Portfolios!B1805, 0)</f>
        <v>0</v>
      </c>
    </row>
    <row r="1806" spans="1:2">
      <c r="A1806" s="11">
        <f>Returns!A1806</f>
        <v>0</v>
      </c>
      <c r="B1806" s="1">
        <f>MAX(Resume!B9/ 252-Portfolios!B1806, 0)</f>
        <v>0</v>
      </c>
    </row>
    <row r="1807" spans="1:2">
      <c r="A1807" s="11">
        <f>Returns!A1807</f>
        <v>0</v>
      </c>
      <c r="B1807" s="1">
        <f>MAX(Resume!B9/ 252-Portfolios!B1807, 0)</f>
        <v>0</v>
      </c>
    </row>
    <row r="1808" spans="1:2">
      <c r="A1808" s="11">
        <f>Returns!A1808</f>
        <v>0</v>
      </c>
      <c r="B1808" s="1">
        <f>MAX(Resume!B9/ 252-Portfolios!B1808, 0)</f>
        <v>0</v>
      </c>
    </row>
    <row r="1809" spans="1:2">
      <c r="A1809" s="11">
        <f>Returns!A1809</f>
        <v>0</v>
      </c>
      <c r="B1809" s="1">
        <f>MAX(Resume!B9/ 252-Portfolios!B1809, 0)</f>
        <v>0</v>
      </c>
    </row>
    <row r="1810" spans="1:2">
      <c r="A1810" s="11">
        <f>Returns!A1810</f>
        <v>0</v>
      </c>
      <c r="B1810" s="1">
        <f>MAX(Resume!B9/ 252-Portfolios!B1810, 0)</f>
        <v>0</v>
      </c>
    </row>
    <row r="1811" spans="1:2">
      <c r="A1811" s="11">
        <f>Returns!A1811</f>
        <v>0</v>
      </c>
      <c r="B1811" s="1">
        <f>MAX(Resume!B9/ 252-Portfolios!B1811, 0)</f>
        <v>0</v>
      </c>
    </row>
    <row r="1812" spans="1:2">
      <c r="A1812" s="11">
        <f>Returns!A1812</f>
        <v>0</v>
      </c>
      <c r="B1812" s="1">
        <f>MAX(Resume!B9/ 252-Portfolios!B1812, 0)</f>
        <v>0</v>
      </c>
    </row>
    <row r="1813" spans="1:2">
      <c r="A1813" s="11">
        <f>Returns!A1813</f>
        <v>0</v>
      </c>
      <c r="B1813" s="1">
        <f>MAX(Resume!B9/ 252-Portfolios!B1813, 0)</f>
        <v>0</v>
      </c>
    </row>
    <row r="1814" spans="1:2">
      <c r="A1814" s="11">
        <f>Returns!A1814</f>
        <v>0</v>
      </c>
      <c r="B1814" s="1">
        <f>MAX(Resume!B9/ 252-Portfolios!B1814, 0)</f>
        <v>0</v>
      </c>
    </row>
    <row r="1815" spans="1:2">
      <c r="A1815" s="11">
        <f>Returns!A1815</f>
        <v>0</v>
      </c>
      <c r="B1815" s="1">
        <f>MAX(Resume!B9/ 252-Portfolios!B1815, 0)</f>
        <v>0</v>
      </c>
    </row>
    <row r="1816" spans="1:2">
      <c r="A1816" s="11">
        <f>Returns!A1816</f>
        <v>0</v>
      </c>
      <c r="B1816" s="1">
        <f>MAX(Resume!B9/ 252-Portfolios!B1816, 0)</f>
        <v>0</v>
      </c>
    </row>
    <row r="1817" spans="1:2">
      <c r="A1817" s="11">
        <f>Returns!A1817</f>
        <v>0</v>
      </c>
      <c r="B1817" s="1">
        <f>MAX(Resume!B9/ 252-Portfolios!B1817, 0)</f>
        <v>0</v>
      </c>
    </row>
    <row r="1818" spans="1:2">
      <c r="A1818" s="11">
        <f>Returns!A1818</f>
        <v>0</v>
      </c>
      <c r="B1818" s="1">
        <f>MAX(Resume!B9/ 252-Portfolios!B1818, 0)</f>
        <v>0</v>
      </c>
    </row>
    <row r="1819" spans="1:2">
      <c r="A1819" s="11">
        <f>Returns!A1819</f>
        <v>0</v>
      </c>
      <c r="B1819" s="1">
        <f>MAX(Resume!B9/ 252-Portfolios!B1819, 0)</f>
        <v>0</v>
      </c>
    </row>
    <row r="1820" spans="1:2">
      <c r="A1820" s="11">
        <f>Returns!A1820</f>
        <v>0</v>
      </c>
      <c r="B1820" s="1">
        <f>MAX(Resume!B9/ 252-Portfolios!B1820, 0)</f>
        <v>0</v>
      </c>
    </row>
    <row r="1821" spans="1:2">
      <c r="A1821" s="11">
        <f>Returns!A1821</f>
        <v>0</v>
      </c>
      <c r="B1821" s="1">
        <f>MAX(Resume!B9/ 252-Portfolios!B1821, 0)</f>
        <v>0</v>
      </c>
    </row>
    <row r="1822" spans="1:2">
      <c r="A1822" s="11">
        <f>Returns!A1822</f>
        <v>0</v>
      </c>
      <c r="B1822" s="1">
        <f>MAX(Resume!B9/ 252-Portfolios!B1822, 0)</f>
        <v>0</v>
      </c>
    </row>
    <row r="1823" spans="1:2">
      <c r="A1823" s="11">
        <f>Returns!A1823</f>
        <v>0</v>
      </c>
      <c r="B1823" s="1">
        <f>MAX(Resume!B9/ 252-Portfolios!B1823, 0)</f>
        <v>0</v>
      </c>
    </row>
    <row r="1824" spans="1:2">
      <c r="A1824" s="11">
        <f>Returns!A1824</f>
        <v>0</v>
      </c>
      <c r="B1824" s="1">
        <f>MAX(Resume!B9/ 252-Portfolios!B1824, 0)</f>
        <v>0</v>
      </c>
    </row>
    <row r="1825" spans="1:2">
      <c r="A1825" s="11">
        <f>Returns!A1825</f>
        <v>0</v>
      </c>
      <c r="B1825" s="1">
        <f>MAX(Resume!B9/ 252-Portfolios!B1825, 0)</f>
        <v>0</v>
      </c>
    </row>
    <row r="1826" spans="1:2">
      <c r="A1826" s="11">
        <f>Returns!A1826</f>
        <v>0</v>
      </c>
      <c r="B1826" s="1">
        <f>MAX(Resume!B9/ 252-Portfolios!B1826, 0)</f>
        <v>0</v>
      </c>
    </row>
    <row r="1827" spans="1:2">
      <c r="A1827" s="11">
        <f>Returns!A1827</f>
        <v>0</v>
      </c>
      <c r="B1827" s="1">
        <f>MAX(Resume!B9/ 252-Portfolios!B1827, 0)</f>
        <v>0</v>
      </c>
    </row>
    <row r="1828" spans="1:2">
      <c r="A1828" s="11">
        <f>Returns!A1828</f>
        <v>0</v>
      </c>
      <c r="B1828" s="1">
        <f>MAX(Resume!B9/ 252-Portfolios!B1828, 0)</f>
        <v>0</v>
      </c>
    </row>
    <row r="1829" spans="1:2">
      <c r="A1829" s="11">
        <f>Returns!A1829</f>
        <v>0</v>
      </c>
      <c r="B1829" s="1">
        <f>MAX(Resume!B9/ 252-Portfolios!B1829, 0)</f>
        <v>0</v>
      </c>
    </row>
    <row r="1830" spans="1:2">
      <c r="A1830" s="11">
        <f>Returns!A1830</f>
        <v>0</v>
      </c>
      <c r="B1830" s="1">
        <f>MAX(Resume!B9/ 252-Portfolios!B1830, 0)</f>
        <v>0</v>
      </c>
    </row>
    <row r="1831" spans="1:2">
      <c r="A1831" s="11">
        <f>Returns!A1831</f>
        <v>0</v>
      </c>
      <c r="B1831" s="1">
        <f>MAX(Resume!B9/ 252-Portfolios!B1831, 0)</f>
        <v>0</v>
      </c>
    </row>
    <row r="1832" spans="1:2">
      <c r="A1832" s="11">
        <f>Returns!A1832</f>
        <v>0</v>
      </c>
      <c r="B1832" s="1">
        <f>MAX(Resume!B9/ 252-Portfolios!B1832, 0)</f>
        <v>0</v>
      </c>
    </row>
    <row r="1833" spans="1:2">
      <c r="A1833" s="11">
        <f>Returns!A1833</f>
        <v>0</v>
      </c>
      <c r="B1833" s="1">
        <f>MAX(Resume!B9/ 252-Portfolios!B1833, 0)</f>
        <v>0</v>
      </c>
    </row>
    <row r="1834" spans="1:2">
      <c r="A1834" s="11">
        <f>Returns!A1834</f>
        <v>0</v>
      </c>
      <c r="B1834" s="1">
        <f>MAX(Resume!B9/ 252-Portfolios!B1834, 0)</f>
        <v>0</v>
      </c>
    </row>
    <row r="1835" spans="1:2">
      <c r="A1835" s="11">
        <f>Returns!A1835</f>
        <v>0</v>
      </c>
      <c r="B1835" s="1">
        <f>MAX(Resume!B9/ 252-Portfolios!B1835, 0)</f>
        <v>0</v>
      </c>
    </row>
    <row r="1836" spans="1:2">
      <c r="A1836" s="11">
        <f>Returns!A1836</f>
        <v>0</v>
      </c>
      <c r="B1836" s="1">
        <f>MAX(Resume!B9/ 252-Portfolios!B1836, 0)</f>
        <v>0</v>
      </c>
    </row>
    <row r="1837" spans="1:2">
      <c r="A1837" s="11">
        <f>Returns!A1837</f>
        <v>0</v>
      </c>
      <c r="B1837" s="1">
        <f>MAX(Resume!B9/ 252-Portfolios!B1837, 0)</f>
        <v>0</v>
      </c>
    </row>
    <row r="1838" spans="1:2">
      <c r="A1838" s="11">
        <f>Returns!A1838</f>
        <v>0</v>
      </c>
      <c r="B1838" s="1">
        <f>MAX(Resume!B9/ 252-Portfolios!B1838, 0)</f>
        <v>0</v>
      </c>
    </row>
    <row r="1839" spans="1:2">
      <c r="A1839" s="11">
        <f>Returns!A1839</f>
        <v>0</v>
      </c>
      <c r="B1839" s="1">
        <f>MAX(Resume!B9/ 252-Portfolios!B1839, 0)</f>
        <v>0</v>
      </c>
    </row>
    <row r="1840" spans="1:2">
      <c r="A1840" s="11">
        <f>Returns!A1840</f>
        <v>0</v>
      </c>
      <c r="B1840" s="1">
        <f>MAX(Resume!B9/ 252-Portfolios!B1840, 0)</f>
        <v>0</v>
      </c>
    </row>
    <row r="1841" spans="1:2">
      <c r="A1841" s="11">
        <f>Returns!A1841</f>
        <v>0</v>
      </c>
      <c r="B1841" s="1">
        <f>MAX(Resume!B9/ 252-Portfolios!B1841, 0)</f>
        <v>0</v>
      </c>
    </row>
    <row r="1842" spans="1:2">
      <c r="A1842" s="11">
        <f>Returns!A1842</f>
        <v>0</v>
      </c>
      <c r="B1842" s="1">
        <f>MAX(Resume!B9/ 252-Portfolios!B1842, 0)</f>
        <v>0</v>
      </c>
    </row>
    <row r="1843" spans="1:2">
      <c r="A1843" s="11">
        <f>Returns!A1843</f>
        <v>0</v>
      </c>
      <c r="B1843" s="1">
        <f>MAX(Resume!B9/ 252-Portfolios!B1843, 0)</f>
        <v>0</v>
      </c>
    </row>
    <row r="1844" spans="1:2">
      <c r="A1844" s="11">
        <f>Returns!A1844</f>
        <v>0</v>
      </c>
      <c r="B1844" s="1">
        <f>MAX(Resume!B9/ 252-Portfolios!B1844, 0)</f>
        <v>0</v>
      </c>
    </row>
    <row r="1845" spans="1:2">
      <c r="A1845" s="11">
        <f>Returns!A1845</f>
        <v>0</v>
      </c>
      <c r="B1845" s="1">
        <f>MAX(Resume!B9/ 252-Portfolios!B1845, 0)</f>
        <v>0</v>
      </c>
    </row>
    <row r="1846" spans="1:2">
      <c r="A1846" s="11">
        <f>Returns!A1846</f>
        <v>0</v>
      </c>
      <c r="B1846" s="1">
        <f>MAX(Resume!B9/ 252-Portfolios!B1846, 0)</f>
        <v>0</v>
      </c>
    </row>
    <row r="1847" spans="1:2">
      <c r="A1847" s="11">
        <f>Returns!A1847</f>
        <v>0</v>
      </c>
      <c r="B1847" s="1">
        <f>MAX(Resume!B9/ 252-Portfolios!B1847, 0)</f>
        <v>0</v>
      </c>
    </row>
    <row r="1848" spans="1:2">
      <c r="A1848" s="11">
        <f>Returns!A1848</f>
        <v>0</v>
      </c>
      <c r="B1848" s="1">
        <f>MAX(Resume!B9/ 252-Portfolios!B1848, 0)</f>
        <v>0</v>
      </c>
    </row>
    <row r="1849" spans="1:2">
      <c r="A1849" s="11">
        <f>Returns!A1849</f>
        <v>0</v>
      </c>
      <c r="B1849" s="1">
        <f>MAX(Resume!B9/ 252-Portfolios!B1849, 0)</f>
        <v>0</v>
      </c>
    </row>
    <row r="1850" spans="1:2">
      <c r="A1850" s="11">
        <f>Returns!A1850</f>
        <v>0</v>
      </c>
      <c r="B1850" s="1">
        <f>MAX(Resume!B9/ 252-Portfolios!B1850, 0)</f>
        <v>0</v>
      </c>
    </row>
    <row r="1851" spans="1:2">
      <c r="A1851" s="11">
        <f>Returns!A1851</f>
        <v>0</v>
      </c>
      <c r="B1851" s="1">
        <f>MAX(Resume!B9/ 252-Portfolios!B1851, 0)</f>
        <v>0</v>
      </c>
    </row>
    <row r="1852" spans="1:2">
      <c r="A1852" s="11">
        <f>Returns!A1852</f>
        <v>0</v>
      </c>
      <c r="B1852" s="1">
        <f>MAX(Resume!B9/ 252-Portfolios!B1852, 0)</f>
        <v>0</v>
      </c>
    </row>
    <row r="1853" spans="1:2">
      <c r="A1853" s="11">
        <f>Returns!A1853</f>
        <v>0</v>
      </c>
      <c r="B1853" s="1">
        <f>MAX(Resume!B9/ 252-Portfolios!B1853, 0)</f>
        <v>0</v>
      </c>
    </row>
    <row r="1854" spans="1:2">
      <c r="A1854" s="11">
        <f>Returns!A1854</f>
        <v>0</v>
      </c>
      <c r="B1854" s="1">
        <f>MAX(Resume!B9/ 252-Portfolios!B1854, 0)</f>
        <v>0</v>
      </c>
    </row>
    <row r="1855" spans="1:2">
      <c r="A1855" s="11">
        <f>Returns!A1855</f>
        <v>0</v>
      </c>
      <c r="B1855" s="1">
        <f>MAX(Resume!B9/ 252-Portfolios!B1855, 0)</f>
        <v>0</v>
      </c>
    </row>
    <row r="1856" spans="1:2">
      <c r="A1856" s="11">
        <f>Returns!A1856</f>
        <v>0</v>
      </c>
      <c r="B1856" s="1">
        <f>MAX(Resume!B9/ 252-Portfolios!B1856, 0)</f>
        <v>0</v>
      </c>
    </row>
    <row r="1857" spans="1:2">
      <c r="A1857" s="11">
        <f>Returns!A1857</f>
        <v>0</v>
      </c>
      <c r="B1857" s="1">
        <f>MAX(Resume!B9/ 252-Portfolios!B1857, 0)</f>
        <v>0</v>
      </c>
    </row>
    <row r="1858" spans="1:2">
      <c r="A1858" s="11">
        <f>Returns!A1858</f>
        <v>0</v>
      </c>
      <c r="B1858" s="1">
        <f>MAX(Resume!B9/ 252-Portfolios!B1858, 0)</f>
        <v>0</v>
      </c>
    </row>
    <row r="1859" spans="1:2">
      <c r="A1859" s="11">
        <f>Returns!A1859</f>
        <v>0</v>
      </c>
      <c r="B1859" s="1">
        <f>MAX(Resume!B9/ 252-Portfolios!B1859, 0)</f>
        <v>0</v>
      </c>
    </row>
    <row r="1860" spans="1:2">
      <c r="A1860" s="11">
        <f>Returns!A1860</f>
        <v>0</v>
      </c>
      <c r="B1860" s="1">
        <f>MAX(Resume!B9/ 252-Portfolios!B1860, 0)</f>
        <v>0</v>
      </c>
    </row>
    <row r="1861" spans="1:2">
      <c r="A1861" s="11">
        <f>Returns!A1861</f>
        <v>0</v>
      </c>
      <c r="B1861" s="1">
        <f>MAX(Resume!B9/ 252-Portfolios!B1861, 0)</f>
        <v>0</v>
      </c>
    </row>
    <row r="1862" spans="1:2">
      <c r="A1862" s="11">
        <f>Returns!A1862</f>
        <v>0</v>
      </c>
      <c r="B1862" s="1">
        <f>MAX(Resume!B9/ 252-Portfolios!B1862, 0)</f>
        <v>0</v>
      </c>
    </row>
    <row r="1863" spans="1:2">
      <c r="A1863" s="11">
        <f>Returns!A1863</f>
        <v>0</v>
      </c>
      <c r="B1863" s="1">
        <f>MAX(Resume!B9/ 252-Portfolios!B1863, 0)</f>
        <v>0</v>
      </c>
    </row>
    <row r="1864" spans="1:2">
      <c r="A1864" s="11">
        <f>Returns!A1864</f>
        <v>0</v>
      </c>
      <c r="B1864" s="1">
        <f>MAX(Resume!B9/ 252-Portfolios!B1864, 0)</f>
        <v>0</v>
      </c>
    </row>
    <row r="1865" spans="1:2">
      <c r="A1865" s="11">
        <f>Returns!A1865</f>
        <v>0</v>
      </c>
      <c r="B1865" s="1">
        <f>MAX(Resume!B9/ 252-Portfolios!B1865, 0)</f>
        <v>0</v>
      </c>
    </row>
    <row r="1866" spans="1:2">
      <c r="A1866" s="11">
        <f>Returns!A1866</f>
        <v>0</v>
      </c>
      <c r="B1866" s="1">
        <f>MAX(Resume!B9/ 252-Portfolios!B1866, 0)</f>
        <v>0</v>
      </c>
    </row>
    <row r="1867" spans="1:2">
      <c r="A1867" s="11">
        <f>Returns!A1867</f>
        <v>0</v>
      </c>
      <c r="B1867" s="1">
        <f>MAX(Resume!B9/ 252-Portfolios!B1867, 0)</f>
        <v>0</v>
      </c>
    </row>
    <row r="1868" spans="1:2">
      <c r="A1868" s="11">
        <f>Returns!A1868</f>
        <v>0</v>
      </c>
      <c r="B1868" s="1">
        <f>MAX(Resume!B9/ 252-Portfolios!B1868, 0)</f>
        <v>0</v>
      </c>
    </row>
    <row r="1869" spans="1:2">
      <c r="A1869" s="11">
        <f>Returns!A1869</f>
        <v>0</v>
      </c>
      <c r="B1869" s="1">
        <f>MAX(Resume!B9/ 252-Portfolios!B1869, 0)</f>
        <v>0</v>
      </c>
    </row>
    <row r="1870" spans="1:2">
      <c r="A1870" s="11">
        <f>Returns!A1870</f>
        <v>0</v>
      </c>
      <c r="B1870" s="1">
        <f>MAX(Resume!B9/ 252-Portfolios!B1870, 0)</f>
        <v>0</v>
      </c>
    </row>
    <row r="1871" spans="1:2">
      <c r="A1871" s="11">
        <f>Returns!A1871</f>
        <v>0</v>
      </c>
      <c r="B1871" s="1">
        <f>MAX(Resume!B9/ 252-Portfolios!B1871, 0)</f>
        <v>0</v>
      </c>
    </row>
    <row r="1872" spans="1:2">
      <c r="A1872" s="11">
        <f>Returns!A1872</f>
        <v>0</v>
      </c>
      <c r="B1872" s="1">
        <f>MAX(Resume!B9/ 252-Portfolios!B1872, 0)</f>
        <v>0</v>
      </c>
    </row>
    <row r="1873" spans="1:2">
      <c r="A1873" s="11">
        <f>Returns!A1873</f>
        <v>0</v>
      </c>
      <c r="B1873" s="1">
        <f>MAX(Resume!B9/ 252-Portfolios!B1873, 0)</f>
        <v>0</v>
      </c>
    </row>
    <row r="1874" spans="1:2">
      <c r="A1874" s="11">
        <f>Returns!A1874</f>
        <v>0</v>
      </c>
      <c r="B1874" s="1">
        <f>MAX(Resume!B9/ 252-Portfolios!B1874, 0)</f>
        <v>0</v>
      </c>
    </row>
    <row r="1875" spans="1:2">
      <c r="A1875" s="11">
        <f>Returns!A1875</f>
        <v>0</v>
      </c>
      <c r="B1875" s="1">
        <f>MAX(Resume!B9/ 252-Portfolios!B1875, 0)</f>
        <v>0</v>
      </c>
    </row>
    <row r="1876" spans="1:2">
      <c r="A1876" s="11">
        <f>Returns!A1876</f>
        <v>0</v>
      </c>
      <c r="B1876" s="1">
        <f>MAX(Resume!B9/ 252-Portfolios!B1876, 0)</f>
        <v>0</v>
      </c>
    </row>
    <row r="1877" spans="1:2">
      <c r="A1877" s="11">
        <f>Returns!A1877</f>
        <v>0</v>
      </c>
      <c r="B1877" s="1">
        <f>MAX(Resume!B9/ 252-Portfolios!B1877, 0)</f>
        <v>0</v>
      </c>
    </row>
    <row r="1878" spans="1:2">
      <c r="A1878" s="11">
        <f>Returns!A1878</f>
        <v>0</v>
      </c>
      <c r="B1878" s="1">
        <f>MAX(Resume!B9/ 252-Portfolios!B1878, 0)</f>
        <v>0</v>
      </c>
    </row>
    <row r="1879" spans="1:2">
      <c r="A1879" s="11">
        <f>Returns!A1879</f>
        <v>0</v>
      </c>
      <c r="B1879" s="1">
        <f>MAX(Resume!B9/ 252-Portfolios!B1879, 0)</f>
        <v>0</v>
      </c>
    </row>
    <row r="1880" spans="1:2">
      <c r="A1880" s="11">
        <f>Returns!A1880</f>
        <v>0</v>
      </c>
      <c r="B1880" s="1">
        <f>MAX(Resume!B9/ 252-Portfolios!B1880, 0)</f>
        <v>0</v>
      </c>
    </row>
    <row r="1881" spans="1:2">
      <c r="A1881" s="11">
        <f>Returns!A1881</f>
        <v>0</v>
      </c>
      <c r="B1881" s="1">
        <f>MAX(Resume!B9/ 252-Portfolios!B1881, 0)</f>
        <v>0</v>
      </c>
    </row>
    <row r="1882" spans="1:2">
      <c r="A1882" s="11">
        <f>Returns!A1882</f>
        <v>0</v>
      </c>
      <c r="B1882" s="1">
        <f>MAX(Resume!B9/ 252-Portfolios!B1882, 0)</f>
        <v>0</v>
      </c>
    </row>
    <row r="1883" spans="1:2">
      <c r="A1883" s="11">
        <f>Returns!A1883</f>
        <v>0</v>
      </c>
      <c r="B1883" s="1">
        <f>MAX(Resume!B9/ 252-Portfolios!B1883, 0)</f>
        <v>0</v>
      </c>
    </row>
    <row r="1884" spans="1:2">
      <c r="A1884" s="11">
        <f>Returns!A1884</f>
        <v>0</v>
      </c>
      <c r="B1884" s="1">
        <f>MAX(Resume!B9/ 252-Portfolios!B1884, 0)</f>
        <v>0</v>
      </c>
    </row>
    <row r="1885" spans="1:2">
      <c r="A1885" s="11">
        <f>Returns!A1885</f>
        <v>0</v>
      </c>
      <c r="B1885" s="1">
        <f>MAX(Resume!B9/ 252-Portfolios!B1885, 0)</f>
        <v>0</v>
      </c>
    </row>
    <row r="1886" spans="1:2">
      <c r="A1886" s="11">
        <f>Returns!A1886</f>
        <v>0</v>
      </c>
      <c r="B1886" s="1">
        <f>MAX(Resume!B9/ 252-Portfolios!B1886, 0)</f>
        <v>0</v>
      </c>
    </row>
    <row r="1887" spans="1:2">
      <c r="A1887" s="11">
        <f>Returns!A1887</f>
        <v>0</v>
      </c>
      <c r="B1887" s="1">
        <f>MAX(Resume!B9/ 252-Portfolios!B1887, 0)</f>
        <v>0</v>
      </c>
    </row>
    <row r="1888" spans="1:2">
      <c r="A1888" s="11">
        <f>Returns!A1888</f>
        <v>0</v>
      </c>
      <c r="B1888" s="1">
        <f>MAX(Resume!B9/ 252-Portfolios!B1888, 0)</f>
        <v>0</v>
      </c>
    </row>
    <row r="1889" spans="1:2">
      <c r="A1889" s="11">
        <f>Returns!A1889</f>
        <v>0</v>
      </c>
      <c r="B1889" s="1">
        <f>MAX(Resume!B9/ 252-Portfolios!B1889, 0)</f>
        <v>0</v>
      </c>
    </row>
    <row r="1890" spans="1:2">
      <c r="A1890" s="11">
        <f>Returns!A1890</f>
        <v>0</v>
      </c>
      <c r="B1890" s="1">
        <f>MAX(Resume!B9/ 252-Portfolios!B1890, 0)</f>
        <v>0</v>
      </c>
    </row>
    <row r="1891" spans="1:2">
      <c r="A1891" s="11">
        <f>Returns!A1891</f>
        <v>0</v>
      </c>
      <c r="B1891" s="1">
        <f>MAX(Resume!B9/ 252-Portfolios!B1891, 0)</f>
        <v>0</v>
      </c>
    </row>
    <row r="1892" spans="1:2">
      <c r="A1892" s="11">
        <f>Returns!A1892</f>
        <v>0</v>
      </c>
      <c r="B1892" s="1">
        <f>MAX(Resume!B9/ 252-Portfolios!B1892, 0)</f>
        <v>0</v>
      </c>
    </row>
    <row r="1893" spans="1:2">
      <c r="A1893" s="11">
        <f>Returns!A1893</f>
        <v>0</v>
      </c>
      <c r="B1893" s="1">
        <f>MAX(Resume!B9/ 252-Portfolios!B1893, 0)</f>
        <v>0</v>
      </c>
    </row>
    <row r="1894" spans="1:2">
      <c r="A1894" s="11">
        <f>Returns!A1894</f>
        <v>0</v>
      </c>
      <c r="B1894" s="1">
        <f>MAX(Resume!B9/ 252-Portfolios!B1894, 0)</f>
        <v>0</v>
      </c>
    </row>
    <row r="1895" spans="1:2">
      <c r="A1895" s="11">
        <f>Returns!A1895</f>
        <v>0</v>
      </c>
      <c r="B1895" s="1">
        <f>MAX(Resume!B9/ 252-Portfolios!B1895, 0)</f>
        <v>0</v>
      </c>
    </row>
    <row r="1896" spans="1:2">
      <c r="A1896" s="11">
        <f>Returns!A1896</f>
        <v>0</v>
      </c>
      <c r="B1896" s="1">
        <f>MAX(Resume!B9/ 252-Portfolios!B1896, 0)</f>
        <v>0</v>
      </c>
    </row>
    <row r="1897" spans="1:2">
      <c r="A1897" s="11">
        <f>Returns!A1897</f>
        <v>0</v>
      </c>
      <c r="B1897" s="1">
        <f>MAX(Resume!B9/ 252-Portfolios!B1897, 0)</f>
        <v>0</v>
      </c>
    </row>
    <row r="1898" spans="1:2">
      <c r="A1898" s="11">
        <f>Returns!A1898</f>
        <v>0</v>
      </c>
      <c r="B1898" s="1">
        <f>MAX(Resume!B9/ 252-Portfolios!B1898, 0)</f>
        <v>0</v>
      </c>
    </row>
    <row r="1899" spans="1:2">
      <c r="A1899" s="11">
        <f>Returns!A1899</f>
        <v>0</v>
      </c>
      <c r="B1899" s="1">
        <f>MAX(Resume!B9/ 252-Portfolios!B1899, 0)</f>
        <v>0</v>
      </c>
    </row>
    <row r="1900" spans="1:2">
      <c r="A1900" s="11">
        <f>Returns!A1900</f>
        <v>0</v>
      </c>
      <c r="B1900" s="1">
        <f>MAX(Resume!B9/ 252-Portfolios!B1900, 0)</f>
        <v>0</v>
      </c>
    </row>
    <row r="1901" spans="1:2">
      <c r="A1901" s="11">
        <f>Returns!A1901</f>
        <v>0</v>
      </c>
      <c r="B1901" s="1">
        <f>MAX(Resume!B9/ 252-Portfolios!B1901, 0)</f>
        <v>0</v>
      </c>
    </row>
    <row r="1902" spans="1:2">
      <c r="A1902" s="11">
        <f>Returns!A1902</f>
        <v>0</v>
      </c>
      <c r="B1902" s="1">
        <f>MAX(Resume!B9/ 252-Portfolios!B1902, 0)</f>
        <v>0</v>
      </c>
    </row>
    <row r="1903" spans="1:2">
      <c r="A1903" s="11">
        <f>Returns!A1903</f>
        <v>0</v>
      </c>
      <c r="B1903" s="1">
        <f>MAX(Resume!B9/ 252-Portfolios!B1903, 0)</f>
        <v>0</v>
      </c>
    </row>
    <row r="1904" spans="1:2">
      <c r="A1904" s="11">
        <f>Returns!A1904</f>
        <v>0</v>
      </c>
      <c r="B1904" s="1">
        <f>MAX(Resume!B9/ 252-Portfolios!B1904, 0)</f>
        <v>0</v>
      </c>
    </row>
    <row r="1905" spans="1:2">
      <c r="A1905" s="11">
        <f>Returns!A1905</f>
        <v>0</v>
      </c>
      <c r="B1905" s="1">
        <f>MAX(Resume!B9/ 252-Portfolios!B1905, 0)</f>
        <v>0</v>
      </c>
    </row>
    <row r="1906" spans="1:2">
      <c r="A1906" s="11">
        <f>Returns!A1906</f>
        <v>0</v>
      </c>
      <c r="B1906" s="1">
        <f>MAX(Resume!B9/ 252-Portfolios!B1906, 0)</f>
        <v>0</v>
      </c>
    </row>
    <row r="1907" spans="1:2">
      <c r="A1907" s="11">
        <f>Returns!A1907</f>
        <v>0</v>
      </c>
      <c r="B1907" s="1">
        <f>MAX(Resume!B9/ 252-Portfolios!B1907, 0)</f>
        <v>0</v>
      </c>
    </row>
    <row r="1908" spans="1:2">
      <c r="A1908" s="11">
        <f>Returns!A1908</f>
        <v>0</v>
      </c>
      <c r="B1908" s="1">
        <f>MAX(Resume!B9/ 252-Portfolios!B1908, 0)</f>
        <v>0</v>
      </c>
    </row>
    <row r="1909" spans="1:2">
      <c r="A1909" s="11">
        <f>Returns!A1909</f>
        <v>0</v>
      </c>
      <c r="B1909" s="1">
        <f>MAX(Resume!B9/ 252-Portfolios!B1909, 0)</f>
        <v>0</v>
      </c>
    </row>
    <row r="1910" spans="1:2">
      <c r="A1910" s="11">
        <f>Returns!A1910</f>
        <v>0</v>
      </c>
      <c r="B1910" s="1">
        <f>MAX(Resume!B9/ 252-Portfolios!B1910, 0)</f>
        <v>0</v>
      </c>
    </row>
    <row r="1911" spans="1:2">
      <c r="A1911" s="11">
        <f>Returns!A1911</f>
        <v>0</v>
      </c>
      <c r="B1911" s="1">
        <f>MAX(Resume!B9/ 252-Portfolios!B1911, 0)</f>
        <v>0</v>
      </c>
    </row>
    <row r="1912" spans="1:2">
      <c r="A1912" s="11">
        <f>Returns!A1912</f>
        <v>0</v>
      </c>
      <c r="B1912" s="1">
        <f>MAX(Resume!B9/ 252-Portfolios!B1912, 0)</f>
        <v>0</v>
      </c>
    </row>
    <row r="1913" spans="1:2">
      <c r="A1913" s="11">
        <f>Returns!A1913</f>
        <v>0</v>
      </c>
      <c r="B1913" s="1">
        <f>MAX(Resume!B9/ 252-Portfolios!B1913, 0)</f>
        <v>0</v>
      </c>
    </row>
    <row r="1914" spans="1:2">
      <c r="A1914" s="11">
        <f>Returns!A1914</f>
        <v>0</v>
      </c>
      <c r="B1914" s="1">
        <f>MAX(Resume!B9/ 252-Portfolios!B1914, 0)</f>
        <v>0</v>
      </c>
    </row>
    <row r="1915" spans="1:2">
      <c r="A1915" s="11">
        <f>Returns!A1915</f>
        <v>0</v>
      </c>
      <c r="B1915" s="1">
        <f>MAX(Resume!B9/ 252-Portfolios!B1915, 0)</f>
        <v>0</v>
      </c>
    </row>
    <row r="1916" spans="1:2">
      <c r="A1916" s="11">
        <f>Returns!A1916</f>
        <v>0</v>
      </c>
      <c r="B1916" s="1">
        <f>MAX(Resume!B9/ 252-Portfolios!B1916, 0)</f>
        <v>0</v>
      </c>
    </row>
    <row r="1917" spans="1:2">
      <c r="A1917" s="11">
        <f>Returns!A1917</f>
        <v>0</v>
      </c>
      <c r="B1917" s="1">
        <f>MAX(Resume!B9/ 252-Portfolios!B1917, 0)</f>
        <v>0</v>
      </c>
    </row>
    <row r="1918" spans="1:2">
      <c r="A1918" s="11">
        <f>Returns!A1918</f>
        <v>0</v>
      </c>
      <c r="B1918" s="1">
        <f>MAX(Resume!B9/ 252-Portfolios!B1918, 0)</f>
        <v>0</v>
      </c>
    </row>
    <row r="1919" spans="1:2">
      <c r="A1919" s="11">
        <f>Returns!A1919</f>
        <v>0</v>
      </c>
      <c r="B1919" s="1">
        <f>MAX(Resume!B9/ 252-Portfolios!B1919, 0)</f>
        <v>0</v>
      </c>
    </row>
    <row r="1920" spans="1:2">
      <c r="A1920" s="11">
        <f>Returns!A1920</f>
        <v>0</v>
      </c>
      <c r="B1920" s="1">
        <f>MAX(Resume!B9/ 252-Portfolios!B1920, 0)</f>
        <v>0</v>
      </c>
    </row>
    <row r="1921" spans="1:2">
      <c r="A1921" s="11">
        <f>Returns!A1921</f>
        <v>0</v>
      </c>
      <c r="B1921" s="1">
        <f>MAX(Resume!B9/ 252-Portfolios!B1921, 0)</f>
        <v>0</v>
      </c>
    </row>
    <row r="1922" spans="1:2">
      <c r="A1922" s="11">
        <f>Returns!A1922</f>
        <v>0</v>
      </c>
      <c r="B1922" s="1">
        <f>MAX(Resume!B9/ 252-Portfolios!B1922, 0)</f>
        <v>0</v>
      </c>
    </row>
    <row r="1923" spans="1:2">
      <c r="A1923" s="11">
        <f>Returns!A1923</f>
        <v>0</v>
      </c>
      <c r="B1923" s="1">
        <f>MAX(Resume!B9/ 252-Portfolios!B1923, 0)</f>
        <v>0</v>
      </c>
    </row>
    <row r="1924" spans="1:2">
      <c r="A1924" s="11">
        <f>Returns!A1924</f>
        <v>0</v>
      </c>
      <c r="B1924" s="1">
        <f>MAX(Resume!B9/ 252-Portfolios!B1924, 0)</f>
        <v>0</v>
      </c>
    </row>
    <row r="1925" spans="1:2">
      <c r="A1925" s="11">
        <f>Returns!A1925</f>
        <v>0</v>
      </c>
      <c r="B1925" s="1">
        <f>MAX(Resume!B9/ 252-Portfolios!B1925, 0)</f>
        <v>0</v>
      </c>
    </row>
    <row r="1926" spans="1:2">
      <c r="A1926" s="11">
        <f>Returns!A1926</f>
        <v>0</v>
      </c>
      <c r="B1926" s="1">
        <f>MAX(Resume!B9/ 252-Portfolios!B1926, 0)</f>
        <v>0</v>
      </c>
    </row>
    <row r="1927" spans="1:2">
      <c r="A1927" s="11">
        <f>Returns!A1927</f>
        <v>0</v>
      </c>
      <c r="B1927" s="1">
        <f>MAX(Resume!B9/ 252-Portfolios!B1927, 0)</f>
        <v>0</v>
      </c>
    </row>
    <row r="1928" spans="1:2">
      <c r="A1928" s="11">
        <f>Returns!A1928</f>
        <v>0</v>
      </c>
      <c r="B1928" s="1">
        <f>MAX(Resume!B9/ 252-Portfolios!B1928, 0)</f>
        <v>0</v>
      </c>
    </row>
    <row r="1929" spans="1:2">
      <c r="A1929" s="11">
        <f>Returns!A1929</f>
        <v>0</v>
      </c>
      <c r="B1929" s="1">
        <f>MAX(Resume!B9/ 252-Portfolios!B1929, 0)</f>
        <v>0</v>
      </c>
    </row>
    <row r="1930" spans="1:2">
      <c r="A1930" s="11">
        <f>Returns!A1930</f>
        <v>0</v>
      </c>
      <c r="B1930" s="1">
        <f>MAX(Resume!B9/ 252-Portfolios!B1930, 0)</f>
        <v>0</v>
      </c>
    </row>
    <row r="1931" spans="1:2">
      <c r="A1931" s="11">
        <f>Returns!A1931</f>
        <v>0</v>
      </c>
      <c r="B1931" s="1">
        <f>MAX(Resume!B9/ 252-Portfolios!B1931, 0)</f>
        <v>0</v>
      </c>
    </row>
    <row r="1932" spans="1:2">
      <c r="A1932" s="11">
        <f>Returns!A1932</f>
        <v>0</v>
      </c>
      <c r="B1932" s="1">
        <f>MAX(Resume!B9/ 252-Portfolios!B1932, 0)</f>
        <v>0</v>
      </c>
    </row>
    <row r="1933" spans="1:2">
      <c r="A1933" s="11">
        <f>Returns!A1933</f>
        <v>0</v>
      </c>
      <c r="B1933" s="1">
        <f>MAX(Resume!B9/ 252-Portfolios!B1933, 0)</f>
        <v>0</v>
      </c>
    </row>
    <row r="1934" spans="1:2">
      <c r="A1934" s="11">
        <f>Returns!A1934</f>
        <v>0</v>
      </c>
      <c r="B1934" s="1">
        <f>MAX(Resume!B9/ 252-Portfolios!B1934, 0)</f>
        <v>0</v>
      </c>
    </row>
    <row r="1935" spans="1:2">
      <c r="A1935" s="11">
        <f>Returns!A1935</f>
        <v>0</v>
      </c>
      <c r="B1935" s="1">
        <f>MAX(Resume!B9/ 252-Portfolios!B1935, 0)</f>
        <v>0</v>
      </c>
    </row>
    <row r="1936" spans="1:2">
      <c r="A1936" s="11">
        <f>Returns!A1936</f>
        <v>0</v>
      </c>
      <c r="B1936" s="1">
        <f>MAX(Resume!B9/ 252-Portfolios!B1936, 0)</f>
        <v>0</v>
      </c>
    </row>
    <row r="1937" spans="1:2">
      <c r="A1937" s="11">
        <f>Returns!A1937</f>
        <v>0</v>
      </c>
      <c r="B1937" s="1">
        <f>MAX(Resume!B9/ 252-Portfolios!B1937, 0)</f>
        <v>0</v>
      </c>
    </row>
    <row r="1938" spans="1:2">
      <c r="A1938" s="11">
        <f>Returns!A1938</f>
        <v>0</v>
      </c>
      <c r="B1938" s="1">
        <f>MAX(Resume!B9/ 252-Portfolios!B1938, 0)</f>
        <v>0</v>
      </c>
    </row>
    <row r="1939" spans="1:2">
      <c r="A1939" s="11">
        <f>Returns!A1939</f>
        <v>0</v>
      </c>
      <c r="B1939" s="1">
        <f>MAX(Resume!B9/ 252-Portfolios!B1939, 0)</f>
        <v>0</v>
      </c>
    </row>
    <row r="1940" spans="1:2">
      <c r="A1940" s="11">
        <f>Returns!A1940</f>
        <v>0</v>
      </c>
      <c r="B1940" s="1">
        <f>MAX(Resume!B9/ 252-Portfolios!B1940, 0)</f>
        <v>0</v>
      </c>
    </row>
    <row r="1941" spans="1:2">
      <c r="A1941" s="11">
        <f>Returns!A1941</f>
        <v>0</v>
      </c>
      <c r="B1941" s="1">
        <f>MAX(Resume!B9/ 252-Portfolios!B1941, 0)</f>
        <v>0</v>
      </c>
    </row>
    <row r="1942" spans="1:2">
      <c r="A1942" s="11">
        <f>Returns!A1942</f>
        <v>0</v>
      </c>
      <c r="B1942" s="1">
        <f>MAX(Resume!B9/ 252-Portfolios!B1942, 0)</f>
        <v>0</v>
      </c>
    </row>
    <row r="1943" spans="1:2">
      <c r="A1943" s="11">
        <f>Returns!A1943</f>
        <v>0</v>
      </c>
      <c r="B1943" s="1">
        <f>MAX(Resume!B9/ 252-Portfolios!B1943, 0)</f>
        <v>0</v>
      </c>
    </row>
    <row r="1944" spans="1:2">
      <c r="A1944" s="11">
        <f>Returns!A1944</f>
        <v>0</v>
      </c>
      <c r="B1944" s="1">
        <f>MAX(Resume!B9/ 252-Portfolios!B1944, 0)</f>
        <v>0</v>
      </c>
    </row>
    <row r="1945" spans="1:2">
      <c r="A1945" s="11">
        <f>Returns!A1945</f>
        <v>0</v>
      </c>
      <c r="B1945" s="1">
        <f>MAX(Resume!B9/ 252-Portfolios!B1945, 0)</f>
        <v>0</v>
      </c>
    </row>
    <row r="1946" spans="1:2">
      <c r="A1946" s="11">
        <f>Returns!A1946</f>
        <v>0</v>
      </c>
      <c r="B1946" s="1">
        <f>MAX(Resume!B9/ 252-Portfolios!B1946, 0)</f>
        <v>0</v>
      </c>
    </row>
    <row r="1947" spans="1:2">
      <c r="A1947" s="11">
        <f>Returns!A1947</f>
        <v>0</v>
      </c>
      <c r="B1947" s="1">
        <f>MAX(Resume!B9/ 252-Portfolios!B1947, 0)</f>
        <v>0</v>
      </c>
    </row>
    <row r="1948" spans="1:2">
      <c r="A1948" s="11">
        <f>Returns!A1948</f>
        <v>0</v>
      </c>
      <c r="B1948" s="1">
        <f>MAX(Resume!B9/ 252-Portfolios!B1948, 0)</f>
        <v>0</v>
      </c>
    </row>
    <row r="1949" spans="1:2">
      <c r="A1949" s="11">
        <f>Returns!A1949</f>
        <v>0</v>
      </c>
      <c r="B1949" s="1">
        <f>MAX(Resume!B9/ 252-Portfolios!B1949, 0)</f>
        <v>0</v>
      </c>
    </row>
    <row r="1950" spans="1:2">
      <c r="A1950" s="11">
        <f>Returns!A1950</f>
        <v>0</v>
      </c>
      <c r="B1950" s="1">
        <f>MAX(Resume!B9/ 252-Portfolios!B1950, 0)</f>
        <v>0</v>
      </c>
    </row>
    <row r="1951" spans="1:2">
      <c r="A1951" s="11">
        <f>Returns!A1951</f>
        <v>0</v>
      </c>
      <c r="B1951" s="1">
        <f>MAX(Resume!B9/ 252-Portfolios!B1951, 0)</f>
        <v>0</v>
      </c>
    </row>
    <row r="1952" spans="1:2">
      <c r="A1952" s="11">
        <f>Returns!A1952</f>
        <v>0</v>
      </c>
      <c r="B1952" s="1">
        <f>MAX(Resume!B9/ 252-Portfolios!B1952, 0)</f>
        <v>0</v>
      </c>
    </row>
    <row r="1953" spans="1:2">
      <c r="A1953" s="11">
        <f>Returns!A1953</f>
        <v>0</v>
      </c>
      <c r="B1953" s="1">
        <f>MAX(Resume!B9/ 252-Portfolios!B1953, 0)</f>
        <v>0</v>
      </c>
    </row>
    <row r="1954" spans="1:2">
      <c r="A1954" s="11">
        <f>Returns!A1954</f>
        <v>0</v>
      </c>
      <c r="B1954" s="1">
        <f>MAX(Resume!B9/ 252-Portfolios!B1954, 0)</f>
        <v>0</v>
      </c>
    </row>
    <row r="1955" spans="1:2">
      <c r="A1955" s="11">
        <f>Returns!A1955</f>
        <v>0</v>
      </c>
      <c r="B1955" s="1">
        <f>MAX(Resume!B9/ 252-Portfolios!B1955, 0)</f>
        <v>0</v>
      </c>
    </row>
    <row r="1956" spans="1:2">
      <c r="A1956" s="11">
        <f>Returns!A1956</f>
        <v>0</v>
      </c>
      <c r="B1956" s="1">
        <f>MAX(Resume!B9/ 252-Portfolios!B1956, 0)</f>
        <v>0</v>
      </c>
    </row>
    <row r="1957" spans="1:2">
      <c r="A1957" s="11">
        <f>Returns!A1957</f>
        <v>0</v>
      </c>
      <c r="B1957" s="1">
        <f>MAX(Resume!B9/ 252-Portfolios!B1957, 0)</f>
        <v>0</v>
      </c>
    </row>
    <row r="1958" spans="1:2">
      <c r="A1958" s="11">
        <f>Returns!A1958</f>
        <v>0</v>
      </c>
      <c r="B1958" s="1">
        <f>MAX(Resume!B9/ 252-Portfolios!B1958, 0)</f>
        <v>0</v>
      </c>
    </row>
    <row r="1959" spans="1:2">
      <c r="A1959" s="11">
        <f>Returns!A1959</f>
        <v>0</v>
      </c>
      <c r="B1959" s="1">
        <f>MAX(Resume!B9/ 252-Portfolios!B1959, 0)</f>
        <v>0</v>
      </c>
    </row>
    <row r="1960" spans="1:2">
      <c r="A1960" s="11">
        <f>Returns!A1960</f>
        <v>0</v>
      </c>
      <c r="B1960" s="1">
        <f>MAX(Resume!B9/ 252-Portfolios!B1960, 0)</f>
        <v>0</v>
      </c>
    </row>
    <row r="1961" spans="1:2">
      <c r="A1961" s="11">
        <f>Returns!A1961</f>
        <v>0</v>
      </c>
      <c r="B1961" s="1">
        <f>MAX(Resume!B9/ 252-Portfolios!B1961, 0)</f>
        <v>0</v>
      </c>
    </row>
    <row r="1962" spans="1:2">
      <c r="A1962" s="11">
        <f>Returns!A1962</f>
        <v>0</v>
      </c>
      <c r="B1962" s="1">
        <f>MAX(Resume!B9/ 252-Portfolios!B1962, 0)</f>
        <v>0</v>
      </c>
    </row>
    <row r="1963" spans="1:2">
      <c r="A1963" s="11">
        <f>Returns!A1963</f>
        <v>0</v>
      </c>
      <c r="B1963" s="1">
        <f>MAX(Resume!B9/ 252-Portfolios!B1963, 0)</f>
        <v>0</v>
      </c>
    </row>
    <row r="1964" spans="1:2">
      <c r="A1964" s="11">
        <f>Returns!A1964</f>
        <v>0</v>
      </c>
      <c r="B1964" s="1">
        <f>MAX(Resume!B9/ 252-Portfolios!B1964, 0)</f>
        <v>0</v>
      </c>
    </row>
    <row r="1965" spans="1:2">
      <c r="A1965" s="11">
        <f>Returns!A1965</f>
        <v>0</v>
      </c>
      <c r="B1965" s="1">
        <f>MAX(Resume!B9/ 252-Portfolios!B1965, 0)</f>
        <v>0</v>
      </c>
    </row>
    <row r="1966" spans="1:2">
      <c r="A1966" s="11">
        <f>Returns!A1966</f>
        <v>0</v>
      </c>
      <c r="B1966" s="1">
        <f>MAX(Resume!B9/ 252-Portfolios!B1966, 0)</f>
        <v>0</v>
      </c>
    </row>
    <row r="1967" spans="1:2">
      <c r="A1967" s="11">
        <f>Returns!A1967</f>
        <v>0</v>
      </c>
      <c r="B1967" s="1">
        <f>MAX(Resume!B9/ 252-Portfolios!B1967, 0)</f>
        <v>0</v>
      </c>
    </row>
    <row r="1968" spans="1:2">
      <c r="A1968" s="11">
        <f>Returns!A1968</f>
        <v>0</v>
      </c>
      <c r="B1968" s="1">
        <f>MAX(Resume!B9/ 252-Portfolios!B1968, 0)</f>
        <v>0</v>
      </c>
    </row>
    <row r="1969" spans="1:2">
      <c r="A1969" s="11">
        <f>Returns!A1969</f>
        <v>0</v>
      </c>
      <c r="B1969" s="1">
        <f>MAX(Resume!B9/ 252-Portfolios!B1969, 0)</f>
        <v>0</v>
      </c>
    </row>
    <row r="1970" spans="1:2">
      <c r="A1970" s="11">
        <f>Returns!A1970</f>
        <v>0</v>
      </c>
      <c r="B1970" s="1">
        <f>MAX(Resume!B9/ 252-Portfolios!B1970, 0)</f>
        <v>0</v>
      </c>
    </row>
    <row r="1971" spans="1:2">
      <c r="A1971" s="11">
        <f>Returns!A1971</f>
        <v>0</v>
      </c>
      <c r="B1971" s="1">
        <f>MAX(Resume!B9/ 252-Portfolios!B1971, 0)</f>
        <v>0</v>
      </c>
    </row>
    <row r="1972" spans="1:2">
      <c r="A1972" s="11">
        <f>Returns!A1972</f>
        <v>0</v>
      </c>
      <c r="B1972" s="1">
        <f>MAX(Resume!B9/ 252-Portfolios!B1972, 0)</f>
        <v>0</v>
      </c>
    </row>
    <row r="1973" spans="1:2">
      <c r="A1973" s="11">
        <f>Returns!A1973</f>
        <v>0</v>
      </c>
      <c r="B1973" s="1">
        <f>MAX(Resume!B9/ 252-Portfolios!B1973, 0)</f>
        <v>0</v>
      </c>
    </row>
    <row r="1974" spans="1:2">
      <c r="A1974" s="11">
        <f>Returns!A1974</f>
        <v>0</v>
      </c>
      <c r="B1974" s="1">
        <f>MAX(Resume!B9/ 252-Portfolios!B1974, 0)</f>
        <v>0</v>
      </c>
    </row>
    <row r="1975" spans="1:2">
      <c r="A1975" s="11">
        <f>Returns!A1975</f>
        <v>0</v>
      </c>
      <c r="B1975" s="1">
        <f>MAX(Resume!B9/ 252-Portfolios!B1975, 0)</f>
        <v>0</v>
      </c>
    </row>
    <row r="1976" spans="1:2">
      <c r="A1976" s="11">
        <f>Returns!A1976</f>
        <v>0</v>
      </c>
      <c r="B1976" s="1">
        <f>MAX(Resume!B9/ 252-Portfolios!B1976, 0)</f>
        <v>0</v>
      </c>
    </row>
    <row r="1977" spans="1:2">
      <c r="A1977" s="11">
        <f>Returns!A1977</f>
        <v>0</v>
      </c>
      <c r="B1977" s="1">
        <f>MAX(Resume!B9/ 252-Portfolios!B1977, 0)</f>
        <v>0</v>
      </c>
    </row>
    <row r="1978" spans="1:2">
      <c r="A1978" s="11">
        <f>Returns!A1978</f>
        <v>0</v>
      </c>
      <c r="B1978" s="1">
        <f>MAX(Resume!B9/ 252-Portfolios!B1978, 0)</f>
        <v>0</v>
      </c>
    </row>
    <row r="1979" spans="1:2">
      <c r="A1979" s="11">
        <f>Returns!A1979</f>
        <v>0</v>
      </c>
      <c r="B1979" s="1">
        <f>MAX(Resume!B9/ 252-Portfolios!B1979, 0)</f>
        <v>0</v>
      </c>
    </row>
    <row r="1980" spans="1:2">
      <c r="A1980" s="11">
        <f>Returns!A1980</f>
        <v>0</v>
      </c>
      <c r="B1980" s="1">
        <f>MAX(Resume!B9/ 252-Portfolios!B1980, 0)</f>
        <v>0</v>
      </c>
    </row>
    <row r="1981" spans="1:2">
      <c r="A1981" s="11">
        <f>Returns!A1981</f>
        <v>0</v>
      </c>
      <c r="B1981" s="1">
        <f>MAX(Resume!B9/ 252-Portfolios!B1981, 0)</f>
        <v>0</v>
      </c>
    </row>
    <row r="1982" spans="1:2">
      <c r="A1982" s="11">
        <f>Returns!A1982</f>
        <v>0</v>
      </c>
      <c r="B1982" s="1">
        <f>MAX(Resume!B9/ 252-Portfolios!B1982, 0)</f>
        <v>0</v>
      </c>
    </row>
    <row r="1983" spans="1:2">
      <c r="A1983" s="11">
        <f>Returns!A1983</f>
        <v>0</v>
      </c>
      <c r="B1983" s="1">
        <f>MAX(Resume!B9/ 252-Portfolios!B1983, 0)</f>
        <v>0</v>
      </c>
    </row>
    <row r="1984" spans="1:2">
      <c r="A1984" s="11">
        <f>Returns!A1984</f>
        <v>0</v>
      </c>
      <c r="B1984" s="1">
        <f>MAX(Resume!B9/ 252-Portfolios!B1984, 0)</f>
        <v>0</v>
      </c>
    </row>
    <row r="1985" spans="1:2">
      <c r="A1985" s="11">
        <f>Returns!A1985</f>
        <v>0</v>
      </c>
      <c r="B1985" s="1">
        <f>MAX(Resume!B9/ 252-Portfolios!B1985, 0)</f>
        <v>0</v>
      </c>
    </row>
    <row r="1986" spans="1:2">
      <c r="A1986" s="11">
        <f>Returns!A1986</f>
        <v>0</v>
      </c>
      <c r="B1986" s="1">
        <f>MAX(Resume!B9/ 252-Portfolios!B1986, 0)</f>
        <v>0</v>
      </c>
    </row>
    <row r="1987" spans="1:2">
      <c r="A1987" s="11">
        <f>Returns!A1987</f>
        <v>0</v>
      </c>
      <c r="B1987" s="1">
        <f>MAX(Resume!B9/ 252-Portfolios!B1987, 0)</f>
        <v>0</v>
      </c>
    </row>
    <row r="1988" spans="1:2">
      <c r="A1988" s="11">
        <f>Returns!A1988</f>
        <v>0</v>
      </c>
      <c r="B1988" s="1">
        <f>MAX(Resume!B9/ 252-Portfolios!B1988, 0)</f>
        <v>0</v>
      </c>
    </row>
    <row r="1989" spans="1:2">
      <c r="A1989" s="11">
        <f>Returns!A1989</f>
        <v>0</v>
      </c>
      <c r="B1989" s="1">
        <f>MAX(Resume!B9/ 252-Portfolios!B1989, 0)</f>
        <v>0</v>
      </c>
    </row>
    <row r="1990" spans="1:2">
      <c r="A1990" s="11">
        <f>Returns!A1990</f>
        <v>0</v>
      </c>
      <c r="B1990" s="1">
        <f>MAX(Resume!B9/ 252-Portfolios!B1990, 0)</f>
        <v>0</v>
      </c>
    </row>
    <row r="1991" spans="1:2">
      <c r="A1991" s="11">
        <f>Returns!A1991</f>
        <v>0</v>
      </c>
      <c r="B1991" s="1">
        <f>MAX(Resume!B9/ 252-Portfolios!B1991, 0)</f>
        <v>0</v>
      </c>
    </row>
    <row r="1992" spans="1:2">
      <c r="A1992" s="11">
        <f>Returns!A1992</f>
        <v>0</v>
      </c>
      <c r="B1992" s="1">
        <f>MAX(Resume!B9/ 252-Portfolios!B1992, 0)</f>
        <v>0</v>
      </c>
    </row>
    <row r="1993" spans="1:2">
      <c r="A1993" s="11">
        <f>Returns!A1993</f>
        <v>0</v>
      </c>
      <c r="B1993" s="1">
        <f>MAX(Resume!B9/ 252-Portfolios!B1993, 0)</f>
        <v>0</v>
      </c>
    </row>
    <row r="1994" spans="1:2">
      <c r="A1994" s="11">
        <f>Returns!A1994</f>
        <v>0</v>
      </c>
      <c r="B1994" s="1">
        <f>MAX(Resume!B9/ 252-Portfolios!B1994, 0)</f>
        <v>0</v>
      </c>
    </row>
    <row r="1995" spans="1:2">
      <c r="A1995" s="11">
        <f>Returns!A1995</f>
        <v>0</v>
      </c>
      <c r="B1995" s="1">
        <f>MAX(Resume!B9/ 252-Portfolios!B1995, 0)</f>
        <v>0</v>
      </c>
    </row>
    <row r="1996" spans="1:2">
      <c r="A1996" s="11">
        <f>Returns!A1996</f>
        <v>0</v>
      </c>
      <c r="B1996" s="1">
        <f>MAX(Resume!B9/ 252-Portfolios!B1996, 0)</f>
        <v>0</v>
      </c>
    </row>
    <row r="1997" spans="1:2">
      <c r="A1997" s="11">
        <f>Returns!A1997</f>
        <v>0</v>
      </c>
      <c r="B1997" s="1">
        <f>MAX(Resume!B9/ 252-Portfolios!B1997, 0)</f>
        <v>0</v>
      </c>
    </row>
    <row r="1998" spans="1:2">
      <c r="A1998" s="11">
        <f>Returns!A1998</f>
        <v>0</v>
      </c>
      <c r="B1998" s="1">
        <f>MAX(Resume!B9/ 252-Portfolios!B1998, 0)</f>
        <v>0</v>
      </c>
    </row>
    <row r="1999" spans="1:2">
      <c r="A1999" s="11">
        <f>Returns!A1999</f>
        <v>0</v>
      </c>
      <c r="B1999" s="1">
        <f>MAX(Resume!B9/ 252-Portfolios!B1999, 0)</f>
        <v>0</v>
      </c>
    </row>
    <row r="2000" spans="1:2">
      <c r="A2000" s="11">
        <f>Returns!A2000</f>
        <v>0</v>
      </c>
      <c r="B2000" s="1">
        <f>MAX(Resume!B9/ 252-Portfolios!B2000, 0)</f>
        <v>0</v>
      </c>
    </row>
    <row r="2001" spans="1:2">
      <c r="A2001" s="11">
        <f>Returns!A2001</f>
        <v>0</v>
      </c>
      <c r="B2001" s="1">
        <f>MAX(Resume!B9/ 252-Portfolios!B2001, 0)</f>
        <v>0</v>
      </c>
    </row>
    <row r="2002" spans="1:2">
      <c r="A2002" s="11">
        <f>Returns!A2002</f>
        <v>0</v>
      </c>
      <c r="B2002" s="1">
        <f>MAX(Resume!B9/ 252-Portfolios!B2002, 0)</f>
        <v>0</v>
      </c>
    </row>
    <row r="2003" spans="1:2">
      <c r="A2003" s="11">
        <f>Returns!A2003</f>
        <v>0</v>
      </c>
      <c r="B2003" s="1">
        <f>MAX(Resume!B9/ 252-Portfolios!B2003, 0)</f>
        <v>0</v>
      </c>
    </row>
    <row r="2004" spans="1:2">
      <c r="A2004" s="11">
        <f>Returns!A2004</f>
        <v>0</v>
      </c>
      <c r="B2004" s="1">
        <f>MAX(Resume!B9/ 252-Portfolios!B2004, 0)</f>
        <v>0</v>
      </c>
    </row>
    <row r="2005" spans="1:2">
      <c r="A2005" s="11">
        <f>Returns!A2005</f>
        <v>0</v>
      </c>
      <c r="B2005" s="1">
        <f>MAX(Resume!B9/ 252-Portfolios!B2005, 0)</f>
        <v>0</v>
      </c>
    </row>
    <row r="2006" spans="1:2">
      <c r="A2006" s="11">
        <f>Returns!A2006</f>
        <v>0</v>
      </c>
      <c r="B2006" s="1">
        <f>MAX(Resume!B9/ 252-Portfolios!B2006, 0)</f>
        <v>0</v>
      </c>
    </row>
    <row r="2007" spans="1:2">
      <c r="A2007" s="11">
        <f>Returns!A2007</f>
        <v>0</v>
      </c>
      <c r="B2007" s="1">
        <f>MAX(Resume!B9/ 252-Portfolios!B2007, 0)</f>
        <v>0</v>
      </c>
    </row>
    <row r="2008" spans="1:2">
      <c r="A2008" s="11">
        <f>Returns!A2008</f>
        <v>0</v>
      </c>
      <c r="B2008" s="1">
        <f>MAX(Resume!B9/ 252-Portfolios!B2008, 0)</f>
        <v>0</v>
      </c>
    </row>
    <row r="2009" spans="1:2">
      <c r="A2009" s="11">
        <f>Returns!A2009</f>
        <v>0</v>
      </c>
      <c r="B2009" s="1">
        <f>MAX(Resume!B9/ 252-Portfolios!B2009, 0)</f>
        <v>0</v>
      </c>
    </row>
    <row r="2010" spans="1:2">
      <c r="A2010" s="11">
        <f>Returns!A2010</f>
        <v>0</v>
      </c>
      <c r="B2010" s="1">
        <f>MAX(Resume!B9/ 252-Portfolios!B2010, 0)</f>
        <v>0</v>
      </c>
    </row>
    <row r="2011" spans="1:2">
      <c r="A2011" s="11">
        <f>Returns!A2011</f>
        <v>0</v>
      </c>
      <c r="B2011" s="1">
        <f>MAX(Resume!B9/ 252-Portfolios!B2011, 0)</f>
        <v>0</v>
      </c>
    </row>
    <row r="2012" spans="1:2">
      <c r="A2012" s="11">
        <f>Returns!A2012</f>
        <v>0</v>
      </c>
      <c r="B2012" s="1">
        <f>MAX(Resume!B9/ 252-Portfolios!B2012, 0)</f>
        <v>0</v>
      </c>
    </row>
    <row r="2013" spans="1:2">
      <c r="A2013" s="11">
        <f>Returns!A2013</f>
        <v>0</v>
      </c>
      <c r="B2013" s="1">
        <f>MAX(Resume!B9/ 252-Portfolios!B2013, 0)</f>
        <v>0</v>
      </c>
    </row>
    <row r="2014" spans="1:2">
      <c r="A2014" s="11">
        <f>Returns!A2014</f>
        <v>0</v>
      </c>
      <c r="B2014" s="1">
        <f>MAX(Resume!B9/ 252-Portfolios!B2014, 0)</f>
        <v>0</v>
      </c>
    </row>
    <row r="2015" spans="1:2">
      <c r="A2015" s="11">
        <f>Returns!A2015</f>
        <v>0</v>
      </c>
      <c r="B2015" s="1">
        <f>MAX(Resume!B9/ 252-Portfolios!B2015, 0)</f>
        <v>0</v>
      </c>
    </row>
    <row r="2016" spans="1:2">
      <c r="A2016" s="11">
        <f>Returns!A2016</f>
        <v>0</v>
      </c>
      <c r="B2016" s="1">
        <f>MAX(Resume!B9/ 252-Portfolios!B2016, 0)</f>
        <v>0</v>
      </c>
    </row>
    <row r="2017" spans="1:2">
      <c r="A2017" s="11">
        <f>Returns!A2017</f>
        <v>0</v>
      </c>
      <c r="B2017" s="1">
        <f>MAX(Resume!B9/ 252-Portfolios!B2017,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017"/>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MAX(AVERAGE(Portfolios!$B$2:$B$2017)-Portfolios!B2, 0)</f>
        <v>0</v>
      </c>
    </row>
    <row r="3" spans="1:2">
      <c r="A3" s="11">
        <f>Returns!A3</f>
        <v>0</v>
      </c>
      <c r="B3" s="1">
        <f>MAX(AVERAGE(Portfolios!$B$2:$B$2017)-Portfolios!B3, 0)</f>
        <v>0</v>
      </c>
    </row>
    <row r="4" spans="1:2">
      <c r="A4" s="11">
        <f>Returns!A4</f>
        <v>0</v>
      </c>
      <c r="B4" s="1">
        <f>MAX(AVERAGE(Portfolios!$B$2:$B$2017)-Portfolios!B4, 0)</f>
        <v>0</v>
      </c>
    </row>
    <row r="5" spans="1:2">
      <c r="A5" s="11">
        <f>Returns!A5</f>
        <v>0</v>
      </c>
      <c r="B5" s="1">
        <f>MAX(AVERAGE(Portfolios!$B$2:$B$2017)-Portfolios!B5, 0)</f>
        <v>0</v>
      </c>
    </row>
    <row r="6" spans="1:2">
      <c r="A6" s="11">
        <f>Returns!A6</f>
        <v>0</v>
      </c>
      <c r="B6" s="1">
        <f>MAX(AVERAGE(Portfolios!$B$2:$B$2017)-Portfolios!B6, 0)</f>
        <v>0</v>
      </c>
    </row>
    <row r="7" spans="1:2">
      <c r="A7" s="11">
        <f>Returns!A7</f>
        <v>0</v>
      </c>
      <c r="B7" s="1">
        <f>MAX(AVERAGE(Portfolios!$B$2:$B$2017)-Portfolios!B7, 0)</f>
        <v>0</v>
      </c>
    </row>
    <row r="8" spans="1:2">
      <c r="A8" s="11">
        <f>Returns!A8</f>
        <v>0</v>
      </c>
      <c r="B8" s="1">
        <f>MAX(AVERAGE(Portfolios!$B$2:$B$2017)-Portfolios!B8, 0)</f>
        <v>0</v>
      </c>
    </row>
    <row r="9" spans="1:2">
      <c r="A9" s="11">
        <f>Returns!A9</f>
        <v>0</v>
      </c>
      <c r="B9" s="1">
        <f>MAX(AVERAGE(Portfolios!$B$2:$B$2017)-Portfolios!B9, 0)</f>
        <v>0</v>
      </c>
    </row>
    <row r="10" spans="1:2">
      <c r="A10" s="11">
        <f>Returns!A10</f>
        <v>0</v>
      </c>
      <c r="B10" s="1">
        <f>MAX(AVERAGE(Portfolios!$B$2:$B$2017)-Portfolios!B10, 0)</f>
        <v>0</v>
      </c>
    </row>
    <row r="11" spans="1:2">
      <c r="A11" s="11">
        <f>Returns!A11</f>
        <v>0</v>
      </c>
      <c r="B11" s="1">
        <f>MAX(AVERAGE(Portfolios!$B$2:$B$2017)-Portfolios!B11, 0)</f>
        <v>0</v>
      </c>
    </row>
    <row r="12" spans="1:2">
      <c r="A12" s="11">
        <f>Returns!A12</f>
        <v>0</v>
      </c>
      <c r="B12" s="1">
        <f>MAX(AVERAGE(Portfolios!$B$2:$B$2017)-Portfolios!B12, 0)</f>
        <v>0</v>
      </c>
    </row>
    <row r="13" spans="1:2">
      <c r="A13" s="11">
        <f>Returns!A13</f>
        <v>0</v>
      </c>
      <c r="B13" s="1">
        <f>MAX(AVERAGE(Portfolios!$B$2:$B$2017)-Portfolios!B13, 0)</f>
        <v>0</v>
      </c>
    </row>
    <row r="14" spans="1:2">
      <c r="A14" s="11">
        <f>Returns!A14</f>
        <v>0</v>
      </c>
      <c r="B14" s="1">
        <f>MAX(AVERAGE(Portfolios!$B$2:$B$2017)-Portfolios!B14, 0)</f>
        <v>0</v>
      </c>
    </row>
    <row r="15" spans="1:2">
      <c r="A15" s="11">
        <f>Returns!A15</f>
        <v>0</v>
      </c>
      <c r="B15" s="1">
        <f>MAX(AVERAGE(Portfolios!$B$2:$B$2017)-Portfolios!B15, 0)</f>
        <v>0</v>
      </c>
    </row>
    <row r="16" spans="1:2">
      <c r="A16" s="11">
        <f>Returns!A16</f>
        <v>0</v>
      </c>
      <c r="B16" s="1">
        <f>MAX(AVERAGE(Portfolios!$B$2:$B$2017)-Portfolios!B16, 0)</f>
        <v>0</v>
      </c>
    </row>
    <row r="17" spans="1:2">
      <c r="A17" s="11">
        <f>Returns!A17</f>
        <v>0</v>
      </c>
      <c r="B17" s="1">
        <f>MAX(AVERAGE(Portfolios!$B$2:$B$2017)-Portfolios!B17, 0)</f>
        <v>0</v>
      </c>
    </row>
    <row r="18" spans="1:2">
      <c r="A18" s="11">
        <f>Returns!A18</f>
        <v>0</v>
      </c>
      <c r="B18" s="1">
        <f>MAX(AVERAGE(Portfolios!$B$2:$B$2017)-Portfolios!B18, 0)</f>
        <v>0</v>
      </c>
    </row>
    <row r="19" spans="1:2">
      <c r="A19" s="11">
        <f>Returns!A19</f>
        <v>0</v>
      </c>
      <c r="B19" s="1">
        <f>MAX(AVERAGE(Portfolios!$B$2:$B$2017)-Portfolios!B19, 0)</f>
        <v>0</v>
      </c>
    </row>
    <row r="20" spans="1:2">
      <c r="A20" s="11">
        <f>Returns!A20</f>
        <v>0</v>
      </c>
      <c r="B20" s="1">
        <f>MAX(AVERAGE(Portfolios!$B$2:$B$2017)-Portfolios!B20, 0)</f>
        <v>0</v>
      </c>
    </row>
    <row r="21" spans="1:2">
      <c r="A21" s="11">
        <f>Returns!A21</f>
        <v>0</v>
      </c>
      <c r="B21" s="1">
        <f>MAX(AVERAGE(Portfolios!$B$2:$B$2017)-Portfolios!B21, 0)</f>
        <v>0</v>
      </c>
    </row>
    <row r="22" spans="1:2">
      <c r="A22" s="11">
        <f>Returns!A22</f>
        <v>0</v>
      </c>
      <c r="B22" s="1">
        <f>MAX(AVERAGE(Portfolios!$B$2:$B$2017)-Portfolios!B22, 0)</f>
        <v>0</v>
      </c>
    </row>
    <row r="23" spans="1:2">
      <c r="A23" s="11">
        <f>Returns!A23</f>
        <v>0</v>
      </c>
      <c r="B23" s="1">
        <f>MAX(AVERAGE(Portfolios!$B$2:$B$2017)-Portfolios!B23, 0)</f>
        <v>0</v>
      </c>
    </row>
    <row r="24" spans="1:2">
      <c r="A24" s="11">
        <f>Returns!A24</f>
        <v>0</v>
      </c>
      <c r="B24" s="1">
        <f>MAX(AVERAGE(Portfolios!$B$2:$B$2017)-Portfolios!B24, 0)</f>
        <v>0</v>
      </c>
    </row>
    <row r="25" spans="1:2">
      <c r="A25" s="11">
        <f>Returns!A25</f>
        <v>0</v>
      </c>
      <c r="B25" s="1">
        <f>MAX(AVERAGE(Portfolios!$B$2:$B$2017)-Portfolios!B25, 0)</f>
        <v>0</v>
      </c>
    </row>
    <row r="26" spans="1:2">
      <c r="A26" s="11">
        <f>Returns!A26</f>
        <v>0</v>
      </c>
      <c r="B26" s="1">
        <f>MAX(AVERAGE(Portfolios!$B$2:$B$2017)-Portfolios!B26, 0)</f>
        <v>0</v>
      </c>
    </row>
    <row r="27" spans="1:2">
      <c r="A27" s="11">
        <f>Returns!A27</f>
        <v>0</v>
      </c>
      <c r="B27" s="1">
        <f>MAX(AVERAGE(Portfolios!$B$2:$B$2017)-Portfolios!B27, 0)</f>
        <v>0</v>
      </c>
    </row>
    <row r="28" spans="1:2">
      <c r="A28" s="11">
        <f>Returns!A28</f>
        <v>0</v>
      </c>
      <c r="B28" s="1">
        <f>MAX(AVERAGE(Portfolios!$B$2:$B$2017)-Portfolios!B28, 0)</f>
        <v>0</v>
      </c>
    </row>
    <row r="29" spans="1:2">
      <c r="A29" s="11">
        <f>Returns!A29</f>
        <v>0</v>
      </c>
      <c r="B29" s="1">
        <f>MAX(AVERAGE(Portfolios!$B$2:$B$2017)-Portfolios!B29, 0)</f>
        <v>0</v>
      </c>
    </row>
    <row r="30" spans="1:2">
      <c r="A30" s="11">
        <f>Returns!A30</f>
        <v>0</v>
      </c>
      <c r="B30" s="1">
        <f>MAX(AVERAGE(Portfolios!$B$2:$B$2017)-Portfolios!B30, 0)</f>
        <v>0</v>
      </c>
    </row>
    <row r="31" spans="1:2">
      <c r="A31" s="11">
        <f>Returns!A31</f>
        <v>0</v>
      </c>
      <c r="B31" s="1">
        <f>MAX(AVERAGE(Portfolios!$B$2:$B$2017)-Portfolios!B31, 0)</f>
        <v>0</v>
      </c>
    </row>
    <row r="32" spans="1:2">
      <c r="A32" s="11">
        <f>Returns!A32</f>
        <v>0</v>
      </c>
      <c r="B32" s="1">
        <f>MAX(AVERAGE(Portfolios!$B$2:$B$2017)-Portfolios!B32, 0)</f>
        <v>0</v>
      </c>
    </row>
    <row r="33" spans="1:2">
      <c r="A33" s="11">
        <f>Returns!A33</f>
        <v>0</v>
      </c>
      <c r="B33" s="1">
        <f>MAX(AVERAGE(Portfolios!$B$2:$B$2017)-Portfolios!B33, 0)</f>
        <v>0</v>
      </c>
    </row>
    <row r="34" spans="1:2">
      <c r="A34" s="11">
        <f>Returns!A34</f>
        <v>0</v>
      </c>
      <c r="B34" s="1">
        <f>MAX(AVERAGE(Portfolios!$B$2:$B$2017)-Portfolios!B34, 0)</f>
        <v>0</v>
      </c>
    </row>
    <row r="35" spans="1:2">
      <c r="A35" s="11">
        <f>Returns!A35</f>
        <v>0</v>
      </c>
      <c r="B35" s="1">
        <f>MAX(AVERAGE(Portfolios!$B$2:$B$2017)-Portfolios!B35, 0)</f>
        <v>0</v>
      </c>
    </row>
    <row r="36" spans="1:2">
      <c r="A36" s="11">
        <f>Returns!A36</f>
        <v>0</v>
      </c>
      <c r="B36" s="1">
        <f>MAX(AVERAGE(Portfolios!$B$2:$B$2017)-Portfolios!B36, 0)</f>
        <v>0</v>
      </c>
    </row>
    <row r="37" spans="1:2">
      <c r="A37" s="11">
        <f>Returns!A37</f>
        <v>0</v>
      </c>
      <c r="B37" s="1">
        <f>MAX(AVERAGE(Portfolios!$B$2:$B$2017)-Portfolios!B37, 0)</f>
        <v>0</v>
      </c>
    </row>
    <row r="38" spans="1:2">
      <c r="A38" s="11">
        <f>Returns!A38</f>
        <v>0</v>
      </c>
      <c r="B38" s="1">
        <f>MAX(AVERAGE(Portfolios!$B$2:$B$2017)-Portfolios!B38, 0)</f>
        <v>0</v>
      </c>
    </row>
    <row r="39" spans="1:2">
      <c r="A39" s="11">
        <f>Returns!A39</f>
        <v>0</v>
      </c>
      <c r="B39" s="1">
        <f>MAX(AVERAGE(Portfolios!$B$2:$B$2017)-Portfolios!B39, 0)</f>
        <v>0</v>
      </c>
    </row>
    <row r="40" spans="1:2">
      <c r="A40" s="11">
        <f>Returns!A40</f>
        <v>0</v>
      </c>
      <c r="B40" s="1">
        <f>MAX(AVERAGE(Portfolios!$B$2:$B$2017)-Portfolios!B40, 0)</f>
        <v>0</v>
      </c>
    </row>
    <row r="41" spans="1:2">
      <c r="A41" s="11">
        <f>Returns!A41</f>
        <v>0</v>
      </c>
      <c r="B41" s="1">
        <f>MAX(AVERAGE(Portfolios!$B$2:$B$2017)-Portfolios!B41, 0)</f>
        <v>0</v>
      </c>
    </row>
    <row r="42" spans="1:2">
      <c r="A42" s="11">
        <f>Returns!A42</f>
        <v>0</v>
      </c>
      <c r="B42" s="1">
        <f>MAX(AVERAGE(Portfolios!$B$2:$B$2017)-Portfolios!B42, 0)</f>
        <v>0</v>
      </c>
    </row>
    <row r="43" spans="1:2">
      <c r="A43" s="11">
        <f>Returns!A43</f>
        <v>0</v>
      </c>
      <c r="B43" s="1">
        <f>MAX(AVERAGE(Portfolios!$B$2:$B$2017)-Portfolios!B43, 0)</f>
        <v>0</v>
      </c>
    </row>
    <row r="44" spans="1:2">
      <c r="A44" s="11">
        <f>Returns!A44</f>
        <v>0</v>
      </c>
      <c r="B44" s="1">
        <f>MAX(AVERAGE(Portfolios!$B$2:$B$2017)-Portfolios!B44, 0)</f>
        <v>0</v>
      </c>
    </row>
    <row r="45" spans="1:2">
      <c r="A45" s="11">
        <f>Returns!A45</f>
        <v>0</v>
      </c>
      <c r="B45" s="1">
        <f>MAX(AVERAGE(Portfolios!$B$2:$B$2017)-Portfolios!B45, 0)</f>
        <v>0</v>
      </c>
    </row>
    <row r="46" spans="1:2">
      <c r="A46" s="11">
        <f>Returns!A46</f>
        <v>0</v>
      </c>
      <c r="B46" s="1">
        <f>MAX(AVERAGE(Portfolios!$B$2:$B$2017)-Portfolios!B46, 0)</f>
        <v>0</v>
      </c>
    </row>
    <row r="47" spans="1:2">
      <c r="A47" s="11">
        <f>Returns!A47</f>
        <v>0</v>
      </c>
      <c r="B47" s="1">
        <f>MAX(AVERAGE(Portfolios!$B$2:$B$2017)-Portfolios!B47, 0)</f>
        <v>0</v>
      </c>
    </row>
    <row r="48" spans="1:2">
      <c r="A48" s="11">
        <f>Returns!A48</f>
        <v>0</v>
      </c>
      <c r="B48" s="1">
        <f>MAX(AVERAGE(Portfolios!$B$2:$B$2017)-Portfolios!B48, 0)</f>
        <v>0</v>
      </c>
    </row>
    <row r="49" spans="1:2">
      <c r="A49" s="11">
        <f>Returns!A49</f>
        <v>0</v>
      </c>
      <c r="B49" s="1">
        <f>MAX(AVERAGE(Portfolios!$B$2:$B$2017)-Portfolios!B49, 0)</f>
        <v>0</v>
      </c>
    </row>
    <row r="50" spans="1:2">
      <c r="A50" s="11">
        <f>Returns!A50</f>
        <v>0</v>
      </c>
      <c r="B50" s="1">
        <f>MAX(AVERAGE(Portfolios!$B$2:$B$2017)-Portfolios!B50, 0)</f>
        <v>0</v>
      </c>
    </row>
    <row r="51" spans="1:2">
      <c r="A51" s="11">
        <f>Returns!A51</f>
        <v>0</v>
      </c>
      <c r="B51" s="1">
        <f>MAX(AVERAGE(Portfolios!$B$2:$B$2017)-Portfolios!B51, 0)</f>
        <v>0</v>
      </c>
    </row>
    <row r="52" spans="1:2">
      <c r="A52" s="11">
        <f>Returns!A52</f>
        <v>0</v>
      </c>
      <c r="B52" s="1">
        <f>MAX(AVERAGE(Portfolios!$B$2:$B$2017)-Portfolios!B52, 0)</f>
        <v>0</v>
      </c>
    </row>
    <row r="53" spans="1:2">
      <c r="A53" s="11">
        <f>Returns!A53</f>
        <v>0</v>
      </c>
      <c r="B53" s="1">
        <f>MAX(AVERAGE(Portfolios!$B$2:$B$2017)-Portfolios!B53, 0)</f>
        <v>0</v>
      </c>
    </row>
    <row r="54" spans="1:2">
      <c r="A54" s="11">
        <f>Returns!A54</f>
        <v>0</v>
      </c>
      <c r="B54" s="1">
        <f>MAX(AVERAGE(Portfolios!$B$2:$B$2017)-Portfolios!B54, 0)</f>
        <v>0</v>
      </c>
    </row>
    <row r="55" spans="1:2">
      <c r="A55" s="11">
        <f>Returns!A55</f>
        <v>0</v>
      </c>
      <c r="B55" s="1">
        <f>MAX(AVERAGE(Portfolios!$B$2:$B$2017)-Portfolios!B55, 0)</f>
        <v>0</v>
      </c>
    </row>
    <row r="56" spans="1:2">
      <c r="A56" s="11">
        <f>Returns!A56</f>
        <v>0</v>
      </c>
      <c r="B56" s="1">
        <f>MAX(AVERAGE(Portfolios!$B$2:$B$2017)-Portfolios!B56, 0)</f>
        <v>0</v>
      </c>
    </row>
    <row r="57" spans="1:2">
      <c r="A57" s="11">
        <f>Returns!A57</f>
        <v>0</v>
      </c>
      <c r="B57" s="1">
        <f>MAX(AVERAGE(Portfolios!$B$2:$B$2017)-Portfolios!B57, 0)</f>
        <v>0</v>
      </c>
    </row>
    <row r="58" spans="1:2">
      <c r="A58" s="11">
        <f>Returns!A58</f>
        <v>0</v>
      </c>
      <c r="B58" s="1">
        <f>MAX(AVERAGE(Portfolios!$B$2:$B$2017)-Portfolios!B58, 0)</f>
        <v>0</v>
      </c>
    </row>
    <row r="59" spans="1:2">
      <c r="A59" s="11">
        <f>Returns!A59</f>
        <v>0</v>
      </c>
      <c r="B59" s="1">
        <f>MAX(AVERAGE(Portfolios!$B$2:$B$2017)-Portfolios!B59, 0)</f>
        <v>0</v>
      </c>
    </row>
    <row r="60" spans="1:2">
      <c r="A60" s="11">
        <f>Returns!A60</f>
        <v>0</v>
      </c>
      <c r="B60" s="1">
        <f>MAX(AVERAGE(Portfolios!$B$2:$B$2017)-Portfolios!B60, 0)</f>
        <v>0</v>
      </c>
    </row>
    <row r="61" spans="1:2">
      <c r="A61" s="11">
        <f>Returns!A61</f>
        <v>0</v>
      </c>
      <c r="B61" s="1">
        <f>MAX(AVERAGE(Portfolios!$B$2:$B$2017)-Portfolios!B61, 0)</f>
        <v>0</v>
      </c>
    </row>
    <row r="62" spans="1:2">
      <c r="A62" s="11">
        <f>Returns!A62</f>
        <v>0</v>
      </c>
      <c r="B62" s="1">
        <f>MAX(AVERAGE(Portfolios!$B$2:$B$2017)-Portfolios!B62, 0)</f>
        <v>0</v>
      </c>
    </row>
    <row r="63" spans="1:2">
      <c r="A63" s="11">
        <f>Returns!A63</f>
        <v>0</v>
      </c>
      <c r="B63" s="1">
        <f>MAX(AVERAGE(Portfolios!$B$2:$B$2017)-Portfolios!B63, 0)</f>
        <v>0</v>
      </c>
    </row>
    <row r="64" spans="1:2">
      <c r="A64" s="11">
        <f>Returns!A64</f>
        <v>0</v>
      </c>
      <c r="B64" s="1">
        <f>MAX(AVERAGE(Portfolios!$B$2:$B$2017)-Portfolios!B64, 0)</f>
        <v>0</v>
      </c>
    </row>
    <row r="65" spans="1:2">
      <c r="A65" s="11">
        <f>Returns!A65</f>
        <v>0</v>
      </c>
      <c r="B65" s="1">
        <f>MAX(AVERAGE(Portfolios!$B$2:$B$2017)-Portfolios!B65, 0)</f>
        <v>0</v>
      </c>
    </row>
    <row r="66" spans="1:2">
      <c r="A66" s="11">
        <f>Returns!A66</f>
        <v>0</v>
      </c>
      <c r="B66" s="1">
        <f>MAX(AVERAGE(Portfolios!$B$2:$B$2017)-Portfolios!B66, 0)</f>
        <v>0</v>
      </c>
    </row>
    <row r="67" spans="1:2">
      <c r="A67" s="11">
        <f>Returns!A67</f>
        <v>0</v>
      </c>
      <c r="B67" s="1">
        <f>MAX(AVERAGE(Portfolios!$B$2:$B$2017)-Portfolios!B67, 0)</f>
        <v>0</v>
      </c>
    </row>
    <row r="68" spans="1:2">
      <c r="A68" s="11">
        <f>Returns!A68</f>
        <v>0</v>
      </c>
      <c r="B68" s="1">
        <f>MAX(AVERAGE(Portfolios!$B$2:$B$2017)-Portfolios!B68, 0)</f>
        <v>0</v>
      </c>
    </row>
    <row r="69" spans="1:2">
      <c r="A69" s="11">
        <f>Returns!A69</f>
        <v>0</v>
      </c>
      <c r="B69" s="1">
        <f>MAX(AVERAGE(Portfolios!$B$2:$B$2017)-Portfolios!B69, 0)</f>
        <v>0</v>
      </c>
    </row>
    <row r="70" spans="1:2">
      <c r="A70" s="11">
        <f>Returns!A70</f>
        <v>0</v>
      </c>
      <c r="B70" s="1">
        <f>MAX(AVERAGE(Portfolios!$B$2:$B$2017)-Portfolios!B70, 0)</f>
        <v>0</v>
      </c>
    </row>
    <row r="71" spans="1:2">
      <c r="A71" s="11">
        <f>Returns!A71</f>
        <v>0</v>
      </c>
      <c r="B71" s="1">
        <f>MAX(AVERAGE(Portfolios!$B$2:$B$2017)-Portfolios!B71, 0)</f>
        <v>0</v>
      </c>
    </row>
    <row r="72" spans="1:2">
      <c r="A72" s="11">
        <f>Returns!A72</f>
        <v>0</v>
      </c>
      <c r="B72" s="1">
        <f>MAX(AVERAGE(Portfolios!$B$2:$B$2017)-Portfolios!B72, 0)</f>
        <v>0</v>
      </c>
    </row>
    <row r="73" spans="1:2">
      <c r="A73" s="11">
        <f>Returns!A73</f>
        <v>0</v>
      </c>
      <c r="B73" s="1">
        <f>MAX(AVERAGE(Portfolios!$B$2:$B$2017)-Portfolios!B73, 0)</f>
        <v>0</v>
      </c>
    </row>
    <row r="74" spans="1:2">
      <c r="A74" s="11">
        <f>Returns!A74</f>
        <v>0</v>
      </c>
      <c r="B74" s="1">
        <f>MAX(AVERAGE(Portfolios!$B$2:$B$2017)-Portfolios!B74, 0)</f>
        <v>0</v>
      </c>
    </row>
    <row r="75" spans="1:2">
      <c r="A75" s="11">
        <f>Returns!A75</f>
        <v>0</v>
      </c>
      <c r="B75" s="1">
        <f>MAX(AVERAGE(Portfolios!$B$2:$B$2017)-Portfolios!B75, 0)</f>
        <v>0</v>
      </c>
    </row>
    <row r="76" spans="1:2">
      <c r="A76" s="11">
        <f>Returns!A76</f>
        <v>0</v>
      </c>
      <c r="B76" s="1">
        <f>MAX(AVERAGE(Portfolios!$B$2:$B$2017)-Portfolios!B76, 0)</f>
        <v>0</v>
      </c>
    </row>
    <row r="77" spans="1:2">
      <c r="A77" s="11">
        <f>Returns!A77</f>
        <v>0</v>
      </c>
      <c r="B77" s="1">
        <f>MAX(AVERAGE(Portfolios!$B$2:$B$2017)-Portfolios!B77, 0)</f>
        <v>0</v>
      </c>
    </row>
    <row r="78" spans="1:2">
      <c r="A78" s="11">
        <f>Returns!A78</f>
        <v>0</v>
      </c>
      <c r="B78" s="1">
        <f>MAX(AVERAGE(Portfolios!$B$2:$B$2017)-Portfolios!B78, 0)</f>
        <v>0</v>
      </c>
    </row>
    <row r="79" spans="1:2">
      <c r="A79" s="11">
        <f>Returns!A79</f>
        <v>0</v>
      </c>
      <c r="B79" s="1">
        <f>MAX(AVERAGE(Portfolios!$B$2:$B$2017)-Portfolios!B79, 0)</f>
        <v>0</v>
      </c>
    </row>
    <row r="80" spans="1:2">
      <c r="A80" s="11">
        <f>Returns!A80</f>
        <v>0</v>
      </c>
      <c r="B80" s="1">
        <f>MAX(AVERAGE(Portfolios!$B$2:$B$2017)-Portfolios!B80, 0)</f>
        <v>0</v>
      </c>
    </row>
    <row r="81" spans="1:2">
      <c r="A81" s="11">
        <f>Returns!A81</f>
        <v>0</v>
      </c>
      <c r="B81" s="1">
        <f>MAX(AVERAGE(Portfolios!$B$2:$B$2017)-Portfolios!B81, 0)</f>
        <v>0</v>
      </c>
    </row>
    <row r="82" spans="1:2">
      <c r="A82" s="11">
        <f>Returns!A82</f>
        <v>0</v>
      </c>
      <c r="B82" s="1">
        <f>MAX(AVERAGE(Portfolios!$B$2:$B$2017)-Portfolios!B82, 0)</f>
        <v>0</v>
      </c>
    </row>
    <row r="83" spans="1:2">
      <c r="A83" s="11">
        <f>Returns!A83</f>
        <v>0</v>
      </c>
      <c r="B83" s="1">
        <f>MAX(AVERAGE(Portfolios!$B$2:$B$2017)-Portfolios!B83, 0)</f>
        <v>0</v>
      </c>
    </row>
    <row r="84" spans="1:2">
      <c r="A84" s="11">
        <f>Returns!A84</f>
        <v>0</v>
      </c>
      <c r="B84" s="1">
        <f>MAX(AVERAGE(Portfolios!$B$2:$B$2017)-Portfolios!B84, 0)</f>
        <v>0</v>
      </c>
    </row>
    <row r="85" spans="1:2">
      <c r="A85" s="11">
        <f>Returns!A85</f>
        <v>0</v>
      </c>
      <c r="B85" s="1">
        <f>MAX(AVERAGE(Portfolios!$B$2:$B$2017)-Portfolios!B85, 0)</f>
        <v>0</v>
      </c>
    </row>
    <row r="86" spans="1:2">
      <c r="A86" s="11">
        <f>Returns!A86</f>
        <v>0</v>
      </c>
      <c r="B86" s="1">
        <f>MAX(AVERAGE(Portfolios!$B$2:$B$2017)-Portfolios!B86, 0)</f>
        <v>0</v>
      </c>
    </row>
    <row r="87" spans="1:2">
      <c r="A87" s="11">
        <f>Returns!A87</f>
        <v>0</v>
      </c>
      <c r="B87" s="1">
        <f>MAX(AVERAGE(Portfolios!$B$2:$B$2017)-Portfolios!B87, 0)</f>
        <v>0</v>
      </c>
    </row>
    <row r="88" spans="1:2">
      <c r="A88" s="11">
        <f>Returns!A88</f>
        <v>0</v>
      </c>
      <c r="B88" s="1">
        <f>MAX(AVERAGE(Portfolios!$B$2:$B$2017)-Portfolios!B88, 0)</f>
        <v>0</v>
      </c>
    </row>
    <row r="89" spans="1:2">
      <c r="A89" s="11">
        <f>Returns!A89</f>
        <v>0</v>
      </c>
      <c r="B89" s="1">
        <f>MAX(AVERAGE(Portfolios!$B$2:$B$2017)-Portfolios!B89, 0)</f>
        <v>0</v>
      </c>
    </row>
    <row r="90" spans="1:2">
      <c r="A90" s="11">
        <f>Returns!A90</f>
        <v>0</v>
      </c>
      <c r="B90" s="1">
        <f>MAX(AVERAGE(Portfolios!$B$2:$B$2017)-Portfolios!B90, 0)</f>
        <v>0</v>
      </c>
    </row>
    <row r="91" spans="1:2">
      <c r="A91" s="11">
        <f>Returns!A91</f>
        <v>0</v>
      </c>
      <c r="B91" s="1">
        <f>MAX(AVERAGE(Portfolios!$B$2:$B$2017)-Portfolios!B91, 0)</f>
        <v>0</v>
      </c>
    </row>
    <row r="92" spans="1:2">
      <c r="A92" s="11">
        <f>Returns!A92</f>
        <v>0</v>
      </c>
      <c r="B92" s="1">
        <f>MAX(AVERAGE(Portfolios!$B$2:$B$2017)-Portfolios!B92, 0)</f>
        <v>0</v>
      </c>
    </row>
    <row r="93" spans="1:2">
      <c r="A93" s="11">
        <f>Returns!A93</f>
        <v>0</v>
      </c>
      <c r="B93" s="1">
        <f>MAX(AVERAGE(Portfolios!$B$2:$B$2017)-Portfolios!B93, 0)</f>
        <v>0</v>
      </c>
    </row>
    <row r="94" spans="1:2">
      <c r="A94" s="11">
        <f>Returns!A94</f>
        <v>0</v>
      </c>
      <c r="B94" s="1">
        <f>MAX(AVERAGE(Portfolios!$B$2:$B$2017)-Portfolios!B94, 0)</f>
        <v>0</v>
      </c>
    </row>
    <row r="95" spans="1:2">
      <c r="A95" s="11">
        <f>Returns!A95</f>
        <v>0</v>
      </c>
      <c r="B95" s="1">
        <f>MAX(AVERAGE(Portfolios!$B$2:$B$2017)-Portfolios!B95, 0)</f>
        <v>0</v>
      </c>
    </row>
    <row r="96" spans="1:2">
      <c r="A96" s="11">
        <f>Returns!A96</f>
        <v>0</v>
      </c>
      <c r="B96" s="1">
        <f>MAX(AVERAGE(Portfolios!$B$2:$B$2017)-Portfolios!B96, 0)</f>
        <v>0</v>
      </c>
    </row>
    <row r="97" spans="1:2">
      <c r="A97" s="11">
        <f>Returns!A97</f>
        <v>0</v>
      </c>
      <c r="B97" s="1">
        <f>MAX(AVERAGE(Portfolios!$B$2:$B$2017)-Portfolios!B97, 0)</f>
        <v>0</v>
      </c>
    </row>
    <row r="98" spans="1:2">
      <c r="A98" s="11">
        <f>Returns!A98</f>
        <v>0</v>
      </c>
      <c r="B98" s="1">
        <f>MAX(AVERAGE(Portfolios!$B$2:$B$2017)-Portfolios!B98, 0)</f>
        <v>0</v>
      </c>
    </row>
    <row r="99" spans="1:2">
      <c r="A99" s="11">
        <f>Returns!A99</f>
        <v>0</v>
      </c>
      <c r="B99" s="1">
        <f>MAX(AVERAGE(Portfolios!$B$2:$B$2017)-Portfolios!B99, 0)</f>
        <v>0</v>
      </c>
    </row>
    <row r="100" spans="1:2">
      <c r="A100" s="11">
        <f>Returns!A100</f>
        <v>0</v>
      </c>
      <c r="B100" s="1">
        <f>MAX(AVERAGE(Portfolios!$B$2:$B$2017)-Portfolios!B100, 0)</f>
        <v>0</v>
      </c>
    </row>
    <row r="101" spans="1:2">
      <c r="A101" s="11">
        <f>Returns!A101</f>
        <v>0</v>
      </c>
      <c r="B101" s="1">
        <f>MAX(AVERAGE(Portfolios!$B$2:$B$2017)-Portfolios!B101, 0)</f>
        <v>0</v>
      </c>
    </row>
    <row r="102" spans="1:2">
      <c r="A102" s="11">
        <f>Returns!A102</f>
        <v>0</v>
      </c>
      <c r="B102" s="1">
        <f>MAX(AVERAGE(Portfolios!$B$2:$B$2017)-Portfolios!B102, 0)</f>
        <v>0</v>
      </c>
    </row>
    <row r="103" spans="1:2">
      <c r="A103" s="11">
        <f>Returns!A103</f>
        <v>0</v>
      </c>
      <c r="B103" s="1">
        <f>MAX(AVERAGE(Portfolios!$B$2:$B$2017)-Portfolios!B103, 0)</f>
        <v>0</v>
      </c>
    </row>
    <row r="104" spans="1:2">
      <c r="A104" s="11">
        <f>Returns!A104</f>
        <v>0</v>
      </c>
      <c r="B104" s="1">
        <f>MAX(AVERAGE(Portfolios!$B$2:$B$2017)-Portfolios!B104, 0)</f>
        <v>0</v>
      </c>
    </row>
    <row r="105" spans="1:2">
      <c r="A105" s="11">
        <f>Returns!A105</f>
        <v>0</v>
      </c>
      <c r="B105" s="1">
        <f>MAX(AVERAGE(Portfolios!$B$2:$B$2017)-Portfolios!B105, 0)</f>
        <v>0</v>
      </c>
    </row>
    <row r="106" spans="1:2">
      <c r="A106" s="11">
        <f>Returns!A106</f>
        <v>0</v>
      </c>
      <c r="B106" s="1">
        <f>MAX(AVERAGE(Portfolios!$B$2:$B$2017)-Portfolios!B106, 0)</f>
        <v>0</v>
      </c>
    </row>
    <row r="107" spans="1:2">
      <c r="A107" s="11">
        <f>Returns!A107</f>
        <v>0</v>
      </c>
      <c r="B107" s="1">
        <f>MAX(AVERAGE(Portfolios!$B$2:$B$2017)-Portfolios!B107, 0)</f>
        <v>0</v>
      </c>
    </row>
    <row r="108" spans="1:2">
      <c r="A108" s="11">
        <f>Returns!A108</f>
        <v>0</v>
      </c>
      <c r="B108" s="1">
        <f>MAX(AVERAGE(Portfolios!$B$2:$B$2017)-Portfolios!B108, 0)</f>
        <v>0</v>
      </c>
    </row>
    <row r="109" spans="1:2">
      <c r="A109" s="11">
        <f>Returns!A109</f>
        <v>0</v>
      </c>
      <c r="B109" s="1">
        <f>MAX(AVERAGE(Portfolios!$B$2:$B$2017)-Portfolios!B109, 0)</f>
        <v>0</v>
      </c>
    </row>
    <row r="110" spans="1:2">
      <c r="A110" s="11">
        <f>Returns!A110</f>
        <v>0</v>
      </c>
      <c r="B110" s="1">
        <f>MAX(AVERAGE(Portfolios!$B$2:$B$2017)-Portfolios!B110, 0)</f>
        <v>0</v>
      </c>
    </row>
    <row r="111" spans="1:2">
      <c r="A111" s="11">
        <f>Returns!A111</f>
        <v>0</v>
      </c>
      <c r="B111" s="1">
        <f>MAX(AVERAGE(Portfolios!$B$2:$B$2017)-Portfolios!B111, 0)</f>
        <v>0</v>
      </c>
    </row>
    <row r="112" spans="1:2">
      <c r="A112" s="11">
        <f>Returns!A112</f>
        <v>0</v>
      </c>
      <c r="B112" s="1">
        <f>MAX(AVERAGE(Portfolios!$B$2:$B$2017)-Portfolios!B112, 0)</f>
        <v>0</v>
      </c>
    </row>
    <row r="113" spans="1:2">
      <c r="A113" s="11">
        <f>Returns!A113</f>
        <v>0</v>
      </c>
      <c r="B113" s="1">
        <f>MAX(AVERAGE(Portfolios!$B$2:$B$2017)-Portfolios!B113, 0)</f>
        <v>0</v>
      </c>
    </row>
    <row r="114" spans="1:2">
      <c r="A114" s="11">
        <f>Returns!A114</f>
        <v>0</v>
      </c>
      <c r="B114" s="1">
        <f>MAX(AVERAGE(Portfolios!$B$2:$B$2017)-Portfolios!B114, 0)</f>
        <v>0</v>
      </c>
    </row>
    <row r="115" spans="1:2">
      <c r="A115" s="11">
        <f>Returns!A115</f>
        <v>0</v>
      </c>
      <c r="B115" s="1">
        <f>MAX(AVERAGE(Portfolios!$B$2:$B$2017)-Portfolios!B115, 0)</f>
        <v>0</v>
      </c>
    </row>
    <row r="116" spans="1:2">
      <c r="A116" s="11">
        <f>Returns!A116</f>
        <v>0</v>
      </c>
      <c r="B116" s="1">
        <f>MAX(AVERAGE(Portfolios!$B$2:$B$2017)-Portfolios!B116, 0)</f>
        <v>0</v>
      </c>
    </row>
    <row r="117" spans="1:2">
      <c r="A117" s="11">
        <f>Returns!A117</f>
        <v>0</v>
      </c>
      <c r="B117" s="1">
        <f>MAX(AVERAGE(Portfolios!$B$2:$B$2017)-Portfolios!B117, 0)</f>
        <v>0</v>
      </c>
    </row>
    <row r="118" spans="1:2">
      <c r="A118" s="11">
        <f>Returns!A118</f>
        <v>0</v>
      </c>
      <c r="B118" s="1">
        <f>MAX(AVERAGE(Portfolios!$B$2:$B$2017)-Portfolios!B118, 0)</f>
        <v>0</v>
      </c>
    </row>
    <row r="119" spans="1:2">
      <c r="A119" s="11">
        <f>Returns!A119</f>
        <v>0</v>
      </c>
      <c r="B119" s="1">
        <f>MAX(AVERAGE(Portfolios!$B$2:$B$2017)-Portfolios!B119, 0)</f>
        <v>0</v>
      </c>
    </row>
    <row r="120" spans="1:2">
      <c r="A120" s="11">
        <f>Returns!A120</f>
        <v>0</v>
      </c>
      <c r="B120" s="1">
        <f>MAX(AVERAGE(Portfolios!$B$2:$B$2017)-Portfolios!B120, 0)</f>
        <v>0</v>
      </c>
    </row>
    <row r="121" spans="1:2">
      <c r="A121" s="11">
        <f>Returns!A121</f>
        <v>0</v>
      </c>
      <c r="B121" s="1">
        <f>MAX(AVERAGE(Portfolios!$B$2:$B$2017)-Portfolios!B121, 0)</f>
        <v>0</v>
      </c>
    </row>
    <row r="122" spans="1:2">
      <c r="A122" s="11">
        <f>Returns!A122</f>
        <v>0</v>
      </c>
      <c r="B122" s="1">
        <f>MAX(AVERAGE(Portfolios!$B$2:$B$2017)-Portfolios!B122, 0)</f>
        <v>0</v>
      </c>
    </row>
    <row r="123" spans="1:2">
      <c r="A123" s="11">
        <f>Returns!A123</f>
        <v>0</v>
      </c>
      <c r="B123" s="1">
        <f>MAX(AVERAGE(Portfolios!$B$2:$B$2017)-Portfolios!B123, 0)</f>
        <v>0</v>
      </c>
    </row>
    <row r="124" spans="1:2">
      <c r="A124" s="11">
        <f>Returns!A124</f>
        <v>0</v>
      </c>
      <c r="B124" s="1">
        <f>MAX(AVERAGE(Portfolios!$B$2:$B$2017)-Portfolios!B124, 0)</f>
        <v>0</v>
      </c>
    </row>
    <row r="125" spans="1:2">
      <c r="A125" s="11">
        <f>Returns!A125</f>
        <v>0</v>
      </c>
      <c r="B125" s="1">
        <f>MAX(AVERAGE(Portfolios!$B$2:$B$2017)-Portfolios!B125, 0)</f>
        <v>0</v>
      </c>
    </row>
    <row r="126" spans="1:2">
      <c r="A126" s="11">
        <f>Returns!A126</f>
        <v>0</v>
      </c>
      <c r="B126" s="1">
        <f>MAX(AVERAGE(Portfolios!$B$2:$B$2017)-Portfolios!B126, 0)</f>
        <v>0</v>
      </c>
    </row>
    <row r="127" spans="1:2">
      <c r="A127" s="11">
        <f>Returns!A127</f>
        <v>0</v>
      </c>
      <c r="B127" s="1">
        <f>MAX(AVERAGE(Portfolios!$B$2:$B$2017)-Portfolios!B127, 0)</f>
        <v>0</v>
      </c>
    </row>
    <row r="128" spans="1:2">
      <c r="A128" s="11">
        <f>Returns!A128</f>
        <v>0</v>
      </c>
      <c r="B128" s="1">
        <f>MAX(AVERAGE(Portfolios!$B$2:$B$2017)-Portfolios!B128, 0)</f>
        <v>0</v>
      </c>
    </row>
    <row r="129" spans="1:2">
      <c r="A129" s="11">
        <f>Returns!A129</f>
        <v>0</v>
      </c>
      <c r="B129" s="1">
        <f>MAX(AVERAGE(Portfolios!$B$2:$B$2017)-Portfolios!B129, 0)</f>
        <v>0</v>
      </c>
    </row>
    <row r="130" spans="1:2">
      <c r="A130" s="11">
        <f>Returns!A130</f>
        <v>0</v>
      </c>
      <c r="B130" s="1">
        <f>MAX(AVERAGE(Portfolios!$B$2:$B$2017)-Portfolios!B130, 0)</f>
        <v>0</v>
      </c>
    </row>
    <row r="131" spans="1:2">
      <c r="A131" s="11">
        <f>Returns!A131</f>
        <v>0</v>
      </c>
      <c r="B131" s="1">
        <f>MAX(AVERAGE(Portfolios!$B$2:$B$2017)-Portfolios!B131, 0)</f>
        <v>0</v>
      </c>
    </row>
    <row r="132" spans="1:2">
      <c r="A132" s="11">
        <f>Returns!A132</f>
        <v>0</v>
      </c>
      <c r="B132" s="1">
        <f>MAX(AVERAGE(Portfolios!$B$2:$B$2017)-Portfolios!B132, 0)</f>
        <v>0</v>
      </c>
    </row>
    <row r="133" spans="1:2">
      <c r="A133" s="11">
        <f>Returns!A133</f>
        <v>0</v>
      </c>
      <c r="B133" s="1">
        <f>MAX(AVERAGE(Portfolios!$B$2:$B$2017)-Portfolios!B133, 0)</f>
        <v>0</v>
      </c>
    </row>
    <row r="134" spans="1:2">
      <c r="A134" s="11">
        <f>Returns!A134</f>
        <v>0</v>
      </c>
      <c r="B134" s="1">
        <f>MAX(AVERAGE(Portfolios!$B$2:$B$2017)-Portfolios!B134, 0)</f>
        <v>0</v>
      </c>
    </row>
    <row r="135" spans="1:2">
      <c r="A135" s="11">
        <f>Returns!A135</f>
        <v>0</v>
      </c>
      <c r="B135" s="1">
        <f>MAX(AVERAGE(Portfolios!$B$2:$B$2017)-Portfolios!B135, 0)</f>
        <v>0</v>
      </c>
    </row>
    <row r="136" spans="1:2">
      <c r="A136" s="11">
        <f>Returns!A136</f>
        <v>0</v>
      </c>
      <c r="B136" s="1">
        <f>MAX(AVERAGE(Portfolios!$B$2:$B$2017)-Portfolios!B136, 0)</f>
        <v>0</v>
      </c>
    </row>
    <row r="137" spans="1:2">
      <c r="A137" s="11">
        <f>Returns!A137</f>
        <v>0</v>
      </c>
      <c r="B137" s="1">
        <f>MAX(AVERAGE(Portfolios!$B$2:$B$2017)-Portfolios!B137, 0)</f>
        <v>0</v>
      </c>
    </row>
    <row r="138" spans="1:2">
      <c r="A138" s="11">
        <f>Returns!A138</f>
        <v>0</v>
      </c>
      <c r="B138" s="1">
        <f>MAX(AVERAGE(Portfolios!$B$2:$B$2017)-Portfolios!B138, 0)</f>
        <v>0</v>
      </c>
    </row>
    <row r="139" spans="1:2">
      <c r="A139" s="11">
        <f>Returns!A139</f>
        <v>0</v>
      </c>
      <c r="B139" s="1">
        <f>MAX(AVERAGE(Portfolios!$B$2:$B$2017)-Portfolios!B139, 0)</f>
        <v>0</v>
      </c>
    </row>
    <row r="140" spans="1:2">
      <c r="A140" s="11">
        <f>Returns!A140</f>
        <v>0</v>
      </c>
      <c r="B140" s="1">
        <f>MAX(AVERAGE(Portfolios!$B$2:$B$2017)-Portfolios!B140, 0)</f>
        <v>0</v>
      </c>
    </row>
    <row r="141" spans="1:2">
      <c r="A141" s="11">
        <f>Returns!A141</f>
        <v>0</v>
      </c>
      <c r="B141" s="1">
        <f>MAX(AVERAGE(Portfolios!$B$2:$B$2017)-Portfolios!B141, 0)</f>
        <v>0</v>
      </c>
    </row>
    <row r="142" spans="1:2">
      <c r="A142" s="11">
        <f>Returns!A142</f>
        <v>0</v>
      </c>
      <c r="B142" s="1">
        <f>MAX(AVERAGE(Portfolios!$B$2:$B$2017)-Portfolios!B142, 0)</f>
        <v>0</v>
      </c>
    </row>
    <row r="143" spans="1:2">
      <c r="A143" s="11">
        <f>Returns!A143</f>
        <v>0</v>
      </c>
      <c r="B143" s="1">
        <f>MAX(AVERAGE(Portfolios!$B$2:$B$2017)-Portfolios!B143, 0)</f>
        <v>0</v>
      </c>
    </row>
    <row r="144" spans="1:2">
      <c r="A144" s="11">
        <f>Returns!A144</f>
        <v>0</v>
      </c>
      <c r="B144" s="1">
        <f>MAX(AVERAGE(Portfolios!$B$2:$B$2017)-Portfolios!B144, 0)</f>
        <v>0</v>
      </c>
    </row>
    <row r="145" spans="1:2">
      <c r="A145" s="11">
        <f>Returns!A145</f>
        <v>0</v>
      </c>
      <c r="B145" s="1">
        <f>MAX(AVERAGE(Portfolios!$B$2:$B$2017)-Portfolios!B145, 0)</f>
        <v>0</v>
      </c>
    </row>
    <row r="146" spans="1:2">
      <c r="A146" s="11">
        <f>Returns!A146</f>
        <v>0</v>
      </c>
      <c r="B146" s="1">
        <f>MAX(AVERAGE(Portfolios!$B$2:$B$2017)-Portfolios!B146, 0)</f>
        <v>0</v>
      </c>
    </row>
    <row r="147" spans="1:2">
      <c r="A147" s="11">
        <f>Returns!A147</f>
        <v>0</v>
      </c>
      <c r="B147" s="1">
        <f>MAX(AVERAGE(Portfolios!$B$2:$B$2017)-Portfolios!B147, 0)</f>
        <v>0</v>
      </c>
    </row>
    <row r="148" spans="1:2">
      <c r="A148" s="11">
        <f>Returns!A148</f>
        <v>0</v>
      </c>
      <c r="B148" s="1">
        <f>MAX(AVERAGE(Portfolios!$B$2:$B$2017)-Portfolios!B148, 0)</f>
        <v>0</v>
      </c>
    </row>
    <row r="149" spans="1:2">
      <c r="A149" s="11">
        <f>Returns!A149</f>
        <v>0</v>
      </c>
      <c r="B149" s="1">
        <f>MAX(AVERAGE(Portfolios!$B$2:$B$2017)-Portfolios!B149, 0)</f>
        <v>0</v>
      </c>
    </row>
    <row r="150" spans="1:2">
      <c r="A150" s="11">
        <f>Returns!A150</f>
        <v>0</v>
      </c>
      <c r="B150" s="1">
        <f>MAX(AVERAGE(Portfolios!$B$2:$B$2017)-Portfolios!B150, 0)</f>
        <v>0</v>
      </c>
    </row>
    <row r="151" spans="1:2">
      <c r="A151" s="11">
        <f>Returns!A151</f>
        <v>0</v>
      </c>
      <c r="B151" s="1">
        <f>MAX(AVERAGE(Portfolios!$B$2:$B$2017)-Portfolios!B151, 0)</f>
        <v>0</v>
      </c>
    </row>
    <row r="152" spans="1:2">
      <c r="A152" s="11">
        <f>Returns!A152</f>
        <v>0</v>
      </c>
      <c r="B152" s="1">
        <f>MAX(AVERAGE(Portfolios!$B$2:$B$2017)-Portfolios!B152, 0)</f>
        <v>0</v>
      </c>
    </row>
    <row r="153" spans="1:2">
      <c r="A153" s="11">
        <f>Returns!A153</f>
        <v>0</v>
      </c>
      <c r="B153" s="1">
        <f>MAX(AVERAGE(Portfolios!$B$2:$B$2017)-Portfolios!B153, 0)</f>
        <v>0</v>
      </c>
    </row>
    <row r="154" spans="1:2">
      <c r="A154" s="11">
        <f>Returns!A154</f>
        <v>0</v>
      </c>
      <c r="B154" s="1">
        <f>MAX(AVERAGE(Portfolios!$B$2:$B$2017)-Portfolios!B154, 0)</f>
        <v>0</v>
      </c>
    </row>
    <row r="155" spans="1:2">
      <c r="A155" s="11">
        <f>Returns!A155</f>
        <v>0</v>
      </c>
      <c r="B155" s="1">
        <f>MAX(AVERAGE(Portfolios!$B$2:$B$2017)-Portfolios!B155, 0)</f>
        <v>0</v>
      </c>
    </row>
    <row r="156" spans="1:2">
      <c r="A156" s="11">
        <f>Returns!A156</f>
        <v>0</v>
      </c>
      <c r="B156" s="1">
        <f>MAX(AVERAGE(Portfolios!$B$2:$B$2017)-Portfolios!B156, 0)</f>
        <v>0</v>
      </c>
    </row>
    <row r="157" spans="1:2">
      <c r="A157" s="11">
        <f>Returns!A157</f>
        <v>0</v>
      </c>
      <c r="B157" s="1">
        <f>MAX(AVERAGE(Portfolios!$B$2:$B$2017)-Portfolios!B157, 0)</f>
        <v>0</v>
      </c>
    </row>
    <row r="158" spans="1:2">
      <c r="A158" s="11">
        <f>Returns!A158</f>
        <v>0</v>
      </c>
      <c r="B158" s="1">
        <f>MAX(AVERAGE(Portfolios!$B$2:$B$2017)-Portfolios!B158, 0)</f>
        <v>0</v>
      </c>
    </row>
    <row r="159" spans="1:2">
      <c r="A159" s="11">
        <f>Returns!A159</f>
        <v>0</v>
      </c>
      <c r="B159" s="1">
        <f>MAX(AVERAGE(Portfolios!$B$2:$B$2017)-Portfolios!B159, 0)</f>
        <v>0</v>
      </c>
    </row>
    <row r="160" spans="1:2">
      <c r="A160" s="11">
        <f>Returns!A160</f>
        <v>0</v>
      </c>
      <c r="B160" s="1">
        <f>MAX(AVERAGE(Portfolios!$B$2:$B$2017)-Portfolios!B160, 0)</f>
        <v>0</v>
      </c>
    </row>
    <row r="161" spans="1:2">
      <c r="A161" s="11">
        <f>Returns!A161</f>
        <v>0</v>
      </c>
      <c r="B161" s="1">
        <f>MAX(AVERAGE(Portfolios!$B$2:$B$2017)-Portfolios!B161, 0)</f>
        <v>0</v>
      </c>
    </row>
    <row r="162" spans="1:2">
      <c r="A162" s="11">
        <f>Returns!A162</f>
        <v>0</v>
      </c>
      <c r="B162" s="1">
        <f>MAX(AVERAGE(Portfolios!$B$2:$B$2017)-Portfolios!B162, 0)</f>
        <v>0</v>
      </c>
    </row>
    <row r="163" spans="1:2">
      <c r="A163" s="11">
        <f>Returns!A163</f>
        <v>0</v>
      </c>
      <c r="B163" s="1">
        <f>MAX(AVERAGE(Portfolios!$B$2:$B$2017)-Portfolios!B163, 0)</f>
        <v>0</v>
      </c>
    </row>
    <row r="164" spans="1:2">
      <c r="A164" s="11">
        <f>Returns!A164</f>
        <v>0</v>
      </c>
      <c r="B164" s="1">
        <f>MAX(AVERAGE(Portfolios!$B$2:$B$2017)-Portfolios!B164, 0)</f>
        <v>0</v>
      </c>
    </row>
    <row r="165" spans="1:2">
      <c r="A165" s="11">
        <f>Returns!A165</f>
        <v>0</v>
      </c>
      <c r="B165" s="1">
        <f>MAX(AVERAGE(Portfolios!$B$2:$B$2017)-Portfolios!B165, 0)</f>
        <v>0</v>
      </c>
    </row>
    <row r="166" spans="1:2">
      <c r="A166" s="11">
        <f>Returns!A166</f>
        <v>0</v>
      </c>
      <c r="B166" s="1">
        <f>MAX(AVERAGE(Portfolios!$B$2:$B$2017)-Portfolios!B166, 0)</f>
        <v>0</v>
      </c>
    </row>
    <row r="167" spans="1:2">
      <c r="A167" s="11">
        <f>Returns!A167</f>
        <v>0</v>
      </c>
      <c r="B167" s="1">
        <f>MAX(AVERAGE(Portfolios!$B$2:$B$2017)-Portfolios!B167, 0)</f>
        <v>0</v>
      </c>
    </row>
    <row r="168" spans="1:2">
      <c r="A168" s="11">
        <f>Returns!A168</f>
        <v>0</v>
      </c>
      <c r="B168" s="1">
        <f>MAX(AVERAGE(Portfolios!$B$2:$B$2017)-Portfolios!B168, 0)</f>
        <v>0</v>
      </c>
    </row>
    <row r="169" spans="1:2">
      <c r="A169" s="11">
        <f>Returns!A169</f>
        <v>0</v>
      </c>
      <c r="B169" s="1">
        <f>MAX(AVERAGE(Portfolios!$B$2:$B$2017)-Portfolios!B169, 0)</f>
        <v>0</v>
      </c>
    </row>
    <row r="170" spans="1:2">
      <c r="A170" s="11">
        <f>Returns!A170</f>
        <v>0</v>
      </c>
      <c r="B170" s="1">
        <f>MAX(AVERAGE(Portfolios!$B$2:$B$2017)-Portfolios!B170, 0)</f>
        <v>0</v>
      </c>
    </row>
    <row r="171" spans="1:2">
      <c r="A171" s="11">
        <f>Returns!A171</f>
        <v>0</v>
      </c>
      <c r="B171" s="1">
        <f>MAX(AVERAGE(Portfolios!$B$2:$B$2017)-Portfolios!B171, 0)</f>
        <v>0</v>
      </c>
    </row>
    <row r="172" spans="1:2">
      <c r="A172" s="11">
        <f>Returns!A172</f>
        <v>0</v>
      </c>
      <c r="B172" s="1">
        <f>MAX(AVERAGE(Portfolios!$B$2:$B$2017)-Portfolios!B172, 0)</f>
        <v>0</v>
      </c>
    </row>
    <row r="173" spans="1:2">
      <c r="A173" s="11">
        <f>Returns!A173</f>
        <v>0</v>
      </c>
      <c r="B173" s="1">
        <f>MAX(AVERAGE(Portfolios!$B$2:$B$2017)-Portfolios!B173, 0)</f>
        <v>0</v>
      </c>
    </row>
    <row r="174" spans="1:2">
      <c r="A174" s="11">
        <f>Returns!A174</f>
        <v>0</v>
      </c>
      <c r="B174" s="1">
        <f>MAX(AVERAGE(Portfolios!$B$2:$B$2017)-Portfolios!B174, 0)</f>
        <v>0</v>
      </c>
    </row>
    <row r="175" spans="1:2">
      <c r="A175" s="11">
        <f>Returns!A175</f>
        <v>0</v>
      </c>
      <c r="B175" s="1">
        <f>MAX(AVERAGE(Portfolios!$B$2:$B$2017)-Portfolios!B175, 0)</f>
        <v>0</v>
      </c>
    </row>
    <row r="176" spans="1:2">
      <c r="A176" s="11">
        <f>Returns!A176</f>
        <v>0</v>
      </c>
      <c r="B176" s="1">
        <f>MAX(AVERAGE(Portfolios!$B$2:$B$2017)-Portfolios!B176, 0)</f>
        <v>0</v>
      </c>
    </row>
    <row r="177" spans="1:2">
      <c r="A177" s="11">
        <f>Returns!A177</f>
        <v>0</v>
      </c>
      <c r="B177" s="1">
        <f>MAX(AVERAGE(Portfolios!$B$2:$B$2017)-Portfolios!B177, 0)</f>
        <v>0</v>
      </c>
    </row>
    <row r="178" spans="1:2">
      <c r="A178" s="11">
        <f>Returns!A178</f>
        <v>0</v>
      </c>
      <c r="B178" s="1">
        <f>MAX(AVERAGE(Portfolios!$B$2:$B$2017)-Portfolios!B178, 0)</f>
        <v>0</v>
      </c>
    </row>
    <row r="179" spans="1:2">
      <c r="A179" s="11">
        <f>Returns!A179</f>
        <v>0</v>
      </c>
      <c r="B179" s="1">
        <f>MAX(AVERAGE(Portfolios!$B$2:$B$2017)-Portfolios!B179, 0)</f>
        <v>0</v>
      </c>
    </row>
    <row r="180" spans="1:2">
      <c r="A180" s="11">
        <f>Returns!A180</f>
        <v>0</v>
      </c>
      <c r="B180" s="1">
        <f>MAX(AVERAGE(Portfolios!$B$2:$B$2017)-Portfolios!B180, 0)</f>
        <v>0</v>
      </c>
    </row>
    <row r="181" spans="1:2">
      <c r="A181" s="11">
        <f>Returns!A181</f>
        <v>0</v>
      </c>
      <c r="B181" s="1">
        <f>MAX(AVERAGE(Portfolios!$B$2:$B$2017)-Portfolios!B181, 0)</f>
        <v>0</v>
      </c>
    </row>
    <row r="182" spans="1:2">
      <c r="A182" s="11">
        <f>Returns!A182</f>
        <v>0</v>
      </c>
      <c r="B182" s="1">
        <f>MAX(AVERAGE(Portfolios!$B$2:$B$2017)-Portfolios!B182, 0)</f>
        <v>0</v>
      </c>
    </row>
    <row r="183" spans="1:2">
      <c r="A183" s="11">
        <f>Returns!A183</f>
        <v>0</v>
      </c>
      <c r="B183" s="1">
        <f>MAX(AVERAGE(Portfolios!$B$2:$B$2017)-Portfolios!B183, 0)</f>
        <v>0</v>
      </c>
    </row>
    <row r="184" spans="1:2">
      <c r="A184" s="11">
        <f>Returns!A184</f>
        <v>0</v>
      </c>
      <c r="B184" s="1">
        <f>MAX(AVERAGE(Portfolios!$B$2:$B$2017)-Portfolios!B184, 0)</f>
        <v>0</v>
      </c>
    </row>
    <row r="185" spans="1:2">
      <c r="A185" s="11">
        <f>Returns!A185</f>
        <v>0</v>
      </c>
      <c r="B185" s="1">
        <f>MAX(AVERAGE(Portfolios!$B$2:$B$2017)-Portfolios!B185, 0)</f>
        <v>0</v>
      </c>
    </row>
    <row r="186" spans="1:2">
      <c r="A186" s="11">
        <f>Returns!A186</f>
        <v>0</v>
      </c>
      <c r="B186" s="1">
        <f>MAX(AVERAGE(Portfolios!$B$2:$B$2017)-Portfolios!B186, 0)</f>
        <v>0</v>
      </c>
    </row>
    <row r="187" spans="1:2">
      <c r="A187" s="11">
        <f>Returns!A187</f>
        <v>0</v>
      </c>
      <c r="B187" s="1">
        <f>MAX(AVERAGE(Portfolios!$B$2:$B$2017)-Portfolios!B187, 0)</f>
        <v>0</v>
      </c>
    </row>
    <row r="188" spans="1:2">
      <c r="A188" s="11">
        <f>Returns!A188</f>
        <v>0</v>
      </c>
      <c r="B188" s="1">
        <f>MAX(AVERAGE(Portfolios!$B$2:$B$2017)-Portfolios!B188, 0)</f>
        <v>0</v>
      </c>
    </row>
    <row r="189" spans="1:2">
      <c r="A189" s="11">
        <f>Returns!A189</f>
        <v>0</v>
      </c>
      <c r="B189" s="1">
        <f>MAX(AVERAGE(Portfolios!$B$2:$B$2017)-Portfolios!B189, 0)</f>
        <v>0</v>
      </c>
    </row>
    <row r="190" spans="1:2">
      <c r="A190" s="11">
        <f>Returns!A190</f>
        <v>0</v>
      </c>
      <c r="B190" s="1">
        <f>MAX(AVERAGE(Portfolios!$B$2:$B$2017)-Portfolios!B190, 0)</f>
        <v>0</v>
      </c>
    </row>
    <row r="191" spans="1:2">
      <c r="A191" s="11">
        <f>Returns!A191</f>
        <v>0</v>
      </c>
      <c r="B191" s="1">
        <f>MAX(AVERAGE(Portfolios!$B$2:$B$2017)-Portfolios!B191, 0)</f>
        <v>0</v>
      </c>
    </row>
    <row r="192" spans="1:2">
      <c r="A192" s="11">
        <f>Returns!A192</f>
        <v>0</v>
      </c>
      <c r="B192" s="1">
        <f>MAX(AVERAGE(Portfolios!$B$2:$B$2017)-Portfolios!B192, 0)</f>
        <v>0</v>
      </c>
    </row>
    <row r="193" spans="1:2">
      <c r="A193" s="11">
        <f>Returns!A193</f>
        <v>0</v>
      </c>
      <c r="B193" s="1">
        <f>MAX(AVERAGE(Portfolios!$B$2:$B$2017)-Portfolios!B193, 0)</f>
        <v>0</v>
      </c>
    </row>
    <row r="194" spans="1:2">
      <c r="A194" s="11">
        <f>Returns!A194</f>
        <v>0</v>
      </c>
      <c r="B194" s="1">
        <f>MAX(AVERAGE(Portfolios!$B$2:$B$2017)-Portfolios!B194, 0)</f>
        <v>0</v>
      </c>
    </row>
    <row r="195" spans="1:2">
      <c r="A195" s="11">
        <f>Returns!A195</f>
        <v>0</v>
      </c>
      <c r="B195" s="1">
        <f>MAX(AVERAGE(Portfolios!$B$2:$B$2017)-Portfolios!B195, 0)</f>
        <v>0</v>
      </c>
    </row>
    <row r="196" spans="1:2">
      <c r="A196" s="11">
        <f>Returns!A196</f>
        <v>0</v>
      </c>
      <c r="B196" s="1">
        <f>MAX(AVERAGE(Portfolios!$B$2:$B$2017)-Portfolios!B196, 0)</f>
        <v>0</v>
      </c>
    </row>
    <row r="197" spans="1:2">
      <c r="A197" s="11">
        <f>Returns!A197</f>
        <v>0</v>
      </c>
      <c r="B197" s="1">
        <f>MAX(AVERAGE(Portfolios!$B$2:$B$2017)-Portfolios!B197, 0)</f>
        <v>0</v>
      </c>
    </row>
    <row r="198" spans="1:2">
      <c r="A198" s="11">
        <f>Returns!A198</f>
        <v>0</v>
      </c>
      <c r="B198" s="1">
        <f>MAX(AVERAGE(Portfolios!$B$2:$B$2017)-Portfolios!B198, 0)</f>
        <v>0</v>
      </c>
    </row>
    <row r="199" spans="1:2">
      <c r="A199" s="11">
        <f>Returns!A199</f>
        <v>0</v>
      </c>
      <c r="B199" s="1">
        <f>MAX(AVERAGE(Portfolios!$B$2:$B$2017)-Portfolios!B199, 0)</f>
        <v>0</v>
      </c>
    </row>
    <row r="200" spans="1:2">
      <c r="A200" s="11">
        <f>Returns!A200</f>
        <v>0</v>
      </c>
      <c r="B200" s="1">
        <f>MAX(AVERAGE(Portfolios!$B$2:$B$2017)-Portfolios!B200, 0)</f>
        <v>0</v>
      </c>
    </row>
    <row r="201" spans="1:2">
      <c r="A201" s="11">
        <f>Returns!A201</f>
        <v>0</v>
      </c>
      <c r="B201" s="1">
        <f>MAX(AVERAGE(Portfolios!$B$2:$B$2017)-Portfolios!B201, 0)</f>
        <v>0</v>
      </c>
    </row>
    <row r="202" spans="1:2">
      <c r="A202" s="11">
        <f>Returns!A202</f>
        <v>0</v>
      </c>
      <c r="B202" s="1">
        <f>MAX(AVERAGE(Portfolios!$B$2:$B$2017)-Portfolios!B202, 0)</f>
        <v>0</v>
      </c>
    </row>
    <row r="203" spans="1:2">
      <c r="A203" s="11">
        <f>Returns!A203</f>
        <v>0</v>
      </c>
      <c r="B203" s="1">
        <f>MAX(AVERAGE(Portfolios!$B$2:$B$2017)-Portfolios!B203, 0)</f>
        <v>0</v>
      </c>
    </row>
    <row r="204" spans="1:2">
      <c r="A204" s="11">
        <f>Returns!A204</f>
        <v>0</v>
      </c>
      <c r="B204" s="1">
        <f>MAX(AVERAGE(Portfolios!$B$2:$B$2017)-Portfolios!B204, 0)</f>
        <v>0</v>
      </c>
    </row>
    <row r="205" spans="1:2">
      <c r="A205" s="11">
        <f>Returns!A205</f>
        <v>0</v>
      </c>
      <c r="B205" s="1">
        <f>MAX(AVERAGE(Portfolios!$B$2:$B$2017)-Portfolios!B205, 0)</f>
        <v>0</v>
      </c>
    </row>
    <row r="206" spans="1:2">
      <c r="A206" s="11">
        <f>Returns!A206</f>
        <v>0</v>
      </c>
      <c r="B206" s="1">
        <f>MAX(AVERAGE(Portfolios!$B$2:$B$2017)-Portfolios!B206, 0)</f>
        <v>0</v>
      </c>
    </row>
    <row r="207" spans="1:2">
      <c r="A207" s="11">
        <f>Returns!A207</f>
        <v>0</v>
      </c>
      <c r="B207" s="1">
        <f>MAX(AVERAGE(Portfolios!$B$2:$B$2017)-Portfolios!B207, 0)</f>
        <v>0</v>
      </c>
    </row>
    <row r="208" spans="1:2">
      <c r="A208" s="11">
        <f>Returns!A208</f>
        <v>0</v>
      </c>
      <c r="B208" s="1">
        <f>MAX(AVERAGE(Portfolios!$B$2:$B$2017)-Portfolios!B208, 0)</f>
        <v>0</v>
      </c>
    </row>
    <row r="209" spans="1:2">
      <c r="A209" s="11">
        <f>Returns!A209</f>
        <v>0</v>
      </c>
      <c r="B209" s="1">
        <f>MAX(AVERAGE(Portfolios!$B$2:$B$2017)-Portfolios!B209, 0)</f>
        <v>0</v>
      </c>
    </row>
    <row r="210" spans="1:2">
      <c r="A210" s="11">
        <f>Returns!A210</f>
        <v>0</v>
      </c>
      <c r="B210" s="1">
        <f>MAX(AVERAGE(Portfolios!$B$2:$B$2017)-Portfolios!B210, 0)</f>
        <v>0</v>
      </c>
    </row>
    <row r="211" spans="1:2">
      <c r="A211" s="11">
        <f>Returns!A211</f>
        <v>0</v>
      </c>
      <c r="B211" s="1">
        <f>MAX(AVERAGE(Portfolios!$B$2:$B$2017)-Portfolios!B211, 0)</f>
        <v>0</v>
      </c>
    </row>
    <row r="212" spans="1:2">
      <c r="A212" s="11">
        <f>Returns!A212</f>
        <v>0</v>
      </c>
      <c r="B212" s="1">
        <f>MAX(AVERAGE(Portfolios!$B$2:$B$2017)-Portfolios!B212, 0)</f>
        <v>0</v>
      </c>
    </row>
    <row r="213" spans="1:2">
      <c r="A213" s="11">
        <f>Returns!A213</f>
        <v>0</v>
      </c>
      <c r="B213" s="1">
        <f>MAX(AVERAGE(Portfolios!$B$2:$B$2017)-Portfolios!B213, 0)</f>
        <v>0</v>
      </c>
    </row>
    <row r="214" spans="1:2">
      <c r="A214" s="11">
        <f>Returns!A214</f>
        <v>0</v>
      </c>
      <c r="B214" s="1">
        <f>MAX(AVERAGE(Portfolios!$B$2:$B$2017)-Portfolios!B214, 0)</f>
        <v>0</v>
      </c>
    </row>
    <row r="215" spans="1:2">
      <c r="A215" s="11">
        <f>Returns!A215</f>
        <v>0</v>
      </c>
      <c r="B215" s="1">
        <f>MAX(AVERAGE(Portfolios!$B$2:$B$2017)-Portfolios!B215, 0)</f>
        <v>0</v>
      </c>
    </row>
    <row r="216" spans="1:2">
      <c r="A216" s="11">
        <f>Returns!A216</f>
        <v>0</v>
      </c>
      <c r="B216" s="1">
        <f>MAX(AVERAGE(Portfolios!$B$2:$B$2017)-Portfolios!B216, 0)</f>
        <v>0</v>
      </c>
    </row>
    <row r="217" spans="1:2">
      <c r="A217" s="11">
        <f>Returns!A217</f>
        <v>0</v>
      </c>
      <c r="B217" s="1">
        <f>MAX(AVERAGE(Portfolios!$B$2:$B$2017)-Portfolios!B217, 0)</f>
        <v>0</v>
      </c>
    </row>
    <row r="218" spans="1:2">
      <c r="A218" s="11">
        <f>Returns!A218</f>
        <v>0</v>
      </c>
      <c r="B218" s="1">
        <f>MAX(AVERAGE(Portfolios!$B$2:$B$2017)-Portfolios!B218, 0)</f>
        <v>0</v>
      </c>
    </row>
    <row r="219" spans="1:2">
      <c r="A219" s="11">
        <f>Returns!A219</f>
        <v>0</v>
      </c>
      <c r="B219" s="1">
        <f>MAX(AVERAGE(Portfolios!$B$2:$B$2017)-Portfolios!B219, 0)</f>
        <v>0</v>
      </c>
    </row>
    <row r="220" spans="1:2">
      <c r="A220" s="11">
        <f>Returns!A220</f>
        <v>0</v>
      </c>
      <c r="B220" s="1">
        <f>MAX(AVERAGE(Portfolios!$B$2:$B$2017)-Portfolios!B220, 0)</f>
        <v>0</v>
      </c>
    </row>
    <row r="221" spans="1:2">
      <c r="A221" s="11">
        <f>Returns!A221</f>
        <v>0</v>
      </c>
      <c r="B221" s="1">
        <f>MAX(AVERAGE(Portfolios!$B$2:$B$2017)-Portfolios!B221, 0)</f>
        <v>0</v>
      </c>
    </row>
    <row r="222" spans="1:2">
      <c r="A222" s="11">
        <f>Returns!A222</f>
        <v>0</v>
      </c>
      <c r="B222" s="1">
        <f>MAX(AVERAGE(Portfolios!$B$2:$B$2017)-Portfolios!B222, 0)</f>
        <v>0</v>
      </c>
    </row>
    <row r="223" spans="1:2">
      <c r="A223" s="11">
        <f>Returns!A223</f>
        <v>0</v>
      </c>
      <c r="B223" s="1">
        <f>MAX(AVERAGE(Portfolios!$B$2:$B$2017)-Portfolios!B223, 0)</f>
        <v>0</v>
      </c>
    </row>
    <row r="224" spans="1:2">
      <c r="A224" s="11">
        <f>Returns!A224</f>
        <v>0</v>
      </c>
      <c r="B224" s="1">
        <f>MAX(AVERAGE(Portfolios!$B$2:$B$2017)-Portfolios!B224, 0)</f>
        <v>0</v>
      </c>
    </row>
    <row r="225" spans="1:2">
      <c r="A225" s="11">
        <f>Returns!A225</f>
        <v>0</v>
      </c>
      <c r="B225" s="1">
        <f>MAX(AVERAGE(Portfolios!$B$2:$B$2017)-Portfolios!B225, 0)</f>
        <v>0</v>
      </c>
    </row>
    <row r="226" spans="1:2">
      <c r="A226" s="11">
        <f>Returns!A226</f>
        <v>0</v>
      </c>
      <c r="B226" s="1">
        <f>MAX(AVERAGE(Portfolios!$B$2:$B$2017)-Portfolios!B226, 0)</f>
        <v>0</v>
      </c>
    </row>
    <row r="227" spans="1:2">
      <c r="A227" s="11">
        <f>Returns!A227</f>
        <v>0</v>
      </c>
      <c r="B227" s="1">
        <f>MAX(AVERAGE(Portfolios!$B$2:$B$2017)-Portfolios!B227, 0)</f>
        <v>0</v>
      </c>
    </row>
    <row r="228" spans="1:2">
      <c r="A228" s="11">
        <f>Returns!A228</f>
        <v>0</v>
      </c>
      <c r="B228" s="1">
        <f>MAX(AVERAGE(Portfolios!$B$2:$B$2017)-Portfolios!B228, 0)</f>
        <v>0</v>
      </c>
    </row>
    <row r="229" spans="1:2">
      <c r="A229" s="11">
        <f>Returns!A229</f>
        <v>0</v>
      </c>
      <c r="B229" s="1">
        <f>MAX(AVERAGE(Portfolios!$B$2:$B$2017)-Portfolios!B229, 0)</f>
        <v>0</v>
      </c>
    </row>
    <row r="230" spans="1:2">
      <c r="A230" s="11">
        <f>Returns!A230</f>
        <v>0</v>
      </c>
      <c r="B230" s="1">
        <f>MAX(AVERAGE(Portfolios!$B$2:$B$2017)-Portfolios!B230, 0)</f>
        <v>0</v>
      </c>
    </row>
    <row r="231" spans="1:2">
      <c r="A231" s="11">
        <f>Returns!A231</f>
        <v>0</v>
      </c>
      <c r="B231" s="1">
        <f>MAX(AVERAGE(Portfolios!$B$2:$B$2017)-Portfolios!B231, 0)</f>
        <v>0</v>
      </c>
    </row>
    <row r="232" spans="1:2">
      <c r="A232" s="11">
        <f>Returns!A232</f>
        <v>0</v>
      </c>
      <c r="B232" s="1">
        <f>MAX(AVERAGE(Portfolios!$B$2:$B$2017)-Portfolios!B232, 0)</f>
        <v>0</v>
      </c>
    </row>
    <row r="233" spans="1:2">
      <c r="A233" s="11">
        <f>Returns!A233</f>
        <v>0</v>
      </c>
      <c r="B233" s="1">
        <f>MAX(AVERAGE(Portfolios!$B$2:$B$2017)-Portfolios!B233, 0)</f>
        <v>0</v>
      </c>
    </row>
    <row r="234" spans="1:2">
      <c r="A234" s="11">
        <f>Returns!A234</f>
        <v>0</v>
      </c>
      <c r="B234" s="1">
        <f>MAX(AVERAGE(Portfolios!$B$2:$B$2017)-Portfolios!B234, 0)</f>
        <v>0</v>
      </c>
    </row>
    <row r="235" spans="1:2">
      <c r="A235" s="11">
        <f>Returns!A235</f>
        <v>0</v>
      </c>
      <c r="B235" s="1">
        <f>MAX(AVERAGE(Portfolios!$B$2:$B$2017)-Portfolios!B235, 0)</f>
        <v>0</v>
      </c>
    </row>
    <row r="236" spans="1:2">
      <c r="A236" s="11">
        <f>Returns!A236</f>
        <v>0</v>
      </c>
      <c r="B236" s="1">
        <f>MAX(AVERAGE(Portfolios!$B$2:$B$2017)-Portfolios!B236, 0)</f>
        <v>0</v>
      </c>
    </row>
    <row r="237" spans="1:2">
      <c r="A237" s="11">
        <f>Returns!A237</f>
        <v>0</v>
      </c>
      <c r="B237" s="1">
        <f>MAX(AVERAGE(Portfolios!$B$2:$B$2017)-Portfolios!B237, 0)</f>
        <v>0</v>
      </c>
    </row>
    <row r="238" spans="1:2">
      <c r="A238" s="11">
        <f>Returns!A238</f>
        <v>0</v>
      </c>
      <c r="B238" s="1">
        <f>MAX(AVERAGE(Portfolios!$B$2:$B$2017)-Portfolios!B238, 0)</f>
        <v>0</v>
      </c>
    </row>
    <row r="239" spans="1:2">
      <c r="A239" s="11">
        <f>Returns!A239</f>
        <v>0</v>
      </c>
      <c r="B239" s="1">
        <f>MAX(AVERAGE(Portfolios!$B$2:$B$2017)-Portfolios!B239, 0)</f>
        <v>0</v>
      </c>
    </row>
    <row r="240" spans="1:2">
      <c r="A240" s="11">
        <f>Returns!A240</f>
        <v>0</v>
      </c>
      <c r="B240" s="1">
        <f>MAX(AVERAGE(Portfolios!$B$2:$B$2017)-Portfolios!B240, 0)</f>
        <v>0</v>
      </c>
    </row>
    <row r="241" spans="1:2">
      <c r="A241" s="11">
        <f>Returns!A241</f>
        <v>0</v>
      </c>
      <c r="B241" s="1">
        <f>MAX(AVERAGE(Portfolios!$B$2:$B$2017)-Portfolios!B241, 0)</f>
        <v>0</v>
      </c>
    </row>
    <row r="242" spans="1:2">
      <c r="A242" s="11">
        <f>Returns!A242</f>
        <v>0</v>
      </c>
      <c r="B242" s="1">
        <f>MAX(AVERAGE(Portfolios!$B$2:$B$2017)-Portfolios!B242, 0)</f>
        <v>0</v>
      </c>
    </row>
    <row r="243" spans="1:2">
      <c r="A243" s="11">
        <f>Returns!A243</f>
        <v>0</v>
      </c>
      <c r="B243" s="1">
        <f>MAX(AVERAGE(Portfolios!$B$2:$B$2017)-Portfolios!B243, 0)</f>
        <v>0</v>
      </c>
    </row>
    <row r="244" spans="1:2">
      <c r="A244" s="11">
        <f>Returns!A244</f>
        <v>0</v>
      </c>
      <c r="B244" s="1">
        <f>MAX(AVERAGE(Portfolios!$B$2:$B$2017)-Portfolios!B244, 0)</f>
        <v>0</v>
      </c>
    </row>
    <row r="245" spans="1:2">
      <c r="A245" s="11">
        <f>Returns!A245</f>
        <v>0</v>
      </c>
      <c r="B245" s="1">
        <f>MAX(AVERAGE(Portfolios!$B$2:$B$2017)-Portfolios!B245, 0)</f>
        <v>0</v>
      </c>
    </row>
    <row r="246" spans="1:2">
      <c r="A246" s="11">
        <f>Returns!A246</f>
        <v>0</v>
      </c>
      <c r="B246" s="1">
        <f>MAX(AVERAGE(Portfolios!$B$2:$B$2017)-Portfolios!B246, 0)</f>
        <v>0</v>
      </c>
    </row>
    <row r="247" spans="1:2">
      <c r="A247" s="11">
        <f>Returns!A247</f>
        <v>0</v>
      </c>
      <c r="B247" s="1">
        <f>MAX(AVERAGE(Portfolios!$B$2:$B$2017)-Portfolios!B247, 0)</f>
        <v>0</v>
      </c>
    </row>
    <row r="248" spans="1:2">
      <c r="A248" s="11">
        <f>Returns!A248</f>
        <v>0</v>
      </c>
      <c r="B248" s="1">
        <f>MAX(AVERAGE(Portfolios!$B$2:$B$2017)-Portfolios!B248, 0)</f>
        <v>0</v>
      </c>
    </row>
    <row r="249" spans="1:2">
      <c r="A249" s="11">
        <f>Returns!A249</f>
        <v>0</v>
      </c>
      <c r="B249" s="1">
        <f>MAX(AVERAGE(Portfolios!$B$2:$B$2017)-Portfolios!B249, 0)</f>
        <v>0</v>
      </c>
    </row>
    <row r="250" spans="1:2">
      <c r="A250" s="11">
        <f>Returns!A250</f>
        <v>0</v>
      </c>
      <c r="B250" s="1">
        <f>MAX(AVERAGE(Portfolios!$B$2:$B$2017)-Portfolios!B250, 0)</f>
        <v>0</v>
      </c>
    </row>
    <row r="251" spans="1:2">
      <c r="A251" s="11">
        <f>Returns!A251</f>
        <v>0</v>
      </c>
      <c r="B251" s="1">
        <f>MAX(AVERAGE(Portfolios!$B$2:$B$2017)-Portfolios!B251, 0)</f>
        <v>0</v>
      </c>
    </row>
    <row r="252" spans="1:2">
      <c r="A252" s="11">
        <f>Returns!A252</f>
        <v>0</v>
      </c>
      <c r="B252" s="1">
        <f>MAX(AVERAGE(Portfolios!$B$2:$B$2017)-Portfolios!B252, 0)</f>
        <v>0</v>
      </c>
    </row>
    <row r="253" spans="1:2">
      <c r="A253" s="11">
        <f>Returns!A253</f>
        <v>0</v>
      </c>
      <c r="B253" s="1">
        <f>MAX(AVERAGE(Portfolios!$B$2:$B$2017)-Portfolios!B253, 0)</f>
        <v>0</v>
      </c>
    </row>
    <row r="254" spans="1:2">
      <c r="A254" s="11">
        <f>Returns!A254</f>
        <v>0</v>
      </c>
      <c r="B254" s="1">
        <f>MAX(AVERAGE(Portfolios!$B$2:$B$2017)-Portfolios!B254, 0)</f>
        <v>0</v>
      </c>
    </row>
    <row r="255" spans="1:2">
      <c r="A255" s="11">
        <f>Returns!A255</f>
        <v>0</v>
      </c>
      <c r="B255" s="1">
        <f>MAX(AVERAGE(Portfolios!$B$2:$B$2017)-Portfolios!B255, 0)</f>
        <v>0</v>
      </c>
    </row>
    <row r="256" spans="1:2">
      <c r="A256" s="11">
        <f>Returns!A256</f>
        <v>0</v>
      </c>
      <c r="B256" s="1">
        <f>MAX(AVERAGE(Portfolios!$B$2:$B$2017)-Portfolios!B256, 0)</f>
        <v>0</v>
      </c>
    </row>
    <row r="257" spans="1:2">
      <c r="A257" s="11">
        <f>Returns!A257</f>
        <v>0</v>
      </c>
      <c r="B257" s="1">
        <f>MAX(AVERAGE(Portfolios!$B$2:$B$2017)-Portfolios!B257, 0)</f>
        <v>0</v>
      </c>
    </row>
    <row r="258" spans="1:2">
      <c r="A258" s="11">
        <f>Returns!A258</f>
        <v>0</v>
      </c>
      <c r="B258" s="1">
        <f>MAX(AVERAGE(Portfolios!$B$2:$B$2017)-Portfolios!B258, 0)</f>
        <v>0</v>
      </c>
    </row>
    <row r="259" spans="1:2">
      <c r="A259" s="11">
        <f>Returns!A259</f>
        <v>0</v>
      </c>
      <c r="B259" s="1">
        <f>MAX(AVERAGE(Portfolios!$B$2:$B$2017)-Portfolios!B259, 0)</f>
        <v>0</v>
      </c>
    </row>
    <row r="260" spans="1:2">
      <c r="A260" s="11">
        <f>Returns!A260</f>
        <v>0</v>
      </c>
      <c r="B260" s="1">
        <f>MAX(AVERAGE(Portfolios!$B$2:$B$2017)-Portfolios!B260, 0)</f>
        <v>0</v>
      </c>
    </row>
    <row r="261" spans="1:2">
      <c r="A261" s="11">
        <f>Returns!A261</f>
        <v>0</v>
      </c>
      <c r="B261" s="1">
        <f>MAX(AVERAGE(Portfolios!$B$2:$B$2017)-Portfolios!B261, 0)</f>
        <v>0</v>
      </c>
    </row>
    <row r="262" spans="1:2">
      <c r="A262" s="11">
        <f>Returns!A262</f>
        <v>0</v>
      </c>
      <c r="B262" s="1">
        <f>MAX(AVERAGE(Portfolios!$B$2:$B$2017)-Portfolios!B262, 0)</f>
        <v>0</v>
      </c>
    </row>
    <row r="263" spans="1:2">
      <c r="A263" s="11">
        <f>Returns!A263</f>
        <v>0</v>
      </c>
      <c r="B263" s="1">
        <f>MAX(AVERAGE(Portfolios!$B$2:$B$2017)-Portfolios!B263, 0)</f>
        <v>0</v>
      </c>
    </row>
    <row r="264" spans="1:2">
      <c r="A264" s="11">
        <f>Returns!A264</f>
        <v>0</v>
      </c>
      <c r="B264" s="1">
        <f>MAX(AVERAGE(Portfolios!$B$2:$B$2017)-Portfolios!B264, 0)</f>
        <v>0</v>
      </c>
    </row>
    <row r="265" spans="1:2">
      <c r="A265" s="11">
        <f>Returns!A265</f>
        <v>0</v>
      </c>
      <c r="B265" s="1">
        <f>MAX(AVERAGE(Portfolios!$B$2:$B$2017)-Portfolios!B265, 0)</f>
        <v>0</v>
      </c>
    </row>
    <row r="266" spans="1:2">
      <c r="A266" s="11">
        <f>Returns!A266</f>
        <v>0</v>
      </c>
      <c r="B266" s="1">
        <f>MAX(AVERAGE(Portfolios!$B$2:$B$2017)-Portfolios!B266, 0)</f>
        <v>0</v>
      </c>
    </row>
    <row r="267" spans="1:2">
      <c r="A267" s="11">
        <f>Returns!A267</f>
        <v>0</v>
      </c>
      <c r="B267" s="1">
        <f>MAX(AVERAGE(Portfolios!$B$2:$B$2017)-Portfolios!B267, 0)</f>
        <v>0</v>
      </c>
    </row>
    <row r="268" spans="1:2">
      <c r="A268" s="11">
        <f>Returns!A268</f>
        <v>0</v>
      </c>
      <c r="B268" s="1">
        <f>MAX(AVERAGE(Portfolios!$B$2:$B$2017)-Portfolios!B268, 0)</f>
        <v>0</v>
      </c>
    </row>
    <row r="269" spans="1:2">
      <c r="A269" s="11">
        <f>Returns!A269</f>
        <v>0</v>
      </c>
      <c r="B269" s="1">
        <f>MAX(AVERAGE(Portfolios!$B$2:$B$2017)-Portfolios!B269, 0)</f>
        <v>0</v>
      </c>
    </row>
    <row r="270" spans="1:2">
      <c r="A270" s="11">
        <f>Returns!A270</f>
        <v>0</v>
      </c>
      <c r="B270" s="1">
        <f>MAX(AVERAGE(Portfolios!$B$2:$B$2017)-Portfolios!B270, 0)</f>
        <v>0</v>
      </c>
    </row>
    <row r="271" spans="1:2">
      <c r="A271" s="11">
        <f>Returns!A271</f>
        <v>0</v>
      </c>
      <c r="B271" s="1">
        <f>MAX(AVERAGE(Portfolios!$B$2:$B$2017)-Portfolios!B271, 0)</f>
        <v>0</v>
      </c>
    </row>
    <row r="272" spans="1:2">
      <c r="A272" s="11">
        <f>Returns!A272</f>
        <v>0</v>
      </c>
      <c r="B272" s="1">
        <f>MAX(AVERAGE(Portfolios!$B$2:$B$2017)-Portfolios!B272, 0)</f>
        <v>0</v>
      </c>
    </row>
    <row r="273" spans="1:2">
      <c r="A273" s="11">
        <f>Returns!A273</f>
        <v>0</v>
      </c>
      <c r="B273" s="1">
        <f>MAX(AVERAGE(Portfolios!$B$2:$B$2017)-Portfolios!B273, 0)</f>
        <v>0</v>
      </c>
    </row>
    <row r="274" spans="1:2">
      <c r="A274" s="11">
        <f>Returns!A274</f>
        <v>0</v>
      </c>
      <c r="B274" s="1">
        <f>MAX(AVERAGE(Portfolios!$B$2:$B$2017)-Portfolios!B274, 0)</f>
        <v>0</v>
      </c>
    </row>
    <row r="275" spans="1:2">
      <c r="A275" s="11">
        <f>Returns!A275</f>
        <v>0</v>
      </c>
      <c r="B275" s="1">
        <f>MAX(AVERAGE(Portfolios!$B$2:$B$2017)-Portfolios!B275, 0)</f>
        <v>0</v>
      </c>
    </row>
    <row r="276" spans="1:2">
      <c r="A276" s="11">
        <f>Returns!A276</f>
        <v>0</v>
      </c>
      <c r="B276" s="1">
        <f>MAX(AVERAGE(Portfolios!$B$2:$B$2017)-Portfolios!B276, 0)</f>
        <v>0</v>
      </c>
    </row>
    <row r="277" spans="1:2">
      <c r="A277" s="11">
        <f>Returns!A277</f>
        <v>0</v>
      </c>
      <c r="B277" s="1">
        <f>MAX(AVERAGE(Portfolios!$B$2:$B$2017)-Portfolios!B277, 0)</f>
        <v>0</v>
      </c>
    </row>
    <row r="278" spans="1:2">
      <c r="A278" s="11">
        <f>Returns!A278</f>
        <v>0</v>
      </c>
      <c r="B278" s="1">
        <f>MAX(AVERAGE(Portfolios!$B$2:$B$2017)-Portfolios!B278, 0)</f>
        <v>0</v>
      </c>
    </row>
    <row r="279" spans="1:2">
      <c r="A279" s="11">
        <f>Returns!A279</f>
        <v>0</v>
      </c>
      <c r="B279" s="1">
        <f>MAX(AVERAGE(Portfolios!$B$2:$B$2017)-Portfolios!B279, 0)</f>
        <v>0</v>
      </c>
    </row>
    <row r="280" spans="1:2">
      <c r="A280" s="11">
        <f>Returns!A280</f>
        <v>0</v>
      </c>
      <c r="B280" s="1">
        <f>MAX(AVERAGE(Portfolios!$B$2:$B$2017)-Portfolios!B280, 0)</f>
        <v>0</v>
      </c>
    </row>
    <row r="281" spans="1:2">
      <c r="A281" s="11">
        <f>Returns!A281</f>
        <v>0</v>
      </c>
      <c r="B281" s="1">
        <f>MAX(AVERAGE(Portfolios!$B$2:$B$2017)-Portfolios!B281, 0)</f>
        <v>0</v>
      </c>
    </row>
    <row r="282" spans="1:2">
      <c r="A282" s="11">
        <f>Returns!A282</f>
        <v>0</v>
      </c>
      <c r="B282" s="1">
        <f>MAX(AVERAGE(Portfolios!$B$2:$B$2017)-Portfolios!B282, 0)</f>
        <v>0</v>
      </c>
    </row>
    <row r="283" spans="1:2">
      <c r="A283" s="11">
        <f>Returns!A283</f>
        <v>0</v>
      </c>
      <c r="B283" s="1">
        <f>MAX(AVERAGE(Portfolios!$B$2:$B$2017)-Portfolios!B283, 0)</f>
        <v>0</v>
      </c>
    </row>
    <row r="284" spans="1:2">
      <c r="A284" s="11">
        <f>Returns!A284</f>
        <v>0</v>
      </c>
      <c r="B284" s="1">
        <f>MAX(AVERAGE(Portfolios!$B$2:$B$2017)-Portfolios!B284, 0)</f>
        <v>0</v>
      </c>
    </row>
    <row r="285" spans="1:2">
      <c r="A285" s="11">
        <f>Returns!A285</f>
        <v>0</v>
      </c>
      <c r="B285" s="1">
        <f>MAX(AVERAGE(Portfolios!$B$2:$B$2017)-Portfolios!B285, 0)</f>
        <v>0</v>
      </c>
    </row>
    <row r="286" spans="1:2">
      <c r="A286" s="11">
        <f>Returns!A286</f>
        <v>0</v>
      </c>
      <c r="B286" s="1">
        <f>MAX(AVERAGE(Portfolios!$B$2:$B$2017)-Portfolios!B286, 0)</f>
        <v>0</v>
      </c>
    </row>
    <row r="287" spans="1:2">
      <c r="A287" s="11">
        <f>Returns!A287</f>
        <v>0</v>
      </c>
      <c r="B287" s="1">
        <f>MAX(AVERAGE(Portfolios!$B$2:$B$2017)-Portfolios!B287, 0)</f>
        <v>0</v>
      </c>
    </row>
    <row r="288" spans="1:2">
      <c r="A288" s="11">
        <f>Returns!A288</f>
        <v>0</v>
      </c>
      <c r="B288" s="1">
        <f>MAX(AVERAGE(Portfolios!$B$2:$B$2017)-Portfolios!B288, 0)</f>
        <v>0</v>
      </c>
    </row>
    <row r="289" spans="1:2">
      <c r="A289" s="11">
        <f>Returns!A289</f>
        <v>0</v>
      </c>
      <c r="B289" s="1">
        <f>MAX(AVERAGE(Portfolios!$B$2:$B$2017)-Portfolios!B289, 0)</f>
        <v>0</v>
      </c>
    </row>
    <row r="290" spans="1:2">
      <c r="A290" s="11">
        <f>Returns!A290</f>
        <v>0</v>
      </c>
      <c r="B290" s="1">
        <f>MAX(AVERAGE(Portfolios!$B$2:$B$2017)-Portfolios!B290, 0)</f>
        <v>0</v>
      </c>
    </row>
    <row r="291" spans="1:2">
      <c r="A291" s="11">
        <f>Returns!A291</f>
        <v>0</v>
      </c>
      <c r="B291" s="1">
        <f>MAX(AVERAGE(Portfolios!$B$2:$B$2017)-Portfolios!B291, 0)</f>
        <v>0</v>
      </c>
    </row>
    <row r="292" spans="1:2">
      <c r="A292" s="11">
        <f>Returns!A292</f>
        <v>0</v>
      </c>
      <c r="B292" s="1">
        <f>MAX(AVERAGE(Portfolios!$B$2:$B$2017)-Portfolios!B292, 0)</f>
        <v>0</v>
      </c>
    </row>
    <row r="293" spans="1:2">
      <c r="A293" s="11">
        <f>Returns!A293</f>
        <v>0</v>
      </c>
      <c r="B293" s="1">
        <f>MAX(AVERAGE(Portfolios!$B$2:$B$2017)-Portfolios!B293, 0)</f>
        <v>0</v>
      </c>
    </row>
    <row r="294" spans="1:2">
      <c r="A294" s="11">
        <f>Returns!A294</f>
        <v>0</v>
      </c>
      <c r="B294" s="1">
        <f>MAX(AVERAGE(Portfolios!$B$2:$B$2017)-Portfolios!B294, 0)</f>
        <v>0</v>
      </c>
    </row>
    <row r="295" spans="1:2">
      <c r="A295" s="11">
        <f>Returns!A295</f>
        <v>0</v>
      </c>
      <c r="B295" s="1">
        <f>MAX(AVERAGE(Portfolios!$B$2:$B$2017)-Portfolios!B295, 0)</f>
        <v>0</v>
      </c>
    </row>
    <row r="296" spans="1:2">
      <c r="A296" s="11">
        <f>Returns!A296</f>
        <v>0</v>
      </c>
      <c r="B296" s="1">
        <f>MAX(AVERAGE(Portfolios!$B$2:$B$2017)-Portfolios!B296, 0)</f>
        <v>0</v>
      </c>
    </row>
    <row r="297" spans="1:2">
      <c r="A297" s="11">
        <f>Returns!A297</f>
        <v>0</v>
      </c>
      <c r="B297" s="1">
        <f>MAX(AVERAGE(Portfolios!$B$2:$B$2017)-Portfolios!B297, 0)</f>
        <v>0</v>
      </c>
    </row>
    <row r="298" spans="1:2">
      <c r="A298" s="11">
        <f>Returns!A298</f>
        <v>0</v>
      </c>
      <c r="B298" s="1">
        <f>MAX(AVERAGE(Portfolios!$B$2:$B$2017)-Portfolios!B298, 0)</f>
        <v>0</v>
      </c>
    </row>
    <row r="299" spans="1:2">
      <c r="A299" s="11">
        <f>Returns!A299</f>
        <v>0</v>
      </c>
      <c r="B299" s="1">
        <f>MAX(AVERAGE(Portfolios!$B$2:$B$2017)-Portfolios!B299, 0)</f>
        <v>0</v>
      </c>
    </row>
    <row r="300" spans="1:2">
      <c r="A300" s="11">
        <f>Returns!A300</f>
        <v>0</v>
      </c>
      <c r="B300" s="1">
        <f>MAX(AVERAGE(Portfolios!$B$2:$B$2017)-Portfolios!B300, 0)</f>
        <v>0</v>
      </c>
    </row>
    <row r="301" spans="1:2">
      <c r="A301" s="11">
        <f>Returns!A301</f>
        <v>0</v>
      </c>
      <c r="B301" s="1">
        <f>MAX(AVERAGE(Portfolios!$B$2:$B$2017)-Portfolios!B301, 0)</f>
        <v>0</v>
      </c>
    </row>
    <row r="302" spans="1:2">
      <c r="A302" s="11">
        <f>Returns!A302</f>
        <v>0</v>
      </c>
      <c r="B302" s="1">
        <f>MAX(AVERAGE(Portfolios!$B$2:$B$2017)-Portfolios!B302, 0)</f>
        <v>0</v>
      </c>
    </row>
    <row r="303" spans="1:2">
      <c r="A303" s="11">
        <f>Returns!A303</f>
        <v>0</v>
      </c>
      <c r="B303" s="1">
        <f>MAX(AVERAGE(Portfolios!$B$2:$B$2017)-Portfolios!B303, 0)</f>
        <v>0</v>
      </c>
    </row>
    <row r="304" spans="1:2">
      <c r="A304" s="11">
        <f>Returns!A304</f>
        <v>0</v>
      </c>
      <c r="B304" s="1">
        <f>MAX(AVERAGE(Portfolios!$B$2:$B$2017)-Portfolios!B304, 0)</f>
        <v>0</v>
      </c>
    </row>
    <row r="305" spans="1:2">
      <c r="A305" s="11">
        <f>Returns!A305</f>
        <v>0</v>
      </c>
      <c r="B305" s="1">
        <f>MAX(AVERAGE(Portfolios!$B$2:$B$2017)-Portfolios!B305, 0)</f>
        <v>0</v>
      </c>
    </row>
    <row r="306" spans="1:2">
      <c r="A306" s="11">
        <f>Returns!A306</f>
        <v>0</v>
      </c>
      <c r="B306" s="1">
        <f>MAX(AVERAGE(Portfolios!$B$2:$B$2017)-Portfolios!B306, 0)</f>
        <v>0</v>
      </c>
    </row>
    <row r="307" spans="1:2">
      <c r="A307" s="11">
        <f>Returns!A307</f>
        <v>0</v>
      </c>
      <c r="B307" s="1">
        <f>MAX(AVERAGE(Portfolios!$B$2:$B$2017)-Portfolios!B307, 0)</f>
        <v>0</v>
      </c>
    </row>
    <row r="308" spans="1:2">
      <c r="A308" s="11">
        <f>Returns!A308</f>
        <v>0</v>
      </c>
      <c r="B308" s="1">
        <f>MAX(AVERAGE(Portfolios!$B$2:$B$2017)-Portfolios!B308, 0)</f>
        <v>0</v>
      </c>
    </row>
    <row r="309" spans="1:2">
      <c r="A309" s="11">
        <f>Returns!A309</f>
        <v>0</v>
      </c>
      <c r="B309" s="1">
        <f>MAX(AVERAGE(Portfolios!$B$2:$B$2017)-Portfolios!B309, 0)</f>
        <v>0</v>
      </c>
    </row>
    <row r="310" spans="1:2">
      <c r="A310" s="11">
        <f>Returns!A310</f>
        <v>0</v>
      </c>
      <c r="B310" s="1">
        <f>MAX(AVERAGE(Portfolios!$B$2:$B$2017)-Portfolios!B310, 0)</f>
        <v>0</v>
      </c>
    </row>
    <row r="311" spans="1:2">
      <c r="A311" s="11">
        <f>Returns!A311</f>
        <v>0</v>
      </c>
      <c r="B311" s="1">
        <f>MAX(AVERAGE(Portfolios!$B$2:$B$2017)-Portfolios!B311, 0)</f>
        <v>0</v>
      </c>
    </row>
    <row r="312" spans="1:2">
      <c r="A312" s="11">
        <f>Returns!A312</f>
        <v>0</v>
      </c>
      <c r="B312" s="1">
        <f>MAX(AVERAGE(Portfolios!$B$2:$B$2017)-Portfolios!B312, 0)</f>
        <v>0</v>
      </c>
    </row>
    <row r="313" spans="1:2">
      <c r="A313" s="11">
        <f>Returns!A313</f>
        <v>0</v>
      </c>
      <c r="B313" s="1">
        <f>MAX(AVERAGE(Portfolios!$B$2:$B$2017)-Portfolios!B313, 0)</f>
        <v>0</v>
      </c>
    </row>
    <row r="314" spans="1:2">
      <c r="A314" s="11">
        <f>Returns!A314</f>
        <v>0</v>
      </c>
      <c r="B314" s="1">
        <f>MAX(AVERAGE(Portfolios!$B$2:$B$2017)-Portfolios!B314, 0)</f>
        <v>0</v>
      </c>
    </row>
    <row r="315" spans="1:2">
      <c r="A315" s="11">
        <f>Returns!A315</f>
        <v>0</v>
      </c>
      <c r="B315" s="1">
        <f>MAX(AVERAGE(Portfolios!$B$2:$B$2017)-Portfolios!B315, 0)</f>
        <v>0</v>
      </c>
    </row>
    <row r="316" spans="1:2">
      <c r="A316" s="11">
        <f>Returns!A316</f>
        <v>0</v>
      </c>
      <c r="B316" s="1">
        <f>MAX(AVERAGE(Portfolios!$B$2:$B$2017)-Portfolios!B316, 0)</f>
        <v>0</v>
      </c>
    </row>
    <row r="317" spans="1:2">
      <c r="A317" s="11">
        <f>Returns!A317</f>
        <v>0</v>
      </c>
      <c r="B317" s="1">
        <f>MAX(AVERAGE(Portfolios!$B$2:$B$2017)-Portfolios!B317, 0)</f>
        <v>0</v>
      </c>
    </row>
    <row r="318" spans="1:2">
      <c r="A318" s="11">
        <f>Returns!A318</f>
        <v>0</v>
      </c>
      <c r="B318" s="1">
        <f>MAX(AVERAGE(Portfolios!$B$2:$B$2017)-Portfolios!B318, 0)</f>
        <v>0</v>
      </c>
    </row>
    <row r="319" spans="1:2">
      <c r="A319" s="11">
        <f>Returns!A319</f>
        <v>0</v>
      </c>
      <c r="B319" s="1">
        <f>MAX(AVERAGE(Portfolios!$B$2:$B$2017)-Portfolios!B319, 0)</f>
        <v>0</v>
      </c>
    </row>
    <row r="320" spans="1:2">
      <c r="A320" s="11">
        <f>Returns!A320</f>
        <v>0</v>
      </c>
      <c r="B320" s="1">
        <f>MAX(AVERAGE(Portfolios!$B$2:$B$2017)-Portfolios!B320, 0)</f>
        <v>0</v>
      </c>
    </row>
    <row r="321" spans="1:2">
      <c r="A321" s="11">
        <f>Returns!A321</f>
        <v>0</v>
      </c>
      <c r="B321" s="1">
        <f>MAX(AVERAGE(Portfolios!$B$2:$B$2017)-Portfolios!B321, 0)</f>
        <v>0</v>
      </c>
    </row>
    <row r="322" spans="1:2">
      <c r="A322" s="11">
        <f>Returns!A322</f>
        <v>0</v>
      </c>
      <c r="B322" s="1">
        <f>MAX(AVERAGE(Portfolios!$B$2:$B$2017)-Portfolios!B322, 0)</f>
        <v>0</v>
      </c>
    </row>
    <row r="323" spans="1:2">
      <c r="A323" s="11">
        <f>Returns!A323</f>
        <v>0</v>
      </c>
      <c r="B323" s="1">
        <f>MAX(AVERAGE(Portfolios!$B$2:$B$2017)-Portfolios!B323, 0)</f>
        <v>0</v>
      </c>
    </row>
    <row r="324" spans="1:2">
      <c r="A324" s="11">
        <f>Returns!A324</f>
        <v>0</v>
      </c>
      <c r="B324" s="1">
        <f>MAX(AVERAGE(Portfolios!$B$2:$B$2017)-Portfolios!B324, 0)</f>
        <v>0</v>
      </c>
    </row>
    <row r="325" spans="1:2">
      <c r="A325" s="11">
        <f>Returns!A325</f>
        <v>0</v>
      </c>
      <c r="B325" s="1">
        <f>MAX(AVERAGE(Portfolios!$B$2:$B$2017)-Portfolios!B325, 0)</f>
        <v>0</v>
      </c>
    </row>
    <row r="326" spans="1:2">
      <c r="A326" s="11">
        <f>Returns!A326</f>
        <v>0</v>
      </c>
      <c r="B326" s="1">
        <f>MAX(AVERAGE(Portfolios!$B$2:$B$2017)-Portfolios!B326, 0)</f>
        <v>0</v>
      </c>
    </row>
    <row r="327" spans="1:2">
      <c r="A327" s="11">
        <f>Returns!A327</f>
        <v>0</v>
      </c>
      <c r="B327" s="1">
        <f>MAX(AVERAGE(Portfolios!$B$2:$B$2017)-Portfolios!B327, 0)</f>
        <v>0</v>
      </c>
    </row>
    <row r="328" spans="1:2">
      <c r="A328" s="11">
        <f>Returns!A328</f>
        <v>0</v>
      </c>
      <c r="B328" s="1">
        <f>MAX(AVERAGE(Portfolios!$B$2:$B$2017)-Portfolios!B328, 0)</f>
        <v>0</v>
      </c>
    </row>
    <row r="329" spans="1:2">
      <c r="A329" s="11">
        <f>Returns!A329</f>
        <v>0</v>
      </c>
      <c r="B329" s="1">
        <f>MAX(AVERAGE(Portfolios!$B$2:$B$2017)-Portfolios!B329, 0)</f>
        <v>0</v>
      </c>
    </row>
    <row r="330" spans="1:2">
      <c r="A330" s="11">
        <f>Returns!A330</f>
        <v>0</v>
      </c>
      <c r="B330" s="1">
        <f>MAX(AVERAGE(Portfolios!$B$2:$B$2017)-Portfolios!B330, 0)</f>
        <v>0</v>
      </c>
    </row>
    <row r="331" spans="1:2">
      <c r="A331" s="11">
        <f>Returns!A331</f>
        <v>0</v>
      </c>
      <c r="B331" s="1">
        <f>MAX(AVERAGE(Portfolios!$B$2:$B$2017)-Portfolios!B331, 0)</f>
        <v>0</v>
      </c>
    </row>
    <row r="332" spans="1:2">
      <c r="A332" s="11">
        <f>Returns!A332</f>
        <v>0</v>
      </c>
      <c r="B332" s="1">
        <f>MAX(AVERAGE(Portfolios!$B$2:$B$2017)-Portfolios!B332, 0)</f>
        <v>0</v>
      </c>
    </row>
    <row r="333" spans="1:2">
      <c r="A333" s="11">
        <f>Returns!A333</f>
        <v>0</v>
      </c>
      <c r="B333" s="1">
        <f>MAX(AVERAGE(Portfolios!$B$2:$B$2017)-Portfolios!B333, 0)</f>
        <v>0</v>
      </c>
    </row>
    <row r="334" spans="1:2">
      <c r="A334" s="11">
        <f>Returns!A334</f>
        <v>0</v>
      </c>
      <c r="B334" s="1">
        <f>MAX(AVERAGE(Portfolios!$B$2:$B$2017)-Portfolios!B334, 0)</f>
        <v>0</v>
      </c>
    </row>
    <row r="335" spans="1:2">
      <c r="A335" s="11">
        <f>Returns!A335</f>
        <v>0</v>
      </c>
      <c r="B335" s="1">
        <f>MAX(AVERAGE(Portfolios!$B$2:$B$2017)-Portfolios!B335, 0)</f>
        <v>0</v>
      </c>
    </row>
    <row r="336" spans="1:2">
      <c r="A336" s="11">
        <f>Returns!A336</f>
        <v>0</v>
      </c>
      <c r="B336" s="1">
        <f>MAX(AVERAGE(Portfolios!$B$2:$B$2017)-Portfolios!B336, 0)</f>
        <v>0</v>
      </c>
    </row>
    <row r="337" spans="1:2">
      <c r="A337" s="11">
        <f>Returns!A337</f>
        <v>0</v>
      </c>
      <c r="B337" s="1">
        <f>MAX(AVERAGE(Portfolios!$B$2:$B$2017)-Portfolios!B337, 0)</f>
        <v>0</v>
      </c>
    </row>
    <row r="338" spans="1:2">
      <c r="A338" s="11">
        <f>Returns!A338</f>
        <v>0</v>
      </c>
      <c r="B338" s="1">
        <f>MAX(AVERAGE(Portfolios!$B$2:$B$2017)-Portfolios!B338, 0)</f>
        <v>0</v>
      </c>
    </row>
    <row r="339" spans="1:2">
      <c r="A339" s="11">
        <f>Returns!A339</f>
        <v>0</v>
      </c>
      <c r="B339" s="1">
        <f>MAX(AVERAGE(Portfolios!$B$2:$B$2017)-Portfolios!B339, 0)</f>
        <v>0</v>
      </c>
    </row>
    <row r="340" spans="1:2">
      <c r="A340" s="11">
        <f>Returns!A340</f>
        <v>0</v>
      </c>
      <c r="B340" s="1">
        <f>MAX(AVERAGE(Portfolios!$B$2:$B$2017)-Portfolios!B340, 0)</f>
        <v>0</v>
      </c>
    </row>
    <row r="341" spans="1:2">
      <c r="A341" s="11">
        <f>Returns!A341</f>
        <v>0</v>
      </c>
      <c r="B341" s="1">
        <f>MAX(AVERAGE(Portfolios!$B$2:$B$2017)-Portfolios!B341, 0)</f>
        <v>0</v>
      </c>
    </row>
    <row r="342" spans="1:2">
      <c r="A342" s="11">
        <f>Returns!A342</f>
        <v>0</v>
      </c>
      <c r="B342" s="1">
        <f>MAX(AVERAGE(Portfolios!$B$2:$B$2017)-Portfolios!B342, 0)</f>
        <v>0</v>
      </c>
    </row>
    <row r="343" spans="1:2">
      <c r="A343" s="11">
        <f>Returns!A343</f>
        <v>0</v>
      </c>
      <c r="B343" s="1">
        <f>MAX(AVERAGE(Portfolios!$B$2:$B$2017)-Portfolios!B343, 0)</f>
        <v>0</v>
      </c>
    </row>
    <row r="344" spans="1:2">
      <c r="A344" s="11">
        <f>Returns!A344</f>
        <v>0</v>
      </c>
      <c r="B344" s="1">
        <f>MAX(AVERAGE(Portfolios!$B$2:$B$2017)-Portfolios!B344, 0)</f>
        <v>0</v>
      </c>
    </row>
    <row r="345" spans="1:2">
      <c r="A345" s="11">
        <f>Returns!A345</f>
        <v>0</v>
      </c>
      <c r="B345" s="1">
        <f>MAX(AVERAGE(Portfolios!$B$2:$B$2017)-Portfolios!B345, 0)</f>
        <v>0</v>
      </c>
    </row>
    <row r="346" spans="1:2">
      <c r="A346" s="11">
        <f>Returns!A346</f>
        <v>0</v>
      </c>
      <c r="B346" s="1">
        <f>MAX(AVERAGE(Portfolios!$B$2:$B$2017)-Portfolios!B346, 0)</f>
        <v>0</v>
      </c>
    </row>
    <row r="347" spans="1:2">
      <c r="A347" s="11">
        <f>Returns!A347</f>
        <v>0</v>
      </c>
      <c r="B347" s="1">
        <f>MAX(AVERAGE(Portfolios!$B$2:$B$2017)-Portfolios!B347, 0)</f>
        <v>0</v>
      </c>
    </row>
    <row r="348" spans="1:2">
      <c r="A348" s="11">
        <f>Returns!A348</f>
        <v>0</v>
      </c>
      <c r="B348" s="1">
        <f>MAX(AVERAGE(Portfolios!$B$2:$B$2017)-Portfolios!B348, 0)</f>
        <v>0</v>
      </c>
    </row>
    <row r="349" spans="1:2">
      <c r="A349" s="11">
        <f>Returns!A349</f>
        <v>0</v>
      </c>
      <c r="B349" s="1">
        <f>MAX(AVERAGE(Portfolios!$B$2:$B$2017)-Portfolios!B349, 0)</f>
        <v>0</v>
      </c>
    </row>
    <row r="350" spans="1:2">
      <c r="A350" s="11">
        <f>Returns!A350</f>
        <v>0</v>
      </c>
      <c r="B350" s="1">
        <f>MAX(AVERAGE(Portfolios!$B$2:$B$2017)-Portfolios!B350, 0)</f>
        <v>0</v>
      </c>
    </row>
    <row r="351" spans="1:2">
      <c r="A351" s="11">
        <f>Returns!A351</f>
        <v>0</v>
      </c>
      <c r="B351" s="1">
        <f>MAX(AVERAGE(Portfolios!$B$2:$B$2017)-Portfolios!B351, 0)</f>
        <v>0</v>
      </c>
    </row>
    <row r="352" spans="1:2">
      <c r="A352" s="11">
        <f>Returns!A352</f>
        <v>0</v>
      </c>
      <c r="B352" s="1">
        <f>MAX(AVERAGE(Portfolios!$B$2:$B$2017)-Portfolios!B352, 0)</f>
        <v>0</v>
      </c>
    </row>
    <row r="353" spans="1:2">
      <c r="A353" s="11">
        <f>Returns!A353</f>
        <v>0</v>
      </c>
      <c r="B353" s="1">
        <f>MAX(AVERAGE(Portfolios!$B$2:$B$2017)-Portfolios!B353, 0)</f>
        <v>0</v>
      </c>
    </row>
    <row r="354" spans="1:2">
      <c r="A354" s="11">
        <f>Returns!A354</f>
        <v>0</v>
      </c>
      <c r="B354" s="1">
        <f>MAX(AVERAGE(Portfolios!$B$2:$B$2017)-Portfolios!B354, 0)</f>
        <v>0</v>
      </c>
    </row>
    <row r="355" spans="1:2">
      <c r="A355" s="11">
        <f>Returns!A355</f>
        <v>0</v>
      </c>
      <c r="B355" s="1">
        <f>MAX(AVERAGE(Portfolios!$B$2:$B$2017)-Portfolios!B355, 0)</f>
        <v>0</v>
      </c>
    </row>
    <row r="356" spans="1:2">
      <c r="A356" s="11">
        <f>Returns!A356</f>
        <v>0</v>
      </c>
      <c r="B356" s="1">
        <f>MAX(AVERAGE(Portfolios!$B$2:$B$2017)-Portfolios!B356, 0)</f>
        <v>0</v>
      </c>
    </row>
    <row r="357" spans="1:2">
      <c r="A357" s="11">
        <f>Returns!A357</f>
        <v>0</v>
      </c>
      <c r="B357" s="1">
        <f>MAX(AVERAGE(Portfolios!$B$2:$B$2017)-Portfolios!B357, 0)</f>
        <v>0</v>
      </c>
    </row>
    <row r="358" spans="1:2">
      <c r="A358" s="11">
        <f>Returns!A358</f>
        <v>0</v>
      </c>
      <c r="B358" s="1">
        <f>MAX(AVERAGE(Portfolios!$B$2:$B$2017)-Portfolios!B358, 0)</f>
        <v>0</v>
      </c>
    </row>
    <row r="359" spans="1:2">
      <c r="A359" s="11">
        <f>Returns!A359</f>
        <v>0</v>
      </c>
      <c r="B359" s="1">
        <f>MAX(AVERAGE(Portfolios!$B$2:$B$2017)-Portfolios!B359, 0)</f>
        <v>0</v>
      </c>
    </row>
    <row r="360" spans="1:2">
      <c r="A360" s="11">
        <f>Returns!A360</f>
        <v>0</v>
      </c>
      <c r="B360" s="1">
        <f>MAX(AVERAGE(Portfolios!$B$2:$B$2017)-Portfolios!B360, 0)</f>
        <v>0</v>
      </c>
    </row>
    <row r="361" spans="1:2">
      <c r="A361" s="11">
        <f>Returns!A361</f>
        <v>0</v>
      </c>
      <c r="B361" s="1">
        <f>MAX(AVERAGE(Portfolios!$B$2:$B$2017)-Portfolios!B361, 0)</f>
        <v>0</v>
      </c>
    </row>
    <row r="362" spans="1:2">
      <c r="A362" s="11">
        <f>Returns!A362</f>
        <v>0</v>
      </c>
      <c r="B362" s="1">
        <f>MAX(AVERAGE(Portfolios!$B$2:$B$2017)-Portfolios!B362, 0)</f>
        <v>0</v>
      </c>
    </row>
    <row r="363" spans="1:2">
      <c r="A363" s="11">
        <f>Returns!A363</f>
        <v>0</v>
      </c>
      <c r="B363" s="1">
        <f>MAX(AVERAGE(Portfolios!$B$2:$B$2017)-Portfolios!B363, 0)</f>
        <v>0</v>
      </c>
    </row>
    <row r="364" spans="1:2">
      <c r="A364" s="11">
        <f>Returns!A364</f>
        <v>0</v>
      </c>
      <c r="B364" s="1">
        <f>MAX(AVERAGE(Portfolios!$B$2:$B$2017)-Portfolios!B364, 0)</f>
        <v>0</v>
      </c>
    </row>
    <row r="365" spans="1:2">
      <c r="A365" s="11">
        <f>Returns!A365</f>
        <v>0</v>
      </c>
      <c r="B365" s="1">
        <f>MAX(AVERAGE(Portfolios!$B$2:$B$2017)-Portfolios!B365, 0)</f>
        <v>0</v>
      </c>
    </row>
    <row r="366" spans="1:2">
      <c r="A366" s="11">
        <f>Returns!A366</f>
        <v>0</v>
      </c>
      <c r="B366" s="1">
        <f>MAX(AVERAGE(Portfolios!$B$2:$B$2017)-Portfolios!B366, 0)</f>
        <v>0</v>
      </c>
    </row>
    <row r="367" spans="1:2">
      <c r="A367" s="11">
        <f>Returns!A367</f>
        <v>0</v>
      </c>
      <c r="B367" s="1">
        <f>MAX(AVERAGE(Portfolios!$B$2:$B$2017)-Portfolios!B367, 0)</f>
        <v>0</v>
      </c>
    </row>
    <row r="368" spans="1:2">
      <c r="A368" s="11">
        <f>Returns!A368</f>
        <v>0</v>
      </c>
      <c r="B368" s="1">
        <f>MAX(AVERAGE(Portfolios!$B$2:$B$2017)-Portfolios!B368, 0)</f>
        <v>0</v>
      </c>
    </row>
    <row r="369" spans="1:2">
      <c r="A369" s="11">
        <f>Returns!A369</f>
        <v>0</v>
      </c>
      <c r="B369" s="1">
        <f>MAX(AVERAGE(Portfolios!$B$2:$B$2017)-Portfolios!B369, 0)</f>
        <v>0</v>
      </c>
    </row>
    <row r="370" spans="1:2">
      <c r="A370" s="11">
        <f>Returns!A370</f>
        <v>0</v>
      </c>
      <c r="B370" s="1">
        <f>MAX(AVERAGE(Portfolios!$B$2:$B$2017)-Portfolios!B370, 0)</f>
        <v>0</v>
      </c>
    </row>
    <row r="371" spans="1:2">
      <c r="A371" s="11">
        <f>Returns!A371</f>
        <v>0</v>
      </c>
      <c r="B371" s="1">
        <f>MAX(AVERAGE(Portfolios!$B$2:$B$2017)-Portfolios!B371, 0)</f>
        <v>0</v>
      </c>
    </row>
    <row r="372" spans="1:2">
      <c r="A372" s="11">
        <f>Returns!A372</f>
        <v>0</v>
      </c>
      <c r="B372" s="1">
        <f>MAX(AVERAGE(Portfolios!$B$2:$B$2017)-Portfolios!B372, 0)</f>
        <v>0</v>
      </c>
    </row>
    <row r="373" spans="1:2">
      <c r="A373" s="11">
        <f>Returns!A373</f>
        <v>0</v>
      </c>
      <c r="B373" s="1">
        <f>MAX(AVERAGE(Portfolios!$B$2:$B$2017)-Portfolios!B373, 0)</f>
        <v>0</v>
      </c>
    </row>
    <row r="374" spans="1:2">
      <c r="A374" s="11">
        <f>Returns!A374</f>
        <v>0</v>
      </c>
      <c r="B374" s="1">
        <f>MAX(AVERAGE(Portfolios!$B$2:$B$2017)-Portfolios!B374, 0)</f>
        <v>0</v>
      </c>
    </row>
    <row r="375" spans="1:2">
      <c r="A375" s="11">
        <f>Returns!A375</f>
        <v>0</v>
      </c>
      <c r="B375" s="1">
        <f>MAX(AVERAGE(Portfolios!$B$2:$B$2017)-Portfolios!B375, 0)</f>
        <v>0</v>
      </c>
    </row>
    <row r="376" spans="1:2">
      <c r="A376" s="11">
        <f>Returns!A376</f>
        <v>0</v>
      </c>
      <c r="B376" s="1">
        <f>MAX(AVERAGE(Portfolios!$B$2:$B$2017)-Portfolios!B376, 0)</f>
        <v>0</v>
      </c>
    </row>
    <row r="377" spans="1:2">
      <c r="A377" s="11">
        <f>Returns!A377</f>
        <v>0</v>
      </c>
      <c r="B377" s="1">
        <f>MAX(AVERAGE(Portfolios!$B$2:$B$2017)-Portfolios!B377, 0)</f>
        <v>0</v>
      </c>
    </row>
    <row r="378" spans="1:2">
      <c r="A378" s="11">
        <f>Returns!A378</f>
        <v>0</v>
      </c>
      <c r="B378" s="1">
        <f>MAX(AVERAGE(Portfolios!$B$2:$B$2017)-Portfolios!B378, 0)</f>
        <v>0</v>
      </c>
    </row>
    <row r="379" spans="1:2">
      <c r="A379" s="11">
        <f>Returns!A379</f>
        <v>0</v>
      </c>
      <c r="B379" s="1">
        <f>MAX(AVERAGE(Portfolios!$B$2:$B$2017)-Portfolios!B379, 0)</f>
        <v>0</v>
      </c>
    </row>
    <row r="380" spans="1:2">
      <c r="A380" s="11">
        <f>Returns!A380</f>
        <v>0</v>
      </c>
      <c r="B380" s="1">
        <f>MAX(AVERAGE(Portfolios!$B$2:$B$2017)-Portfolios!B380, 0)</f>
        <v>0</v>
      </c>
    </row>
    <row r="381" spans="1:2">
      <c r="A381" s="11">
        <f>Returns!A381</f>
        <v>0</v>
      </c>
      <c r="B381" s="1">
        <f>MAX(AVERAGE(Portfolios!$B$2:$B$2017)-Portfolios!B381, 0)</f>
        <v>0</v>
      </c>
    </row>
    <row r="382" spans="1:2">
      <c r="A382" s="11">
        <f>Returns!A382</f>
        <v>0</v>
      </c>
      <c r="B382" s="1">
        <f>MAX(AVERAGE(Portfolios!$B$2:$B$2017)-Portfolios!B382, 0)</f>
        <v>0</v>
      </c>
    </row>
    <row r="383" spans="1:2">
      <c r="A383" s="11">
        <f>Returns!A383</f>
        <v>0</v>
      </c>
      <c r="B383" s="1">
        <f>MAX(AVERAGE(Portfolios!$B$2:$B$2017)-Portfolios!B383, 0)</f>
        <v>0</v>
      </c>
    </row>
    <row r="384" spans="1:2">
      <c r="A384" s="11">
        <f>Returns!A384</f>
        <v>0</v>
      </c>
      <c r="B384" s="1">
        <f>MAX(AVERAGE(Portfolios!$B$2:$B$2017)-Portfolios!B384, 0)</f>
        <v>0</v>
      </c>
    </row>
    <row r="385" spans="1:2">
      <c r="A385" s="11">
        <f>Returns!A385</f>
        <v>0</v>
      </c>
      <c r="B385" s="1">
        <f>MAX(AVERAGE(Portfolios!$B$2:$B$2017)-Portfolios!B385, 0)</f>
        <v>0</v>
      </c>
    </row>
    <row r="386" spans="1:2">
      <c r="A386" s="11">
        <f>Returns!A386</f>
        <v>0</v>
      </c>
      <c r="B386" s="1">
        <f>MAX(AVERAGE(Portfolios!$B$2:$B$2017)-Portfolios!B386, 0)</f>
        <v>0</v>
      </c>
    </row>
    <row r="387" spans="1:2">
      <c r="A387" s="11">
        <f>Returns!A387</f>
        <v>0</v>
      </c>
      <c r="B387" s="1">
        <f>MAX(AVERAGE(Portfolios!$B$2:$B$2017)-Portfolios!B387, 0)</f>
        <v>0</v>
      </c>
    </row>
    <row r="388" spans="1:2">
      <c r="A388" s="11">
        <f>Returns!A388</f>
        <v>0</v>
      </c>
      <c r="B388" s="1">
        <f>MAX(AVERAGE(Portfolios!$B$2:$B$2017)-Portfolios!B388, 0)</f>
        <v>0</v>
      </c>
    </row>
    <row r="389" spans="1:2">
      <c r="A389" s="11">
        <f>Returns!A389</f>
        <v>0</v>
      </c>
      <c r="B389" s="1">
        <f>MAX(AVERAGE(Portfolios!$B$2:$B$2017)-Portfolios!B389, 0)</f>
        <v>0</v>
      </c>
    </row>
    <row r="390" spans="1:2">
      <c r="A390" s="11">
        <f>Returns!A390</f>
        <v>0</v>
      </c>
      <c r="B390" s="1">
        <f>MAX(AVERAGE(Portfolios!$B$2:$B$2017)-Portfolios!B390, 0)</f>
        <v>0</v>
      </c>
    </row>
    <row r="391" spans="1:2">
      <c r="A391" s="11">
        <f>Returns!A391</f>
        <v>0</v>
      </c>
      <c r="B391" s="1">
        <f>MAX(AVERAGE(Portfolios!$B$2:$B$2017)-Portfolios!B391, 0)</f>
        <v>0</v>
      </c>
    </row>
    <row r="392" spans="1:2">
      <c r="A392" s="11">
        <f>Returns!A392</f>
        <v>0</v>
      </c>
      <c r="B392" s="1">
        <f>MAX(AVERAGE(Portfolios!$B$2:$B$2017)-Portfolios!B392, 0)</f>
        <v>0</v>
      </c>
    </row>
    <row r="393" spans="1:2">
      <c r="A393" s="11">
        <f>Returns!A393</f>
        <v>0</v>
      </c>
      <c r="B393" s="1">
        <f>MAX(AVERAGE(Portfolios!$B$2:$B$2017)-Portfolios!B393, 0)</f>
        <v>0</v>
      </c>
    </row>
    <row r="394" spans="1:2">
      <c r="A394" s="11">
        <f>Returns!A394</f>
        <v>0</v>
      </c>
      <c r="B394" s="1">
        <f>MAX(AVERAGE(Portfolios!$B$2:$B$2017)-Portfolios!B394, 0)</f>
        <v>0</v>
      </c>
    </row>
    <row r="395" spans="1:2">
      <c r="A395" s="11">
        <f>Returns!A395</f>
        <v>0</v>
      </c>
      <c r="B395" s="1">
        <f>MAX(AVERAGE(Portfolios!$B$2:$B$2017)-Portfolios!B395, 0)</f>
        <v>0</v>
      </c>
    </row>
    <row r="396" spans="1:2">
      <c r="A396" s="11">
        <f>Returns!A396</f>
        <v>0</v>
      </c>
      <c r="B396" s="1">
        <f>MAX(AVERAGE(Portfolios!$B$2:$B$2017)-Portfolios!B396, 0)</f>
        <v>0</v>
      </c>
    </row>
    <row r="397" spans="1:2">
      <c r="A397" s="11">
        <f>Returns!A397</f>
        <v>0</v>
      </c>
      <c r="B397" s="1">
        <f>MAX(AVERAGE(Portfolios!$B$2:$B$2017)-Portfolios!B397, 0)</f>
        <v>0</v>
      </c>
    </row>
    <row r="398" spans="1:2">
      <c r="A398" s="11">
        <f>Returns!A398</f>
        <v>0</v>
      </c>
      <c r="B398" s="1">
        <f>MAX(AVERAGE(Portfolios!$B$2:$B$2017)-Portfolios!B398, 0)</f>
        <v>0</v>
      </c>
    </row>
    <row r="399" spans="1:2">
      <c r="A399" s="11">
        <f>Returns!A399</f>
        <v>0</v>
      </c>
      <c r="B399" s="1">
        <f>MAX(AVERAGE(Portfolios!$B$2:$B$2017)-Portfolios!B399, 0)</f>
        <v>0</v>
      </c>
    </row>
    <row r="400" spans="1:2">
      <c r="A400" s="11">
        <f>Returns!A400</f>
        <v>0</v>
      </c>
      <c r="B400" s="1">
        <f>MAX(AVERAGE(Portfolios!$B$2:$B$2017)-Portfolios!B400, 0)</f>
        <v>0</v>
      </c>
    </row>
    <row r="401" spans="1:2">
      <c r="A401" s="11">
        <f>Returns!A401</f>
        <v>0</v>
      </c>
      <c r="B401" s="1">
        <f>MAX(AVERAGE(Portfolios!$B$2:$B$2017)-Portfolios!B401, 0)</f>
        <v>0</v>
      </c>
    </row>
    <row r="402" spans="1:2">
      <c r="A402" s="11">
        <f>Returns!A402</f>
        <v>0</v>
      </c>
      <c r="B402" s="1">
        <f>MAX(AVERAGE(Portfolios!$B$2:$B$2017)-Portfolios!B402, 0)</f>
        <v>0</v>
      </c>
    </row>
    <row r="403" spans="1:2">
      <c r="A403" s="11">
        <f>Returns!A403</f>
        <v>0</v>
      </c>
      <c r="B403" s="1">
        <f>MAX(AVERAGE(Portfolios!$B$2:$B$2017)-Portfolios!B403, 0)</f>
        <v>0</v>
      </c>
    </row>
    <row r="404" spans="1:2">
      <c r="A404" s="11">
        <f>Returns!A404</f>
        <v>0</v>
      </c>
      <c r="B404" s="1">
        <f>MAX(AVERAGE(Portfolios!$B$2:$B$2017)-Portfolios!B404, 0)</f>
        <v>0</v>
      </c>
    </row>
    <row r="405" spans="1:2">
      <c r="A405" s="11">
        <f>Returns!A405</f>
        <v>0</v>
      </c>
      <c r="B405" s="1">
        <f>MAX(AVERAGE(Portfolios!$B$2:$B$2017)-Portfolios!B405, 0)</f>
        <v>0</v>
      </c>
    </row>
    <row r="406" spans="1:2">
      <c r="A406" s="11">
        <f>Returns!A406</f>
        <v>0</v>
      </c>
      <c r="B406" s="1">
        <f>MAX(AVERAGE(Portfolios!$B$2:$B$2017)-Portfolios!B406, 0)</f>
        <v>0</v>
      </c>
    </row>
    <row r="407" spans="1:2">
      <c r="A407" s="11">
        <f>Returns!A407</f>
        <v>0</v>
      </c>
      <c r="B407" s="1">
        <f>MAX(AVERAGE(Portfolios!$B$2:$B$2017)-Portfolios!B407, 0)</f>
        <v>0</v>
      </c>
    </row>
    <row r="408" spans="1:2">
      <c r="A408" s="11">
        <f>Returns!A408</f>
        <v>0</v>
      </c>
      <c r="B408" s="1">
        <f>MAX(AVERAGE(Portfolios!$B$2:$B$2017)-Portfolios!B408, 0)</f>
        <v>0</v>
      </c>
    </row>
    <row r="409" spans="1:2">
      <c r="A409" s="11">
        <f>Returns!A409</f>
        <v>0</v>
      </c>
      <c r="B409" s="1">
        <f>MAX(AVERAGE(Portfolios!$B$2:$B$2017)-Portfolios!B409, 0)</f>
        <v>0</v>
      </c>
    </row>
    <row r="410" spans="1:2">
      <c r="A410" s="11">
        <f>Returns!A410</f>
        <v>0</v>
      </c>
      <c r="B410" s="1">
        <f>MAX(AVERAGE(Portfolios!$B$2:$B$2017)-Portfolios!B410, 0)</f>
        <v>0</v>
      </c>
    </row>
    <row r="411" spans="1:2">
      <c r="A411" s="11">
        <f>Returns!A411</f>
        <v>0</v>
      </c>
      <c r="B411" s="1">
        <f>MAX(AVERAGE(Portfolios!$B$2:$B$2017)-Portfolios!B411, 0)</f>
        <v>0</v>
      </c>
    </row>
    <row r="412" spans="1:2">
      <c r="A412" s="11">
        <f>Returns!A412</f>
        <v>0</v>
      </c>
      <c r="B412" s="1">
        <f>MAX(AVERAGE(Portfolios!$B$2:$B$2017)-Portfolios!B412, 0)</f>
        <v>0</v>
      </c>
    </row>
    <row r="413" spans="1:2">
      <c r="A413" s="11">
        <f>Returns!A413</f>
        <v>0</v>
      </c>
      <c r="B413" s="1">
        <f>MAX(AVERAGE(Portfolios!$B$2:$B$2017)-Portfolios!B413, 0)</f>
        <v>0</v>
      </c>
    </row>
    <row r="414" spans="1:2">
      <c r="A414" s="11">
        <f>Returns!A414</f>
        <v>0</v>
      </c>
      <c r="B414" s="1">
        <f>MAX(AVERAGE(Portfolios!$B$2:$B$2017)-Portfolios!B414, 0)</f>
        <v>0</v>
      </c>
    </row>
    <row r="415" spans="1:2">
      <c r="A415" s="11">
        <f>Returns!A415</f>
        <v>0</v>
      </c>
      <c r="B415" s="1">
        <f>MAX(AVERAGE(Portfolios!$B$2:$B$2017)-Portfolios!B415, 0)</f>
        <v>0</v>
      </c>
    </row>
    <row r="416" spans="1:2">
      <c r="A416" s="11">
        <f>Returns!A416</f>
        <v>0</v>
      </c>
      <c r="B416" s="1">
        <f>MAX(AVERAGE(Portfolios!$B$2:$B$2017)-Portfolios!B416, 0)</f>
        <v>0</v>
      </c>
    </row>
    <row r="417" spans="1:2">
      <c r="A417" s="11">
        <f>Returns!A417</f>
        <v>0</v>
      </c>
      <c r="B417" s="1">
        <f>MAX(AVERAGE(Portfolios!$B$2:$B$2017)-Portfolios!B417, 0)</f>
        <v>0</v>
      </c>
    </row>
    <row r="418" spans="1:2">
      <c r="A418" s="11">
        <f>Returns!A418</f>
        <v>0</v>
      </c>
      <c r="B418" s="1">
        <f>MAX(AVERAGE(Portfolios!$B$2:$B$2017)-Portfolios!B418, 0)</f>
        <v>0</v>
      </c>
    </row>
    <row r="419" spans="1:2">
      <c r="A419" s="11">
        <f>Returns!A419</f>
        <v>0</v>
      </c>
      <c r="B419" s="1">
        <f>MAX(AVERAGE(Portfolios!$B$2:$B$2017)-Portfolios!B419, 0)</f>
        <v>0</v>
      </c>
    </row>
    <row r="420" spans="1:2">
      <c r="A420" s="11">
        <f>Returns!A420</f>
        <v>0</v>
      </c>
      <c r="B420" s="1">
        <f>MAX(AVERAGE(Portfolios!$B$2:$B$2017)-Portfolios!B420, 0)</f>
        <v>0</v>
      </c>
    </row>
    <row r="421" spans="1:2">
      <c r="A421" s="11">
        <f>Returns!A421</f>
        <v>0</v>
      </c>
      <c r="B421" s="1">
        <f>MAX(AVERAGE(Portfolios!$B$2:$B$2017)-Portfolios!B421, 0)</f>
        <v>0</v>
      </c>
    </row>
    <row r="422" spans="1:2">
      <c r="A422" s="11">
        <f>Returns!A422</f>
        <v>0</v>
      </c>
      <c r="B422" s="1">
        <f>MAX(AVERAGE(Portfolios!$B$2:$B$2017)-Portfolios!B422, 0)</f>
        <v>0</v>
      </c>
    </row>
    <row r="423" spans="1:2">
      <c r="A423" s="11">
        <f>Returns!A423</f>
        <v>0</v>
      </c>
      <c r="B423" s="1">
        <f>MAX(AVERAGE(Portfolios!$B$2:$B$2017)-Portfolios!B423, 0)</f>
        <v>0</v>
      </c>
    </row>
    <row r="424" spans="1:2">
      <c r="A424" s="11">
        <f>Returns!A424</f>
        <v>0</v>
      </c>
      <c r="B424" s="1">
        <f>MAX(AVERAGE(Portfolios!$B$2:$B$2017)-Portfolios!B424, 0)</f>
        <v>0</v>
      </c>
    </row>
    <row r="425" spans="1:2">
      <c r="A425" s="11">
        <f>Returns!A425</f>
        <v>0</v>
      </c>
      <c r="B425" s="1">
        <f>MAX(AVERAGE(Portfolios!$B$2:$B$2017)-Portfolios!B425, 0)</f>
        <v>0</v>
      </c>
    </row>
    <row r="426" spans="1:2">
      <c r="A426" s="11">
        <f>Returns!A426</f>
        <v>0</v>
      </c>
      <c r="B426" s="1">
        <f>MAX(AVERAGE(Portfolios!$B$2:$B$2017)-Portfolios!B426, 0)</f>
        <v>0</v>
      </c>
    </row>
    <row r="427" spans="1:2">
      <c r="A427" s="11">
        <f>Returns!A427</f>
        <v>0</v>
      </c>
      <c r="B427" s="1">
        <f>MAX(AVERAGE(Portfolios!$B$2:$B$2017)-Portfolios!B427, 0)</f>
        <v>0</v>
      </c>
    </row>
    <row r="428" spans="1:2">
      <c r="A428" s="11">
        <f>Returns!A428</f>
        <v>0</v>
      </c>
      <c r="B428" s="1">
        <f>MAX(AVERAGE(Portfolios!$B$2:$B$2017)-Portfolios!B428, 0)</f>
        <v>0</v>
      </c>
    </row>
    <row r="429" spans="1:2">
      <c r="A429" s="11">
        <f>Returns!A429</f>
        <v>0</v>
      </c>
      <c r="B429" s="1">
        <f>MAX(AVERAGE(Portfolios!$B$2:$B$2017)-Portfolios!B429, 0)</f>
        <v>0</v>
      </c>
    </row>
    <row r="430" spans="1:2">
      <c r="A430" s="11">
        <f>Returns!A430</f>
        <v>0</v>
      </c>
      <c r="B430" s="1">
        <f>MAX(AVERAGE(Portfolios!$B$2:$B$2017)-Portfolios!B430, 0)</f>
        <v>0</v>
      </c>
    </row>
    <row r="431" spans="1:2">
      <c r="A431" s="11">
        <f>Returns!A431</f>
        <v>0</v>
      </c>
      <c r="B431" s="1">
        <f>MAX(AVERAGE(Portfolios!$B$2:$B$2017)-Portfolios!B431, 0)</f>
        <v>0</v>
      </c>
    </row>
    <row r="432" spans="1:2">
      <c r="A432" s="11">
        <f>Returns!A432</f>
        <v>0</v>
      </c>
      <c r="B432" s="1">
        <f>MAX(AVERAGE(Portfolios!$B$2:$B$2017)-Portfolios!B432, 0)</f>
        <v>0</v>
      </c>
    </row>
    <row r="433" spans="1:2">
      <c r="A433" s="11">
        <f>Returns!A433</f>
        <v>0</v>
      </c>
      <c r="B433" s="1">
        <f>MAX(AVERAGE(Portfolios!$B$2:$B$2017)-Portfolios!B433, 0)</f>
        <v>0</v>
      </c>
    </row>
    <row r="434" spans="1:2">
      <c r="A434" s="11">
        <f>Returns!A434</f>
        <v>0</v>
      </c>
      <c r="B434" s="1">
        <f>MAX(AVERAGE(Portfolios!$B$2:$B$2017)-Portfolios!B434, 0)</f>
        <v>0</v>
      </c>
    </row>
    <row r="435" spans="1:2">
      <c r="A435" s="11">
        <f>Returns!A435</f>
        <v>0</v>
      </c>
      <c r="B435" s="1">
        <f>MAX(AVERAGE(Portfolios!$B$2:$B$2017)-Portfolios!B435, 0)</f>
        <v>0</v>
      </c>
    </row>
    <row r="436" spans="1:2">
      <c r="A436" s="11">
        <f>Returns!A436</f>
        <v>0</v>
      </c>
      <c r="B436" s="1">
        <f>MAX(AVERAGE(Portfolios!$B$2:$B$2017)-Portfolios!B436, 0)</f>
        <v>0</v>
      </c>
    </row>
    <row r="437" spans="1:2">
      <c r="A437" s="11">
        <f>Returns!A437</f>
        <v>0</v>
      </c>
      <c r="B437" s="1">
        <f>MAX(AVERAGE(Portfolios!$B$2:$B$2017)-Portfolios!B437, 0)</f>
        <v>0</v>
      </c>
    </row>
    <row r="438" spans="1:2">
      <c r="A438" s="11">
        <f>Returns!A438</f>
        <v>0</v>
      </c>
      <c r="B438" s="1">
        <f>MAX(AVERAGE(Portfolios!$B$2:$B$2017)-Portfolios!B438, 0)</f>
        <v>0</v>
      </c>
    </row>
    <row r="439" spans="1:2">
      <c r="A439" s="11">
        <f>Returns!A439</f>
        <v>0</v>
      </c>
      <c r="B439" s="1">
        <f>MAX(AVERAGE(Portfolios!$B$2:$B$2017)-Portfolios!B439, 0)</f>
        <v>0</v>
      </c>
    </row>
    <row r="440" spans="1:2">
      <c r="A440" s="11">
        <f>Returns!A440</f>
        <v>0</v>
      </c>
      <c r="B440" s="1">
        <f>MAX(AVERAGE(Portfolios!$B$2:$B$2017)-Portfolios!B440, 0)</f>
        <v>0</v>
      </c>
    </row>
    <row r="441" spans="1:2">
      <c r="A441" s="11">
        <f>Returns!A441</f>
        <v>0</v>
      </c>
      <c r="B441" s="1">
        <f>MAX(AVERAGE(Portfolios!$B$2:$B$2017)-Portfolios!B441, 0)</f>
        <v>0</v>
      </c>
    </row>
    <row r="442" spans="1:2">
      <c r="A442" s="11">
        <f>Returns!A442</f>
        <v>0</v>
      </c>
      <c r="B442" s="1">
        <f>MAX(AVERAGE(Portfolios!$B$2:$B$2017)-Portfolios!B442, 0)</f>
        <v>0</v>
      </c>
    </row>
    <row r="443" spans="1:2">
      <c r="A443" s="11">
        <f>Returns!A443</f>
        <v>0</v>
      </c>
      <c r="B443" s="1">
        <f>MAX(AVERAGE(Portfolios!$B$2:$B$2017)-Portfolios!B443, 0)</f>
        <v>0</v>
      </c>
    </row>
    <row r="444" spans="1:2">
      <c r="A444" s="11">
        <f>Returns!A444</f>
        <v>0</v>
      </c>
      <c r="B444" s="1">
        <f>MAX(AVERAGE(Portfolios!$B$2:$B$2017)-Portfolios!B444, 0)</f>
        <v>0</v>
      </c>
    </row>
    <row r="445" spans="1:2">
      <c r="A445" s="11">
        <f>Returns!A445</f>
        <v>0</v>
      </c>
      <c r="B445" s="1">
        <f>MAX(AVERAGE(Portfolios!$B$2:$B$2017)-Portfolios!B445, 0)</f>
        <v>0</v>
      </c>
    </row>
    <row r="446" spans="1:2">
      <c r="A446" s="11">
        <f>Returns!A446</f>
        <v>0</v>
      </c>
      <c r="B446" s="1">
        <f>MAX(AVERAGE(Portfolios!$B$2:$B$2017)-Portfolios!B446, 0)</f>
        <v>0</v>
      </c>
    </row>
    <row r="447" spans="1:2">
      <c r="A447" s="11">
        <f>Returns!A447</f>
        <v>0</v>
      </c>
      <c r="B447" s="1">
        <f>MAX(AVERAGE(Portfolios!$B$2:$B$2017)-Portfolios!B447, 0)</f>
        <v>0</v>
      </c>
    </row>
    <row r="448" spans="1:2">
      <c r="A448" s="11">
        <f>Returns!A448</f>
        <v>0</v>
      </c>
      <c r="B448" s="1">
        <f>MAX(AVERAGE(Portfolios!$B$2:$B$2017)-Portfolios!B448, 0)</f>
        <v>0</v>
      </c>
    </row>
    <row r="449" spans="1:2">
      <c r="A449" s="11">
        <f>Returns!A449</f>
        <v>0</v>
      </c>
      <c r="B449" s="1">
        <f>MAX(AVERAGE(Portfolios!$B$2:$B$2017)-Portfolios!B449, 0)</f>
        <v>0</v>
      </c>
    </row>
    <row r="450" spans="1:2">
      <c r="A450" s="11">
        <f>Returns!A450</f>
        <v>0</v>
      </c>
      <c r="B450" s="1">
        <f>MAX(AVERAGE(Portfolios!$B$2:$B$2017)-Portfolios!B450, 0)</f>
        <v>0</v>
      </c>
    </row>
    <row r="451" spans="1:2">
      <c r="A451" s="11">
        <f>Returns!A451</f>
        <v>0</v>
      </c>
      <c r="B451" s="1">
        <f>MAX(AVERAGE(Portfolios!$B$2:$B$2017)-Portfolios!B451, 0)</f>
        <v>0</v>
      </c>
    </row>
    <row r="452" spans="1:2">
      <c r="A452" s="11">
        <f>Returns!A452</f>
        <v>0</v>
      </c>
      <c r="B452" s="1">
        <f>MAX(AVERAGE(Portfolios!$B$2:$B$2017)-Portfolios!B452, 0)</f>
        <v>0</v>
      </c>
    </row>
    <row r="453" spans="1:2">
      <c r="A453" s="11">
        <f>Returns!A453</f>
        <v>0</v>
      </c>
      <c r="B453" s="1">
        <f>MAX(AVERAGE(Portfolios!$B$2:$B$2017)-Portfolios!B453, 0)</f>
        <v>0</v>
      </c>
    </row>
    <row r="454" spans="1:2">
      <c r="A454" s="11">
        <f>Returns!A454</f>
        <v>0</v>
      </c>
      <c r="B454" s="1">
        <f>MAX(AVERAGE(Portfolios!$B$2:$B$2017)-Portfolios!B454, 0)</f>
        <v>0</v>
      </c>
    </row>
    <row r="455" spans="1:2">
      <c r="A455" s="11">
        <f>Returns!A455</f>
        <v>0</v>
      </c>
      <c r="B455" s="1">
        <f>MAX(AVERAGE(Portfolios!$B$2:$B$2017)-Portfolios!B455, 0)</f>
        <v>0</v>
      </c>
    </row>
    <row r="456" spans="1:2">
      <c r="A456" s="11">
        <f>Returns!A456</f>
        <v>0</v>
      </c>
      <c r="B456" s="1">
        <f>MAX(AVERAGE(Portfolios!$B$2:$B$2017)-Portfolios!B456, 0)</f>
        <v>0</v>
      </c>
    </row>
    <row r="457" spans="1:2">
      <c r="A457" s="11">
        <f>Returns!A457</f>
        <v>0</v>
      </c>
      <c r="B457" s="1">
        <f>MAX(AVERAGE(Portfolios!$B$2:$B$2017)-Portfolios!B457, 0)</f>
        <v>0</v>
      </c>
    </row>
    <row r="458" spans="1:2">
      <c r="A458" s="11">
        <f>Returns!A458</f>
        <v>0</v>
      </c>
      <c r="B458" s="1">
        <f>MAX(AVERAGE(Portfolios!$B$2:$B$2017)-Portfolios!B458, 0)</f>
        <v>0</v>
      </c>
    </row>
    <row r="459" spans="1:2">
      <c r="A459" s="11">
        <f>Returns!A459</f>
        <v>0</v>
      </c>
      <c r="B459" s="1">
        <f>MAX(AVERAGE(Portfolios!$B$2:$B$2017)-Portfolios!B459, 0)</f>
        <v>0</v>
      </c>
    </row>
    <row r="460" spans="1:2">
      <c r="A460" s="11">
        <f>Returns!A460</f>
        <v>0</v>
      </c>
      <c r="B460" s="1">
        <f>MAX(AVERAGE(Portfolios!$B$2:$B$2017)-Portfolios!B460, 0)</f>
        <v>0</v>
      </c>
    </row>
    <row r="461" spans="1:2">
      <c r="A461" s="11">
        <f>Returns!A461</f>
        <v>0</v>
      </c>
      <c r="B461" s="1">
        <f>MAX(AVERAGE(Portfolios!$B$2:$B$2017)-Portfolios!B461, 0)</f>
        <v>0</v>
      </c>
    </row>
    <row r="462" spans="1:2">
      <c r="A462" s="11">
        <f>Returns!A462</f>
        <v>0</v>
      </c>
      <c r="B462" s="1">
        <f>MAX(AVERAGE(Portfolios!$B$2:$B$2017)-Portfolios!B462, 0)</f>
        <v>0</v>
      </c>
    </row>
    <row r="463" spans="1:2">
      <c r="A463" s="11">
        <f>Returns!A463</f>
        <v>0</v>
      </c>
      <c r="B463" s="1">
        <f>MAX(AVERAGE(Portfolios!$B$2:$B$2017)-Portfolios!B463, 0)</f>
        <v>0</v>
      </c>
    </row>
    <row r="464" spans="1:2">
      <c r="A464" s="11">
        <f>Returns!A464</f>
        <v>0</v>
      </c>
      <c r="B464" s="1">
        <f>MAX(AVERAGE(Portfolios!$B$2:$B$2017)-Portfolios!B464, 0)</f>
        <v>0</v>
      </c>
    </row>
    <row r="465" spans="1:2">
      <c r="A465" s="11">
        <f>Returns!A465</f>
        <v>0</v>
      </c>
      <c r="B465" s="1">
        <f>MAX(AVERAGE(Portfolios!$B$2:$B$2017)-Portfolios!B465, 0)</f>
        <v>0</v>
      </c>
    </row>
    <row r="466" spans="1:2">
      <c r="A466" s="11">
        <f>Returns!A466</f>
        <v>0</v>
      </c>
      <c r="B466" s="1">
        <f>MAX(AVERAGE(Portfolios!$B$2:$B$2017)-Portfolios!B466, 0)</f>
        <v>0</v>
      </c>
    </row>
    <row r="467" spans="1:2">
      <c r="A467" s="11">
        <f>Returns!A467</f>
        <v>0</v>
      </c>
      <c r="B467" s="1">
        <f>MAX(AVERAGE(Portfolios!$B$2:$B$2017)-Portfolios!B467, 0)</f>
        <v>0</v>
      </c>
    </row>
    <row r="468" spans="1:2">
      <c r="A468" s="11">
        <f>Returns!A468</f>
        <v>0</v>
      </c>
      <c r="B468" s="1">
        <f>MAX(AVERAGE(Portfolios!$B$2:$B$2017)-Portfolios!B468, 0)</f>
        <v>0</v>
      </c>
    </row>
    <row r="469" spans="1:2">
      <c r="A469" s="11">
        <f>Returns!A469</f>
        <v>0</v>
      </c>
      <c r="B469" s="1">
        <f>MAX(AVERAGE(Portfolios!$B$2:$B$2017)-Portfolios!B469, 0)</f>
        <v>0</v>
      </c>
    </row>
    <row r="470" spans="1:2">
      <c r="A470" s="11">
        <f>Returns!A470</f>
        <v>0</v>
      </c>
      <c r="B470" s="1">
        <f>MAX(AVERAGE(Portfolios!$B$2:$B$2017)-Portfolios!B470, 0)</f>
        <v>0</v>
      </c>
    </row>
    <row r="471" spans="1:2">
      <c r="A471" s="11">
        <f>Returns!A471</f>
        <v>0</v>
      </c>
      <c r="B471" s="1">
        <f>MAX(AVERAGE(Portfolios!$B$2:$B$2017)-Portfolios!B471, 0)</f>
        <v>0</v>
      </c>
    </row>
    <row r="472" spans="1:2">
      <c r="A472" s="11">
        <f>Returns!A472</f>
        <v>0</v>
      </c>
      <c r="B472" s="1">
        <f>MAX(AVERAGE(Portfolios!$B$2:$B$2017)-Portfolios!B472, 0)</f>
        <v>0</v>
      </c>
    </row>
    <row r="473" spans="1:2">
      <c r="A473" s="11">
        <f>Returns!A473</f>
        <v>0</v>
      </c>
      <c r="B473" s="1">
        <f>MAX(AVERAGE(Portfolios!$B$2:$B$2017)-Portfolios!B473, 0)</f>
        <v>0</v>
      </c>
    </row>
    <row r="474" spans="1:2">
      <c r="A474" s="11">
        <f>Returns!A474</f>
        <v>0</v>
      </c>
      <c r="B474" s="1">
        <f>MAX(AVERAGE(Portfolios!$B$2:$B$2017)-Portfolios!B474, 0)</f>
        <v>0</v>
      </c>
    </row>
    <row r="475" spans="1:2">
      <c r="A475" s="11">
        <f>Returns!A475</f>
        <v>0</v>
      </c>
      <c r="B475" s="1">
        <f>MAX(AVERAGE(Portfolios!$B$2:$B$2017)-Portfolios!B475, 0)</f>
        <v>0</v>
      </c>
    </row>
    <row r="476" spans="1:2">
      <c r="A476" s="11">
        <f>Returns!A476</f>
        <v>0</v>
      </c>
      <c r="B476" s="1">
        <f>MAX(AVERAGE(Portfolios!$B$2:$B$2017)-Portfolios!B476, 0)</f>
        <v>0</v>
      </c>
    </row>
    <row r="477" spans="1:2">
      <c r="A477" s="11">
        <f>Returns!A477</f>
        <v>0</v>
      </c>
      <c r="B477" s="1">
        <f>MAX(AVERAGE(Portfolios!$B$2:$B$2017)-Portfolios!B477, 0)</f>
        <v>0</v>
      </c>
    </row>
    <row r="478" spans="1:2">
      <c r="A478" s="11">
        <f>Returns!A478</f>
        <v>0</v>
      </c>
      <c r="B478" s="1">
        <f>MAX(AVERAGE(Portfolios!$B$2:$B$2017)-Portfolios!B478, 0)</f>
        <v>0</v>
      </c>
    </row>
    <row r="479" spans="1:2">
      <c r="A479" s="11">
        <f>Returns!A479</f>
        <v>0</v>
      </c>
      <c r="B479" s="1">
        <f>MAX(AVERAGE(Portfolios!$B$2:$B$2017)-Portfolios!B479, 0)</f>
        <v>0</v>
      </c>
    </row>
    <row r="480" spans="1:2">
      <c r="A480" s="11">
        <f>Returns!A480</f>
        <v>0</v>
      </c>
      <c r="B480" s="1">
        <f>MAX(AVERAGE(Portfolios!$B$2:$B$2017)-Portfolios!B480, 0)</f>
        <v>0</v>
      </c>
    </row>
    <row r="481" spans="1:2">
      <c r="A481" s="11">
        <f>Returns!A481</f>
        <v>0</v>
      </c>
      <c r="B481" s="1">
        <f>MAX(AVERAGE(Portfolios!$B$2:$B$2017)-Portfolios!B481, 0)</f>
        <v>0</v>
      </c>
    </row>
    <row r="482" spans="1:2">
      <c r="A482" s="11">
        <f>Returns!A482</f>
        <v>0</v>
      </c>
      <c r="B482" s="1">
        <f>MAX(AVERAGE(Portfolios!$B$2:$B$2017)-Portfolios!B482, 0)</f>
        <v>0</v>
      </c>
    </row>
    <row r="483" spans="1:2">
      <c r="A483" s="11">
        <f>Returns!A483</f>
        <v>0</v>
      </c>
      <c r="B483" s="1">
        <f>MAX(AVERAGE(Portfolios!$B$2:$B$2017)-Portfolios!B483, 0)</f>
        <v>0</v>
      </c>
    </row>
    <row r="484" spans="1:2">
      <c r="A484" s="11">
        <f>Returns!A484</f>
        <v>0</v>
      </c>
      <c r="B484" s="1">
        <f>MAX(AVERAGE(Portfolios!$B$2:$B$2017)-Portfolios!B484, 0)</f>
        <v>0</v>
      </c>
    </row>
    <row r="485" spans="1:2">
      <c r="A485" s="11">
        <f>Returns!A485</f>
        <v>0</v>
      </c>
      <c r="B485" s="1">
        <f>MAX(AVERAGE(Portfolios!$B$2:$B$2017)-Portfolios!B485, 0)</f>
        <v>0</v>
      </c>
    </row>
    <row r="486" spans="1:2">
      <c r="A486" s="11">
        <f>Returns!A486</f>
        <v>0</v>
      </c>
      <c r="B486" s="1">
        <f>MAX(AVERAGE(Portfolios!$B$2:$B$2017)-Portfolios!B486, 0)</f>
        <v>0</v>
      </c>
    </row>
    <row r="487" spans="1:2">
      <c r="A487" s="11">
        <f>Returns!A487</f>
        <v>0</v>
      </c>
      <c r="B487" s="1">
        <f>MAX(AVERAGE(Portfolios!$B$2:$B$2017)-Portfolios!B487, 0)</f>
        <v>0</v>
      </c>
    </row>
    <row r="488" spans="1:2">
      <c r="A488" s="11">
        <f>Returns!A488</f>
        <v>0</v>
      </c>
      <c r="B488" s="1">
        <f>MAX(AVERAGE(Portfolios!$B$2:$B$2017)-Portfolios!B488, 0)</f>
        <v>0</v>
      </c>
    </row>
    <row r="489" spans="1:2">
      <c r="A489" s="11">
        <f>Returns!A489</f>
        <v>0</v>
      </c>
      <c r="B489" s="1">
        <f>MAX(AVERAGE(Portfolios!$B$2:$B$2017)-Portfolios!B489, 0)</f>
        <v>0</v>
      </c>
    </row>
    <row r="490" spans="1:2">
      <c r="A490" s="11">
        <f>Returns!A490</f>
        <v>0</v>
      </c>
      <c r="B490" s="1">
        <f>MAX(AVERAGE(Portfolios!$B$2:$B$2017)-Portfolios!B490, 0)</f>
        <v>0</v>
      </c>
    </row>
    <row r="491" spans="1:2">
      <c r="A491" s="11">
        <f>Returns!A491</f>
        <v>0</v>
      </c>
      <c r="B491" s="1">
        <f>MAX(AVERAGE(Portfolios!$B$2:$B$2017)-Portfolios!B491, 0)</f>
        <v>0</v>
      </c>
    </row>
    <row r="492" spans="1:2">
      <c r="A492" s="11">
        <f>Returns!A492</f>
        <v>0</v>
      </c>
      <c r="B492" s="1">
        <f>MAX(AVERAGE(Portfolios!$B$2:$B$2017)-Portfolios!B492, 0)</f>
        <v>0</v>
      </c>
    </row>
    <row r="493" spans="1:2">
      <c r="A493" s="11">
        <f>Returns!A493</f>
        <v>0</v>
      </c>
      <c r="B493" s="1">
        <f>MAX(AVERAGE(Portfolios!$B$2:$B$2017)-Portfolios!B493, 0)</f>
        <v>0</v>
      </c>
    </row>
    <row r="494" spans="1:2">
      <c r="A494" s="11">
        <f>Returns!A494</f>
        <v>0</v>
      </c>
      <c r="B494" s="1">
        <f>MAX(AVERAGE(Portfolios!$B$2:$B$2017)-Portfolios!B494, 0)</f>
        <v>0</v>
      </c>
    </row>
    <row r="495" spans="1:2">
      <c r="A495" s="11">
        <f>Returns!A495</f>
        <v>0</v>
      </c>
      <c r="B495" s="1">
        <f>MAX(AVERAGE(Portfolios!$B$2:$B$2017)-Portfolios!B495, 0)</f>
        <v>0</v>
      </c>
    </row>
    <row r="496" spans="1:2">
      <c r="A496" s="11">
        <f>Returns!A496</f>
        <v>0</v>
      </c>
      <c r="B496" s="1">
        <f>MAX(AVERAGE(Portfolios!$B$2:$B$2017)-Portfolios!B496, 0)</f>
        <v>0</v>
      </c>
    </row>
    <row r="497" spans="1:2">
      <c r="A497" s="11">
        <f>Returns!A497</f>
        <v>0</v>
      </c>
      <c r="B497" s="1">
        <f>MAX(AVERAGE(Portfolios!$B$2:$B$2017)-Portfolios!B497, 0)</f>
        <v>0</v>
      </c>
    </row>
    <row r="498" spans="1:2">
      <c r="A498" s="11">
        <f>Returns!A498</f>
        <v>0</v>
      </c>
      <c r="B498" s="1">
        <f>MAX(AVERAGE(Portfolios!$B$2:$B$2017)-Portfolios!B498, 0)</f>
        <v>0</v>
      </c>
    </row>
    <row r="499" spans="1:2">
      <c r="A499" s="11">
        <f>Returns!A499</f>
        <v>0</v>
      </c>
      <c r="B499" s="1">
        <f>MAX(AVERAGE(Portfolios!$B$2:$B$2017)-Portfolios!B499, 0)</f>
        <v>0</v>
      </c>
    </row>
    <row r="500" spans="1:2">
      <c r="A500" s="11">
        <f>Returns!A500</f>
        <v>0</v>
      </c>
      <c r="B500" s="1">
        <f>MAX(AVERAGE(Portfolios!$B$2:$B$2017)-Portfolios!B500, 0)</f>
        <v>0</v>
      </c>
    </row>
    <row r="501" spans="1:2">
      <c r="A501" s="11">
        <f>Returns!A501</f>
        <v>0</v>
      </c>
      <c r="B501" s="1">
        <f>MAX(AVERAGE(Portfolios!$B$2:$B$2017)-Portfolios!B501, 0)</f>
        <v>0</v>
      </c>
    </row>
    <row r="502" spans="1:2">
      <c r="A502" s="11">
        <f>Returns!A502</f>
        <v>0</v>
      </c>
      <c r="B502" s="1">
        <f>MAX(AVERAGE(Portfolios!$B$2:$B$2017)-Portfolios!B502, 0)</f>
        <v>0</v>
      </c>
    </row>
    <row r="503" spans="1:2">
      <c r="A503" s="11">
        <f>Returns!A503</f>
        <v>0</v>
      </c>
      <c r="B503" s="1">
        <f>MAX(AVERAGE(Portfolios!$B$2:$B$2017)-Portfolios!B503, 0)</f>
        <v>0</v>
      </c>
    </row>
    <row r="504" spans="1:2">
      <c r="A504" s="11">
        <f>Returns!A504</f>
        <v>0</v>
      </c>
      <c r="B504" s="1">
        <f>MAX(AVERAGE(Portfolios!$B$2:$B$2017)-Portfolios!B504, 0)</f>
        <v>0</v>
      </c>
    </row>
    <row r="505" spans="1:2">
      <c r="A505" s="11">
        <f>Returns!A505</f>
        <v>0</v>
      </c>
      <c r="B505" s="1">
        <f>MAX(AVERAGE(Portfolios!$B$2:$B$2017)-Portfolios!B505, 0)</f>
        <v>0</v>
      </c>
    </row>
    <row r="506" spans="1:2">
      <c r="A506" s="11">
        <f>Returns!A506</f>
        <v>0</v>
      </c>
      <c r="B506" s="1">
        <f>MAX(AVERAGE(Portfolios!$B$2:$B$2017)-Portfolios!B506, 0)</f>
        <v>0</v>
      </c>
    </row>
    <row r="507" spans="1:2">
      <c r="A507" s="11">
        <f>Returns!A507</f>
        <v>0</v>
      </c>
      <c r="B507" s="1">
        <f>MAX(AVERAGE(Portfolios!$B$2:$B$2017)-Portfolios!B507, 0)</f>
        <v>0</v>
      </c>
    </row>
    <row r="508" spans="1:2">
      <c r="A508" s="11">
        <f>Returns!A508</f>
        <v>0</v>
      </c>
      <c r="B508" s="1">
        <f>MAX(AVERAGE(Portfolios!$B$2:$B$2017)-Portfolios!B508, 0)</f>
        <v>0</v>
      </c>
    </row>
    <row r="509" spans="1:2">
      <c r="A509" s="11">
        <f>Returns!A509</f>
        <v>0</v>
      </c>
      <c r="B509" s="1">
        <f>MAX(AVERAGE(Portfolios!$B$2:$B$2017)-Portfolios!B509, 0)</f>
        <v>0</v>
      </c>
    </row>
    <row r="510" spans="1:2">
      <c r="A510" s="11">
        <f>Returns!A510</f>
        <v>0</v>
      </c>
      <c r="B510" s="1">
        <f>MAX(AVERAGE(Portfolios!$B$2:$B$2017)-Portfolios!B510, 0)</f>
        <v>0</v>
      </c>
    </row>
    <row r="511" spans="1:2">
      <c r="A511" s="11">
        <f>Returns!A511</f>
        <v>0</v>
      </c>
      <c r="B511" s="1">
        <f>MAX(AVERAGE(Portfolios!$B$2:$B$2017)-Portfolios!B511, 0)</f>
        <v>0</v>
      </c>
    </row>
    <row r="512" spans="1:2">
      <c r="A512" s="11">
        <f>Returns!A512</f>
        <v>0</v>
      </c>
      <c r="B512" s="1">
        <f>MAX(AVERAGE(Portfolios!$B$2:$B$2017)-Portfolios!B512, 0)</f>
        <v>0</v>
      </c>
    </row>
    <row r="513" spans="1:2">
      <c r="A513" s="11">
        <f>Returns!A513</f>
        <v>0</v>
      </c>
      <c r="B513" s="1">
        <f>MAX(AVERAGE(Portfolios!$B$2:$B$2017)-Portfolios!B513, 0)</f>
        <v>0</v>
      </c>
    </row>
    <row r="514" spans="1:2">
      <c r="A514" s="11">
        <f>Returns!A514</f>
        <v>0</v>
      </c>
      <c r="B514" s="1">
        <f>MAX(AVERAGE(Portfolios!$B$2:$B$2017)-Portfolios!B514, 0)</f>
        <v>0</v>
      </c>
    </row>
    <row r="515" spans="1:2">
      <c r="A515" s="11">
        <f>Returns!A515</f>
        <v>0</v>
      </c>
      <c r="B515" s="1">
        <f>MAX(AVERAGE(Portfolios!$B$2:$B$2017)-Portfolios!B515, 0)</f>
        <v>0</v>
      </c>
    </row>
    <row r="516" spans="1:2">
      <c r="A516" s="11">
        <f>Returns!A516</f>
        <v>0</v>
      </c>
      <c r="B516" s="1">
        <f>MAX(AVERAGE(Portfolios!$B$2:$B$2017)-Portfolios!B516, 0)</f>
        <v>0</v>
      </c>
    </row>
    <row r="517" spans="1:2">
      <c r="A517" s="11">
        <f>Returns!A517</f>
        <v>0</v>
      </c>
      <c r="B517" s="1">
        <f>MAX(AVERAGE(Portfolios!$B$2:$B$2017)-Portfolios!B517, 0)</f>
        <v>0</v>
      </c>
    </row>
    <row r="518" spans="1:2">
      <c r="A518" s="11">
        <f>Returns!A518</f>
        <v>0</v>
      </c>
      <c r="B518" s="1">
        <f>MAX(AVERAGE(Portfolios!$B$2:$B$2017)-Portfolios!B518, 0)</f>
        <v>0</v>
      </c>
    </row>
    <row r="519" spans="1:2">
      <c r="A519" s="11">
        <f>Returns!A519</f>
        <v>0</v>
      </c>
      <c r="B519" s="1">
        <f>MAX(AVERAGE(Portfolios!$B$2:$B$2017)-Portfolios!B519, 0)</f>
        <v>0</v>
      </c>
    </row>
    <row r="520" spans="1:2">
      <c r="A520" s="11">
        <f>Returns!A520</f>
        <v>0</v>
      </c>
      <c r="B520" s="1">
        <f>MAX(AVERAGE(Portfolios!$B$2:$B$2017)-Portfolios!B520, 0)</f>
        <v>0</v>
      </c>
    </row>
    <row r="521" spans="1:2">
      <c r="A521" s="11">
        <f>Returns!A521</f>
        <v>0</v>
      </c>
      <c r="B521" s="1">
        <f>MAX(AVERAGE(Portfolios!$B$2:$B$2017)-Portfolios!B521, 0)</f>
        <v>0</v>
      </c>
    </row>
    <row r="522" spans="1:2">
      <c r="A522" s="11">
        <f>Returns!A522</f>
        <v>0</v>
      </c>
      <c r="B522" s="1">
        <f>MAX(AVERAGE(Portfolios!$B$2:$B$2017)-Portfolios!B522, 0)</f>
        <v>0</v>
      </c>
    </row>
    <row r="523" spans="1:2">
      <c r="A523" s="11">
        <f>Returns!A523</f>
        <v>0</v>
      </c>
      <c r="B523" s="1">
        <f>MAX(AVERAGE(Portfolios!$B$2:$B$2017)-Portfolios!B523, 0)</f>
        <v>0</v>
      </c>
    </row>
    <row r="524" spans="1:2">
      <c r="A524" s="11">
        <f>Returns!A524</f>
        <v>0</v>
      </c>
      <c r="B524" s="1">
        <f>MAX(AVERAGE(Portfolios!$B$2:$B$2017)-Portfolios!B524, 0)</f>
        <v>0</v>
      </c>
    </row>
    <row r="525" spans="1:2">
      <c r="A525" s="11">
        <f>Returns!A525</f>
        <v>0</v>
      </c>
      <c r="B525" s="1">
        <f>MAX(AVERAGE(Portfolios!$B$2:$B$2017)-Portfolios!B525, 0)</f>
        <v>0</v>
      </c>
    </row>
    <row r="526" spans="1:2">
      <c r="A526" s="11">
        <f>Returns!A526</f>
        <v>0</v>
      </c>
      <c r="B526" s="1">
        <f>MAX(AVERAGE(Portfolios!$B$2:$B$2017)-Portfolios!B526, 0)</f>
        <v>0</v>
      </c>
    </row>
    <row r="527" spans="1:2">
      <c r="A527" s="11">
        <f>Returns!A527</f>
        <v>0</v>
      </c>
      <c r="B527" s="1">
        <f>MAX(AVERAGE(Portfolios!$B$2:$B$2017)-Portfolios!B527, 0)</f>
        <v>0</v>
      </c>
    </row>
    <row r="528" spans="1:2">
      <c r="A528" s="11">
        <f>Returns!A528</f>
        <v>0</v>
      </c>
      <c r="B528" s="1">
        <f>MAX(AVERAGE(Portfolios!$B$2:$B$2017)-Portfolios!B528, 0)</f>
        <v>0</v>
      </c>
    </row>
    <row r="529" spans="1:2">
      <c r="A529" s="11">
        <f>Returns!A529</f>
        <v>0</v>
      </c>
      <c r="B529" s="1">
        <f>MAX(AVERAGE(Portfolios!$B$2:$B$2017)-Portfolios!B529, 0)</f>
        <v>0</v>
      </c>
    </row>
    <row r="530" spans="1:2">
      <c r="A530" s="11">
        <f>Returns!A530</f>
        <v>0</v>
      </c>
      <c r="B530" s="1">
        <f>MAX(AVERAGE(Portfolios!$B$2:$B$2017)-Portfolios!B530, 0)</f>
        <v>0</v>
      </c>
    </row>
    <row r="531" spans="1:2">
      <c r="A531" s="11">
        <f>Returns!A531</f>
        <v>0</v>
      </c>
      <c r="B531" s="1">
        <f>MAX(AVERAGE(Portfolios!$B$2:$B$2017)-Portfolios!B531, 0)</f>
        <v>0</v>
      </c>
    </row>
    <row r="532" spans="1:2">
      <c r="A532" s="11">
        <f>Returns!A532</f>
        <v>0</v>
      </c>
      <c r="B532" s="1">
        <f>MAX(AVERAGE(Portfolios!$B$2:$B$2017)-Portfolios!B532, 0)</f>
        <v>0</v>
      </c>
    </row>
    <row r="533" spans="1:2">
      <c r="A533" s="11">
        <f>Returns!A533</f>
        <v>0</v>
      </c>
      <c r="B533" s="1">
        <f>MAX(AVERAGE(Portfolios!$B$2:$B$2017)-Portfolios!B533, 0)</f>
        <v>0</v>
      </c>
    </row>
    <row r="534" spans="1:2">
      <c r="A534" s="11">
        <f>Returns!A534</f>
        <v>0</v>
      </c>
      <c r="B534" s="1">
        <f>MAX(AVERAGE(Portfolios!$B$2:$B$2017)-Portfolios!B534, 0)</f>
        <v>0</v>
      </c>
    </row>
    <row r="535" spans="1:2">
      <c r="A535" s="11">
        <f>Returns!A535</f>
        <v>0</v>
      </c>
      <c r="B535" s="1">
        <f>MAX(AVERAGE(Portfolios!$B$2:$B$2017)-Portfolios!B535, 0)</f>
        <v>0</v>
      </c>
    </row>
    <row r="536" spans="1:2">
      <c r="A536" s="11">
        <f>Returns!A536</f>
        <v>0</v>
      </c>
      <c r="B536" s="1">
        <f>MAX(AVERAGE(Portfolios!$B$2:$B$2017)-Portfolios!B536, 0)</f>
        <v>0</v>
      </c>
    </row>
    <row r="537" spans="1:2">
      <c r="A537" s="11">
        <f>Returns!A537</f>
        <v>0</v>
      </c>
      <c r="B537" s="1">
        <f>MAX(AVERAGE(Portfolios!$B$2:$B$2017)-Portfolios!B537, 0)</f>
        <v>0</v>
      </c>
    </row>
    <row r="538" spans="1:2">
      <c r="A538" s="11">
        <f>Returns!A538</f>
        <v>0</v>
      </c>
      <c r="B538" s="1">
        <f>MAX(AVERAGE(Portfolios!$B$2:$B$2017)-Portfolios!B538, 0)</f>
        <v>0</v>
      </c>
    </row>
    <row r="539" spans="1:2">
      <c r="A539" s="11">
        <f>Returns!A539</f>
        <v>0</v>
      </c>
      <c r="B539" s="1">
        <f>MAX(AVERAGE(Portfolios!$B$2:$B$2017)-Portfolios!B539, 0)</f>
        <v>0</v>
      </c>
    </row>
    <row r="540" spans="1:2">
      <c r="A540" s="11">
        <f>Returns!A540</f>
        <v>0</v>
      </c>
      <c r="B540" s="1">
        <f>MAX(AVERAGE(Portfolios!$B$2:$B$2017)-Portfolios!B540, 0)</f>
        <v>0</v>
      </c>
    </row>
    <row r="541" spans="1:2">
      <c r="A541" s="11">
        <f>Returns!A541</f>
        <v>0</v>
      </c>
      <c r="B541" s="1">
        <f>MAX(AVERAGE(Portfolios!$B$2:$B$2017)-Portfolios!B541, 0)</f>
        <v>0</v>
      </c>
    </row>
    <row r="542" spans="1:2">
      <c r="A542" s="11">
        <f>Returns!A542</f>
        <v>0</v>
      </c>
      <c r="B542" s="1">
        <f>MAX(AVERAGE(Portfolios!$B$2:$B$2017)-Portfolios!B542, 0)</f>
        <v>0</v>
      </c>
    </row>
    <row r="543" spans="1:2">
      <c r="A543" s="11">
        <f>Returns!A543</f>
        <v>0</v>
      </c>
      <c r="B543" s="1">
        <f>MAX(AVERAGE(Portfolios!$B$2:$B$2017)-Portfolios!B543, 0)</f>
        <v>0</v>
      </c>
    </row>
    <row r="544" spans="1:2">
      <c r="A544" s="11">
        <f>Returns!A544</f>
        <v>0</v>
      </c>
      <c r="B544" s="1">
        <f>MAX(AVERAGE(Portfolios!$B$2:$B$2017)-Portfolios!B544, 0)</f>
        <v>0</v>
      </c>
    </row>
    <row r="545" spans="1:2">
      <c r="A545" s="11">
        <f>Returns!A545</f>
        <v>0</v>
      </c>
      <c r="B545" s="1">
        <f>MAX(AVERAGE(Portfolios!$B$2:$B$2017)-Portfolios!B545, 0)</f>
        <v>0</v>
      </c>
    </row>
    <row r="546" spans="1:2">
      <c r="A546" s="11">
        <f>Returns!A546</f>
        <v>0</v>
      </c>
      <c r="B546" s="1">
        <f>MAX(AVERAGE(Portfolios!$B$2:$B$2017)-Portfolios!B546, 0)</f>
        <v>0</v>
      </c>
    </row>
    <row r="547" spans="1:2">
      <c r="A547" s="11">
        <f>Returns!A547</f>
        <v>0</v>
      </c>
      <c r="B547" s="1">
        <f>MAX(AVERAGE(Portfolios!$B$2:$B$2017)-Portfolios!B547, 0)</f>
        <v>0</v>
      </c>
    </row>
    <row r="548" spans="1:2">
      <c r="A548" s="11">
        <f>Returns!A548</f>
        <v>0</v>
      </c>
      <c r="B548" s="1">
        <f>MAX(AVERAGE(Portfolios!$B$2:$B$2017)-Portfolios!B548, 0)</f>
        <v>0</v>
      </c>
    </row>
    <row r="549" spans="1:2">
      <c r="A549" s="11">
        <f>Returns!A549</f>
        <v>0</v>
      </c>
      <c r="B549" s="1">
        <f>MAX(AVERAGE(Portfolios!$B$2:$B$2017)-Portfolios!B549, 0)</f>
        <v>0</v>
      </c>
    </row>
    <row r="550" spans="1:2">
      <c r="A550" s="11">
        <f>Returns!A550</f>
        <v>0</v>
      </c>
      <c r="B550" s="1">
        <f>MAX(AVERAGE(Portfolios!$B$2:$B$2017)-Portfolios!B550, 0)</f>
        <v>0</v>
      </c>
    </row>
    <row r="551" spans="1:2">
      <c r="A551" s="11">
        <f>Returns!A551</f>
        <v>0</v>
      </c>
      <c r="B551" s="1">
        <f>MAX(AVERAGE(Portfolios!$B$2:$B$2017)-Portfolios!B551, 0)</f>
        <v>0</v>
      </c>
    </row>
    <row r="552" spans="1:2">
      <c r="A552" s="11">
        <f>Returns!A552</f>
        <v>0</v>
      </c>
      <c r="B552" s="1">
        <f>MAX(AVERAGE(Portfolios!$B$2:$B$2017)-Portfolios!B552, 0)</f>
        <v>0</v>
      </c>
    </row>
    <row r="553" spans="1:2">
      <c r="A553" s="11">
        <f>Returns!A553</f>
        <v>0</v>
      </c>
      <c r="B553" s="1">
        <f>MAX(AVERAGE(Portfolios!$B$2:$B$2017)-Portfolios!B553, 0)</f>
        <v>0</v>
      </c>
    </row>
    <row r="554" spans="1:2">
      <c r="A554" s="11">
        <f>Returns!A554</f>
        <v>0</v>
      </c>
      <c r="B554" s="1">
        <f>MAX(AVERAGE(Portfolios!$B$2:$B$2017)-Portfolios!B554, 0)</f>
        <v>0</v>
      </c>
    </row>
    <row r="555" spans="1:2">
      <c r="A555" s="11">
        <f>Returns!A555</f>
        <v>0</v>
      </c>
      <c r="B555" s="1">
        <f>MAX(AVERAGE(Portfolios!$B$2:$B$2017)-Portfolios!B555, 0)</f>
        <v>0</v>
      </c>
    </row>
    <row r="556" spans="1:2">
      <c r="A556" s="11">
        <f>Returns!A556</f>
        <v>0</v>
      </c>
      <c r="B556" s="1">
        <f>MAX(AVERAGE(Portfolios!$B$2:$B$2017)-Portfolios!B556, 0)</f>
        <v>0</v>
      </c>
    </row>
    <row r="557" spans="1:2">
      <c r="A557" s="11">
        <f>Returns!A557</f>
        <v>0</v>
      </c>
      <c r="B557" s="1">
        <f>MAX(AVERAGE(Portfolios!$B$2:$B$2017)-Portfolios!B557, 0)</f>
        <v>0</v>
      </c>
    </row>
    <row r="558" spans="1:2">
      <c r="A558" s="11">
        <f>Returns!A558</f>
        <v>0</v>
      </c>
      <c r="B558" s="1">
        <f>MAX(AVERAGE(Portfolios!$B$2:$B$2017)-Portfolios!B558, 0)</f>
        <v>0</v>
      </c>
    </row>
    <row r="559" spans="1:2">
      <c r="A559" s="11">
        <f>Returns!A559</f>
        <v>0</v>
      </c>
      <c r="B559" s="1">
        <f>MAX(AVERAGE(Portfolios!$B$2:$B$2017)-Portfolios!B559, 0)</f>
        <v>0</v>
      </c>
    </row>
    <row r="560" spans="1:2">
      <c r="A560" s="11">
        <f>Returns!A560</f>
        <v>0</v>
      </c>
      <c r="B560" s="1">
        <f>MAX(AVERAGE(Portfolios!$B$2:$B$2017)-Portfolios!B560, 0)</f>
        <v>0</v>
      </c>
    </row>
    <row r="561" spans="1:2">
      <c r="A561" s="11">
        <f>Returns!A561</f>
        <v>0</v>
      </c>
      <c r="B561" s="1">
        <f>MAX(AVERAGE(Portfolios!$B$2:$B$2017)-Portfolios!B561, 0)</f>
        <v>0</v>
      </c>
    </row>
    <row r="562" spans="1:2">
      <c r="A562" s="11">
        <f>Returns!A562</f>
        <v>0</v>
      </c>
      <c r="B562" s="1">
        <f>MAX(AVERAGE(Portfolios!$B$2:$B$2017)-Portfolios!B562, 0)</f>
        <v>0</v>
      </c>
    </row>
    <row r="563" spans="1:2">
      <c r="A563" s="11">
        <f>Returns!A563</f>
        <v>0</v>
      </c>
      <c r="B563" s="1">
        <f>MAX(AVERAGE(Portfolios!$B$2:$B$2017)-Portfolios!B563, 0)</f>
        <v>0</v>
      </c>
    </row>
    <row r="564" spans="1:2">
      <c r="A564" s="11">
        <f>Returns!A564</f>
        <v>0</v>
      </c>
      <c r="B564" s="1">
        <f>MAX(AVERAGE(Portfolios!$B$2:$B$2017)-Portfolios!B564, 0)</f>
        <v>0</v>
      </c>
    </row>
    <row r="565" spans="1:2">
      <c r="A565" s="11">
        <f>Returns!A565</f>
        <v>0</v>
      </c>
      <c r="B565" s="1">
        <f>MAX(AVERAGE(Portfolios!$B$2:$B$2017)-Portfolios!B565, 0)</f>
        <v>0</v>
      </c>
    </row>
    <row r="566" spans="1:2">
      <c r="A566" s="11">
        <f>Returns!A566</f>
        <v>0</v>
      </c>
      <c r="B566" s="1">
        <f>MAX(AVERAGE(Portfolios!$B$2:$B$2017)-Portfolios!B566, 0)</f>
        <v>0</v>
      </c>
    </row>
    <row r="567" spans="1:2">
      <c r="A567" s="11">
        <f>Returns!A567</f>
        <v>0</v>
      </c>
      <c r="B567" s="1">
        <f>MAX(AVERAGE(Portfolios!$B$2:$B$2017)-Portfolios!B567, 0)</f>
        <v>0</v>
      </c>
    </row>
    <row r="568" spans="1:2">
      <c r="A568" s="11">
        <f>Returns!A568</f>
        <v>0</v>
      </c>
      <c r="B568" s="1">
        <f>MAX(AVERAGE(Portfolios!$B$2:$B$2017)-Portfolios!B568, 0)</f>
        <v>0</v>
      </c>
    </row>
    <row r="569" spans="1:2">
      <c r="A569" s="11">
        <f>Returns!A569</f>
        <v>0</v>
      </c>
      <c r="B569" s="1">
        <f>MAX(AVERAGE(Portfolios!$B$2:$B$2017)-Portfolios!B569, 0)</f>
        <v>0</v>
      </c>
    </row>
    <row r="570" spans="1:2">
      <c r="A570" s="11">
        <f>Returns!A570</f>
        <v>0</v>
      </c>
      <c r="B570" s="1">
        <f>MAX(AVERAGE(Portfolios!$B$2:$B$2017)-Portfolios!B570, 0)</f>
        <v>0</v>
      </c>
    </row>
    <row r="571" spans="1:2">
      <c r="A571" s="11">
        <f>Returns!A571</f>
        <v>0</v>
      </c>
      <c r="B571" s="1">
        <f>MAX(AVERAGE(Portfolios!$B$2:$B$2017)-Portfolios!B571, 0)</f>
        <v>0</v>
      </c>
    </row>
    <row r="572" spans="1:2">
      <c r="A572" s="11">
        <f>Returns!A572</f>
        <v>0</v>
      </c>
      <c r="B572" s="1">
        <f>MAX(AVERAGE(Portfolios!$B$2:$B$2017)-Portfolios!B572, 0)</f>
        <v>0</v>
      </c>
    </row>
    <row r="573" spans="1:2">
      <c r="A573" s="11">
        <f>Returns!A573</f>
        <v>0</v>
      </c>
      <c r="B573" s="1">
        <f>MAX(AVERAGE(Portfolios!$B$2:$B$2017)-Portfolios!B573, 0)</f>
        <v>0</v>
      </c>
    </row>
    <row r="574" spans="1:2">
      <c r="A574" s="11">
        <f>Returns!A574</f>
        <v>0</v>
      </c>
      <c r="B574" s="1">
        <f>MAX(AVERAGE(Portfolios!$B$2:$B$2017)-Portfolios!B574, 0)</f>
        <v>0</v>
      </c>
    </row>
    <row r="575" spans="1:2">
      <c r="A575" s="11">
        <f>Returns!A575</f>
        <v>0</v>
      </c>
      <c r="B575" s="1">
        <f>MAX(AVERAGE(Portfolios!$B$2:$B$2017)-Portfolios!B575, 0)</f>
        <v>0</v>
      </c>
    </row>
    <row r="576" spans="1:2">
      <c r="A576" s="11">
        <f>Returns!A576</f>
        <v>0</v>
      </c>
      <c r="B576" s="1">
        <f>MAX(AVERAGE(Portfolios!$B$2:$B$2017)-Portfolios!B576, 0)</f>
        <v>0</v>
      </c>
    </row>
    <row r="577" spans="1:2">
      <c r="A577" s="11">
        <f>Returns!A577</f>
        <v>0</v>
      </c>
      <c r="B577" s="1">
        <f>MAX(AVERAGE(Portfolios!$B$2:$B$2017)-Portfolios!B577, 0)</f>
        <v>0</v>
      </c>
    </row>
    <row r="578" spans="1:2">
      <c r="A578" s="11">
        <f>Returns!A578</f>
        <v>0</v>
      </c>
      <c r="B578" s="1">
        <f>MAX(AVERAGE(Portfolios!$B$2:$B$2017)-Portfolios!B578, 0)</f>
        <v>0</v>
      </c>
    </row>
    <row r="579" spans="1:2">
      <c r="A579" s="11">
        <f>Returns!A579</f>
        <v>0</v>
      </c>
      <c r="B579" s="1">
        <f>MAX(AVERAGE(Portfolios!$B$2:$B$2017)-Portfolios!B579, 0)</f>
        <v>0</v>
      </c>
    </row>
    <row r="580" spans="1:2">
      <c r="A580" s="11">
        <f>Returns!A580</f>
        <v>0</v>
      </c>
      <c r="B580" s="1">
        <f>MAX(AVERAGE(Portfolios!$B$2:$B$2017)-Portfolios!B580, 0)</f>
        <v>0</v>
      </c>
    </row>
    <row r="581" spans="1:2">
      <c r="A581" s="11">
        <f>Returns!A581</f>
        <v>0</v>
      </c>
      <c r="B581" s="1">
        <f>MAX(AVERAGE(Portfolios!$B$2:$B$2017)-Portfolios!B581, 0)</f>
        <v>0</v>
      </c>
    </row>
    <row r="582" spans="1:2">
      <c r="A582" s="11">
        <f>Returns!A582</f>
        <v>0</v>
      </c>
      <c r="B582" s="1">
        <f>MAX(AVERAGE(Portfolios!$B$2:$B$2017)-Portfolios!B582, 0)</f>
        <v>0</v>
      </c>
    </row>
    <row r="583" spans="1:2">
      <c r="A583" s="11">
        <f>Returns!A583</f>
        <v>0</v>
      </c>
      <c r="B583" s="1">
        <f>MAX(AVERAGE(Portfolios!$B$2:$B$2017)-Portfolios!B583, 0)</f>
        <v>0</v>
      </c>
    </row>
    <row r="584" spans="1:2">
      <c r="A584" s="11">
        <f>Returns!A584</f>
        <v>0</v>
      </c>
      <c r="B584" s="1">
        <f>MAX(AVERAGE(Portfolios!$B$2:$B$2017)-Portfolios!B584, 0)</f>
        <v>0</v>
      </c>
    </row>
    <row r="585" spans="1:2">
      <c r="A585" s="11">
        <f>Returns!A585</f>
        <v>0</v>
      </c>
      <c r="B585" s="1">
        <f>MAX(AVERAGE(Portfolios!$B$2:$B$2017)-Portfolios!B585, 0)</f>
        <v>0</v>
      </c>
    </row>
    <row r="586" spans="1:2">
      <c r="A586" s="11">
        <f>Returns!A586</f>
        <v>0</v>
      </c>
      <c r="B586" s="1">
        <f>MAX(AVERAGE(Portfolios!$B$2:$B$2017)-Portfolios!B586, 0)</f>
        <v>0</v>
      </c>
    </row>
    <row r="587" spans="1:2">
      <c r="A587" s="11">
        <f>Returns!A587</f>
        <v>0</v>
      </c>
      <c r="B587" s="1">
        <f>MAX(AVERAGE(Portfolios!$B$2:$B$2017)-Portfolios!B587, 0)</f>
        <v>0</v>
      </c>
    </row>
    <row r="588" spans="1:2">
      <c r="A588" s="11">
        <f>Returns!A588</f>
        <v>0</v>
      </c>
      <c r="B588" s="1">
        <f>MAX(AVERAGE(Portfolios!$B$2:$B$2017)-Portfolios!B588, 0)</f>
        <v>0</v>
      </c>
    </row>
    <row r="589" spans="1:2">
      <c r="A589" s="11">
        <f>Returns!A589</f>
        <v>0</v>
      </c>
      <c r="B589" s="1">
        <f>MAX(AVERAGE(Portfolios!$B$2:$B$2017)-Portfolios!B589, 0)</f>
        <v>0</v>
      </c>
    </row>
    <row r="590" spans="1:2">
      <c r="A590" s="11">
        <f>Returns!A590</f>
        <v>0</v>
      </c>
      <c r="B590" s="1">
        <f>MAX(AVERAGE(Portfolios!$B$2:$B$2017)-Portfolios!B590, 0)</f>
        <v>0</v>
      </c>
    </row>
    <row r="591" spans="1:2">
      <c r="A591" s="11">
        <f>Returns!A591</f>
        <v>0</v>
      </c>
      <c r="B591" s="1">
        <f>MAX(AVERAGE(Portfolios!$B$2:$B$2017)-Portfolios!B591, 0)</f>
        <v>0</v>
      </c>
    </row>
    <row r="592" spans="1:2">
      <c r="A592" s="11">
        <f>Returns!A592</f>
        <v>0</v>
      </c>
      <c r="B592" s="1">
        <f>MAX(AVERAGE(Portfolios!$B$2:$B$2017)-Portfolios!B592, 0)</f>
        <v>0</v>
      </c>
    </row>
    <row r="593" spans="1:2">
      <c r="A593" s="11">
        <f>Returns!A593</f>
        <v>0</v>
      </c>
      <c r="B593" s="1">
        <f>MAX(AVERAGE(Portfolios!$B$2:$B$2017)-Portfolios!B593, 0)</f>
        <v>0</v>
      </c>
    </row>
    <row r="594" spans="1:2">
      <c r="A594" s="11">
        <f>Returns!A594</f>
        <v>0</v>
      </c>
      <c r="B594" s="1">
        <f>MAX(AVERAGE(Portfolios!$B$2:$B$2017)-Portfolios!B594, 0)</f>
        <v>0</v>
      </c>
    </row>
    <row r="595" spans="1:2">
      <c r="A595" s="11">
        <f>Returns!A595</f>
        <v>0</v>
      </c>
      <c r="B595" s="1">
        <f>MAX(AVERAGE(Portfolios!$B$2:$B$2017)-Portfolios!B595, 0)</f>
        <v>0</v>
      </c>
    </row>
    <row r="596" spans="1:2">
      <c r="A596" s="11">
        <f>Returns!A596</f>
        <v>0</v>
      </c>
      <c r="B596" s="1">
        <f>MAX(AVERAGE(Portfolios!$B$2:$B$2017)-Portfolios!B596, 0)</f>
        <v>0</v>
      </c>
    </row>
    <row r="597" spans="1:2">
      <c r="A597" s="11">
        <f>Returns!A597</f>
        <v>0</v>
      </c>
      <c r="B597" s="1">
        <f>MAX(AVERAGE(Portfolios!$B$2:$B$2017)-Portfolios!B597, 0)</f>
        <v>0</v>
      </c>
    </row>
    <row r="598" spans="1:2">
      <c r="A598" s="11">
        <f>Returns!A598</f>
        <v>0</v>
      </c>
      <c r="B598" s="1">
        <f>MAX(AVERAGE(Portfolios!$B$2:$B$2017)-Portfolios!B598, 0)</f>
        <v>0</v>
      </c>
    </row>
    <row r="599" spans="1:2">
      <c r="A599" s="11">
        <f>Returns!A599</f>
        <v>0</v>
      </c>
      <c r="B599" s="1">
        <f>MAX(AVERAGE(Portfolios!$B$2:$B$2017)-Portfolios!B599, 0)</f>
        <v>0</v>
      </c>
    </row>
    <row r="600" spans="1:2">
      <c r="A600" s="11">
        <f>Returns!A600</f>
        <v>0</v>
      </c>
      <c r="B600" s="1">
        <f>MAX(AVERAGE(Portfolios!$B$2:$B$2017)-Portfolios!B600, 0)</f>
        <v>0</v>
      </c>
    </row>
    <row r="601" spans="1:2">
      <c r="A601" s="11">
        <f>Returns!A601</f>
        <v>0</v>
      </c>
      <c r="B601" s="1">
        <f>MAX(AVERAGE(Portfolios!$B$2:$B$2017)-Portfolios!B601, 0)</f>
        <v>0</v>
      </c>
    </row>
    <row r="602" spans="1:2">
      <c r="A602" s="11">
        <f>Returns!A602</f>
        <v>0</v>
      </c>
      <c r="B602" s="1">
        <f>MAX(AVERAGE(Portfolios!$B$2:$B$2017)-Portfolios!B602, 0)</f>
        <v>0</v>
      </c>
    </row>
    <row r="603" spans="1:2">
      <c r="A603" s="11">
        <f>Returns!A603</f>
        <v>0</v>
      </c>
      <c r="B603" s="1">
        <f>MAX(AVERAGE(Portfolios!$B$2:$B$2017)-Portfolios!B603, 0)</f>
        <v>0</v>
      </c>
    </row>
    <row r="604" spans="1:2">
      <c r="A604" s="11">
        <f>Returns!A604</f>
        <v>0</v>
      </c>
      <c r="B604" s="1">
        <f>MAX(AVERAGE(Portfolios!$B$2:$B$2017)-Portfolios!B604, 0)</f>
        <v>0</v>
      </c>
    </row>
    <row r="605" spans="1:2">
      <c r="A605" s="11">
        <f>Returns!A605</f>
        <v>0</v>
      </c>
      <c r="B605" s="1">
        <f>MAX(AVERAGE(Portfolios!$B$2:$B$2017)-Portfolios!B605, 0)</f>
        <v>0</v>
      </c>
    </row>
    <row r="606" spans="1:2">
      <c r="A606" s="11">
        <f>Returns!A606</f>
        <v>0</v>
      </c>
      <c r="B606" s="1">
        <f>MAX(AVERAGE(Portfolios!$B$2:$B$2017)-Portfolios!B606, 0)</f>
        <v>0</v>
      </c>
    </row>
    <row r="607" spans="1:2">
      <c r="A607" s="11">
        <f>Returns!A607</f>
        <v>0</v>
      </c>
      <c r="B607" s="1">
        <f>MAX(AVERAGE(Portfolios!$B$2:$B$2017)-Portfolios!B607, 0)</f>
        <v>0</v>
      </c>
    </row>
    <row r="608" spans="1:2">
      <c r="A608" s="11">
        <f>Returns!A608</f>
        <v>0</v>
      </c>
      <c r="B608" s="1">
        <f>MAX(AVERAGE(Portfolios!$B$2:$B$2017)-Portfolios!B608, 0)</f>
        <v>0</v>
      </c>
    </row>
    <row r="609" spans="1:2">
      <c r="A609" s="11">
        <f>Returns!A609</f>
        <v>0</v>
      </c>
      <c r="B609" s="1">
        <f>MAX(AVERAGE(Portfolios!$B$2:$B$2017)-Portfolios!B609, 0)</f>
        <v>0</v>
      </c>
    </row>
    <row r="610" spans="1:2">
      <c r="A610" s="11">
        <f>Returns!A610</f>
        <v>0</v>
      </c>
      <c r="B610" s="1">
        <f>MAX(AVERAGE(Portfolios!$B$2:$B$2017)-Portfolios!B610, 0)</f>
        <v>0</v>
      </c>
    </row>
    <row r="611" spans="1:2">
      <c r="A611" s="11">
        <f>Returns!A611</f>
        <v>0</v>
      </c>
      <c r="B611" s="1">
        <f>MAX(AVERAGE(Portfolios!$B$2:$B$2017)-Portfolios!B611, 0)</f>
        <v>0</v>
      </c>
    </row>
    <row r="612" spans="1:2">
      <c r="A612" s="11">
        <f>Returns!A612</f>
        <v>0</v>
      </c>
      <c r="B612" s="1">
        <f>MAX(AVERAGE(Portfolios!$B$2:$B$2017)-Portfolios!B612, 0)</f>
        <v>0</v>
      </c>
    </row>
    <row r="613" spans="1:2">
      <c r="A613" s="11">
        <f>Returns!A613</f>
        <v>0</v>
      </c>
      <c r="B613" s="1">
        <f>MAX(AVERAGE(Portfolios!$B$2:$B$2017)-Portfolios!B613, 0)</f>
        <v>0</v>
      </c>
    </row>
    <row r="614" spans="1:2">
      <c r="A614" s="11">
        <f>Returns!A614</f>
        <v>0</v>
      </c>
      <c r="B614" s="1">
        <f>MAX(AVERAGE(Portfolios!$B$2:$B$2017)-Portfolios!B614, 0)</f>
        <v>0</v>
      </c>
    </row>
    <row r="615" spans="1:2">
      <c r="A615" s="11">
        <f>Returns!A615</f>
        <v>0</v>
      </c>
      <c r="B615" s="1">
        <f>MAX(AVERAGE(Portfolios!$B$2:$B$2017)-Portfolios!B615, 0)</f>
        <v>0</v>
      </c>
    </row>
    <row r="616" spans="1:2">
      <c r="A616" s="11">
        <f>Returns!A616</f>
        <v>0</v>
      </c>
      <c r="B616" s="1">
        <f>MAX(AVERAGE(Portfolios!$B$2:$B$2017)-Portfolios!B616, 0)</f>
        <v>0</v>
      </c>
    </row>
    <row r="617" spans="1:2">
      <c r="A617" s="11">
        <f>Returns!A617</f>
        <v>0</v>
      </c>
      <c r="B617" s="1">
        <f>MAX(AVERAGE(Portfolios!$B$2:$B$2017)-Portfolios!B617, 0)</f>
        <v>0</v>
      </c>
    </row>
    <row r="618" spans="1:2">
      <c r="A618" s="11">
        <f>Returns!A618</f>
        <v>0</v>
      </c>
      <c r="B618" s="1">
        <f>MAX(AVERAGE(Portfolios!$B$2:$B$2017)-Portfolios!B618, 0)</f>
        <v>0</v>
      </c>
    </row>
    <row r="619" spans="1:2">
      <c r="A619" s="11">
        <f>Returns!A619</f>
        <v>0</v>
      </c>
      <c r="B619" s="1">
        <f>MAX(AVERAGE(Portfolios!$B$2:$B$2017)-Portfolios!B619, 0)</f>
        <v>0</v>
      </c>
    </row>
    <row r="620" spans="1:2">
      <c r="A620" s="11">
        <f>Returns!A620</f>
        <v>0</v>
      </c>
      <c r="B620" s="1">
        <f>MAX(AVERAGE(Portfolios!$B$2:$B$2017)-Portfolios!B620, 0)</f>
        <v>0</v>
      </c>
    </row>
    <row r="621" spans="1:2">
      <c r="A621" s="11">
        <f>Returns!A621</f>
        <v>0</v>
      </c>
      <c r="B621" s="1">
        <f>MAX(AVERAGE(Portfolios!$B$2:$B$2017)-Portfolios!B621, 0)</f>
        <v>0</v>
      </c>
    </row>
    <row r="622" spans="1:2">
      <c r="A622" s="11">
        <f>Returns!A622</f>
        <v>0</v>
      </c>
      <c r="B622" s="1">
        <f>MAX(AVERAGE(Portfolios!$B$2:$B$2017)-Portfolios!B622, 0)</f>
        <v>0</v>
      </c>
    </row>
    <row r="623" spans="1:2">
      <c r="A623" s="11">
        <f>Returns!A623</f>
        <v>0</v>
      </c>
      <c r="B623" s="1">
        <f>MAX(AVERAGE(Portfolios!$B$2:$B$2017)-Portfolios!B623, 0)</f>
        <v>0</v>
      </c>
    </row>
    <row r="624" spans="1:2">
      <c r="A624" s="11">
        <f>Returns!A624</f>
        <v>0</v>
      </c>
      <c r="B624" s="1">
        <f>MAX(AVERAGE(Portfolios!$B$2:$B$2017)-Portfolios!B624, 0)</f>
        <v>0</v>
      </c>
    </row>
    <row r="625" spans="1:2">
      <c r="A625" s="11">
        <f>Returns!A625</f>
        <v>0</v>
      </c>
      <c r="B625" s="1">
        <f>MAX(AVERAGE(Portfolios!$B$2:$B$2017)-Portfolios!B625, 0)</f>
        <v>0</v>
      </c>
    </row>
    <row r="626" spans="1:2">
      <c r="A626" s="11">
        <f>Returns!A626</f>
        <v>0</v>
      </c>
      <c r="B626" s="1">
        <f>MAX(AVERAGE(Portfolios!$B$2:$B$2017)-Portfolios!B626, 0)</f>
        <v>0</v>
      </c>
    </row>
    <row r="627" spans="1:2">
      <c r="A627" s="11">
        <f>Returns!A627</f>
        <v>0</v>
      </c>
      <c r="B627" s="1">
        <f>MAX(AVERAGE(Portfolios!$B$2:$B$2017)-Portfolios!B627, 0)</f>
        <v>0</v>
      </c>
    </row>
    <row r="628" spans="1:2">
      <c r="A628" s="11">
        <f>Returns!A628</f>
        <v>0</v>
      </c>
      <c r="B628" s="1">
        <f>MAX(AVERAGE(Portfolios!$B$2:$B$2017)-Portfolios!B628, 0)</f>
        <v>0</v>
      </c>
    </row>
    <row r="629" spans="1:2">
      <c r="A629" s="11">
        <f>Returns!A629</f>
        <v>0</v>
      </c>
      <c r="B629" s="1">
        <f>MAX(AVERAGE(Portfolios!$B$2:$B$2017)-Portfolios!B629, 0)</f>
        <v>0</v>
      </c>
    </row>
    <row r="630" spans="1:2">
      <c r="A630" s="11">
        <f>Returns!A630</f>
        <v>0</v>
      </c>
      <c r="B630" s="1">
        <f>MAX(AVERAGE(Portfolios!$B$2:$B$2017)-Portfolios!B630, 0)</f>
        <v>0</v>
      </c>
    </row>
    <row r="631" spans="1:2">
      <c r="A631" s="11">
        <f>Returns!A631</f>
        <v>0</v>
      </c>
      <c r="B631" s="1">
        <f>MAX(AVERAGE(Portfolios!$B$2:$B$2017)-Portfolios!B631, 0)</f>
        <v>0</v>
      </c>
    </row>
    <row r="632" spans="1:2">
      <c r="A632" s="11">
        <f>Returns!A632</f>
        <v>0</v>
      </c>
      <c r="B632" s="1">
        <f>MAX(AVERAGE(Portfolios!$B$2:$B$2017)-Portfolios!B632, 0)</f>
        <v>0</v>
      </c>
    </row>
    <row r="633" spans="1:2">
      <c r="A633" s="11">
        <f>Returns!A633</f>
        <v>0</v>
      </c>
      <c r="B633" s="1">
        <f>MAX(AVERAGE(Portfolios!$B$2:$B$2017)-Portfolios!B633, 0)</f>
        <v>0</v>
      </c>
    </row>
    <row r="634" spans="1:2">
      <c r="A634" s="11">
        <f>Returns!A634</f>
        <v>0</v>
      </c>
      <c r="B634" s="1">
        <f>MAX(AVERAGE(Portfolios!$B$2:$B$2017)-Portfolios!B634, 0)</f>
        <v>0</v>
      </c>
    </row>
    <row r="635" spans="1:2">
      <c r="A635" s="11">
        <f>Returns!A635</f>
        <v>0</v>
      </c>
      <c r="B635" s="1">
        <f>MAX(AVERAGE(Portfolios!$B$2:$B$2017)-Portfolios!B635, 0)</f>
        <v>0</v>
      </c>
    </row>
    <row r="636" spans="1:2">
      <c r="A636" s="11">
        <f>Returns!A636</f>
        <v>0</v>
      </c>
      <c r="B636" s="1">
        <f>MAX(AVERAGE(Portfolios!$B$2:$B$2017)-Portfolios!B636, 0)</f>
        <v>0</v>
      </c>
    </row>
    <row r="637" spans="1:2">
      <c r="A637" s="11">
        <f>Returns!A637</f>
        <v>0</v>
      </c>
      <c r="B637" s="1">
        <f>MAX(AVERAGE(Portfolios!$B$2:$B$2017)-Portfolios!B637, 0)</f>
        <v>0</v>
      </c>
    </row>
    <row r="638" spans="1:2">
      <c r="A638" s="11">
        <f>Returns!A638</f>
        <v>0</v>
      </c>
      <c r="B638" s="1">
        <f>MAX(AVERAGE(Portfolios!$B$2:$B$2017)-Portfolios!B638, 0)</f>
        <v>0</v>
      </c>
    </row>
    <row r="639" spans="1:2">
      <c r="A639" s="11">
        <f>Returns!A639</f>
        <v>0</v>
      </c>
      <c r="B639" s="1">
        <f>MAX(AVERAGE(Portfolios!$B$2:$B$2017)-Portfolios!B639, 0)</f>
        <v>0</v>
      </c>
    </row>
    <row r="640" spans="1:2">
      <c r="A640" s="11">
        <f>Returns!A640</f>
        <v>0</v>
      </c>
      <c r="B640" s="1">
        <f>MAX(AVERAGE(Portfolios!$B$2:$B$2017)-Portfolios!B640, 0)</f>
        <v>0</v>
      </c>
    </row>
    <row r="641" spans="1:2">
      <c r="A641" s="11">
        <f>Returns!A641</f>
        <v>0</v>
      </c>
      <c r="B641" s="1">
        <f>MAX(AVERAGE(Portfolios!$B$2:$B$2017)-Portfolios!B641, 0)</f>
        <v>0</v>
      </c>
    </row>
    <row r="642" spans="1:2">
      <c r="A642" s="11">
        <f>Returns!A642</f>
        <v>0</v>
      </c>
      <c r="B642" s="1">
        <f>MAX(AVERAGE(Portfolios!$B$2:$B$2017)-Portfolios!B642, 0)</f>
        <v>0</v>
      </c>
    </row>
    <row r="643" spans="1:2">
      <c r="A643" s="11">
        <f>Returns!A643</f>
        <v>0</v>
      </c>
      <c r="B643" s="1">
        <f>MAX(AVERAGE(Portfolios!$B$2:$B$2017)-Portfolios!B643, 0)</f>
        <v>0</v>
      </c>
    </row>
    <row r="644" spans="1:2">
      <c r="A644" s="11">
        <f>Returns!A644</f>
        <v>0</v>
      </c>
      <c r="B644" s="1">
        <f>MAX(AVERAGE(Portfolios!$B$2:$B$2017)-Portfolios!B644, 0)</f>
        <v>0</v>
      </c>
    </row>
    <row r="645" spans="1:2">
      <c r="A645" s="11">
        <f>Returns!A645</f>
        <v>0</v>
      </c>
      <c r="B645" s="1">
        <f>MAX(AVERAGE(Portfolios!$B$2:$B$2017)-Portfolios!B645, 0)</f>
        <v>0</v>
      </c>
    </row>
    <row r="646" spans="1:2">
      <c r="A646" s="11">
        <f>Returns!A646</f>
        <v>0</v>
      </c>
      <c r="B646" s="1">
        <f>MAX(AVERAGE(Portfolios!$B$2:$B$2017)-Portfolios!B646, 0)</f>
        <v>0</v>
      </c>
    </row>
    <row r="647" spans="1:2">
      <c r="A647" s="11">
        <f>Returns!A647</f>
        <v>0</v>
      </c>
      <c r="B647" s="1">
        <f>MAX(AVERAGE(Portfolios!$B$2:$B$2017)-Portfolios!B647, 0)</f>
        <v>0</v>
      </c>
    </row>
    <row r="648" spans="1:2">
      <c r="A648" s="11">
        <f>Returns!A648</f>
        <v>0</v>
      </c>
      <c r="B648" s="1">
        <f>MAX(AVERAGE(Portfolios!$B$2:$B$2017)-Portfolios!B648, 0)</f>
        <v>0</v>
      </c>
    </row>
    <row r="649" spans="1:2">
      <c r="A649" s="11">
        <f>Returns!A649</f>
        <v>0</v>
      </c>
      <c r="B649" s="1">
        <f>MAX(AVERAGE(Portfolios!$B$2:$B$2017)-Portfolios!B649, 0)</f>
        <v>0</v>
      </c>
    </row>
    <row r="650" spans="1:2">
      <c r="A650" s="11">
        <f>Returns!A650</f>
        <v>0</v>
      </c>
      <c r="B650" s="1">
        <f>MAX(AVERAGE(Portfolios!$B$2:$B$2017)-Portfolios!B650, 0)</f>
        <v>0</v>
      </c>
    </row>
    <row r="651" spans="1:2">
      <c r="A651" s="11">
        <f>Returns!A651</f>
        <v>0</v>
      </c>
      <c r="B651" s="1">
        <f>MAX(AVERAGE(Portfolios!$B$2:$B$2017)-Portfolios!B651, 0)</f>
        <v>0</v>
      </c>
    </row>
    <row r="652" spans="1:2">
      <c r="A652" s="11">
        <f>Returns!A652</f>
        <v>0</v>
      </c>
      <c r="B652" s="1">
        <f>MAX(AVERAGE(Portfolios!$B$2:$B$2017)-Portfolios!B652, 0)</f>
        <v>0</v>
      </c>
    </row>
    <row r="653" spans="1:2">
      <c r="A653" s="11">
        <f>Returns!A653</f>
        <v>0</v>
      </c>
      <c r="B653" s="1">
        <f>MAX(AVERAGE(Portfolios!$B$2:$B$2017)-Portfolios!B653, 0)</f>
        <v>0</v>
      </c>
    </row>
    <row r="654" spans="1:2">
      <c r="A654" s="11">
        <f>Returns!A654</f>
        <v>0</v>
      </c>
      <c r="B654" s="1">
        <f>MAX(AVERAGE(Portfolios!$B$2:$B$2017)-Portfolios!B654, 0)</f>
        <v>0</v>
      </c>
    </row>
    <row r="655" spans="1:2">
      <c r="A655" s="11">
        <f>Returns!A655</f>
        <v>0</v>
      </c>
      <c r="B655" s="1">
        <f>MAX(AVERAGE(Portfolios!$B$2:$B$2017)-Portfolios!B655, 0)</f>
        <v>0</v>
      </c>
    </row>
    <row r="656" spans="1:2">
      <c r="A656" s="11">
        <f>Returns!A656</f>
        <v>0</v>
      </c>
      <c r="B656" s="1">
        <f>MAX(AVERAGE(Portfolios!$B$2:$B$2017)-Portfolios!B656, 0)</f>
        <v>0</v>
      </c>
    </row>
    <row r="657" spans="1:2">
      <c r="A657" s="11">
        <f>Returns!A657</f>
        <v>0</v>
      </c>
      <c r="B657" s="1">
        <f>MAX(AVERAGE(Portfolios!$B$2:$B$2017)-Portfolios!B657, 0)</f>
        <v>0</v>
      </c>
    </row>
    <row r="658" spans="1:2">
      <c r="A658" s="11">
        <f>Returns!A658</f>
        <v>0</v>
      </c>
      <c r="B658" s="1">
        <f>MAX(AVERAGE(Portfolios!$B$2:$B$2017)-Portfolios!B658, 0)</f>
        <v>0</v>
      </c>
    </row>
    <row r="659" spans="1:2">
      <c r="A659" s="11">
        <f>Returns!A659</f>
        <v>0</v>
      </c>
      <c r="B659" s="1">
        <f>MAX(AVERAGE(Portfolios!$B$2:$B$2017)-Portfolios!B659, 0)</f>
        <v>0</v>
      </c>
    </row>
    <row r="660" spans="1:2">
      <c r="A660" s="11">
        <f>Returns!A660</f>
        <v>0</v>
      </c>
      <c r="B660" s="1">
        <f>MAX(AVERAGE(Portfolios!$B$2:$B$2017)-Portfolios!B660, 0)</f>
        <v>0</v>
      </c>
    </row>
    <row r="661" spans="1:2">
      <c r="A661" s="11">
        <f>Returns!A661</f>
        <v>0</v>
      </c>
      <c r="B661" s="1">
        <f>MAX(AVERAGE(Portfolios!$B$2:$B$2017)-Portfolios!B661, 0)</f>
        <v>0</v>
      </c>
    </row>
    <row r="662" spans="1:2">
      <c r="A662" s="11">
        <f>Returns!A662</f>
        <v>0</v>
      </c>
      <c r="B662" s="1">
        <f>MAX(AVERAGE(Portfolios!$B$2:$B$2017)-Portfolios!B662, 0)</f>
        <v>0</v>
      </c>
    </row>
    <row r="663" spans="1:2">
      <c r="A663" s="11">
        <f>Returns!A663</f>
        <v>0</v>
      </c>
      <c r="B663" s="1">
        <f>MAX(AVERAGE(Portfolios!$B$2:$B$2017)-Portfolios!B663, 0)</f>
        <v>0</v>
      </c>
    </row>
    <row r="664" spans="1:2">
      <c r="A664" s="11">
        <f>Returns!A664</f>
        <v>0</v>
      </c>
      <c r="B664" s="1">
        <f>MAX(AVERAGE(Portfolios!$B$2:$B$2017)-Portfolios!B664, 0)</f>
        <v>0</v>
      </c>
    </row>
    <row r="665" spans="1:2">
      <c r="A665" s="11">
        <f>Returns!A665</f>
        <v>0</v>
      </c>
      <c r="B665" s="1">
        <f>MAX(AVERAGE(Portfolios!$B$2:$B$2017)-Portfolios!B665, 0)</f>
        <v>0</v>
      </c>
    </row>
    <row r="666" spans="1:2">
      <c r="A666" s="11">
        <f>Returns!A666</f>
        <v>0</v>
      </c>
      <c r="B666" s="1">
        <f>MAX(AVERAGE(Portfolios!$B$2:$B$2017)-Portfolios!B666, 0)</f>
        <v>0</v>
      </c>
    </row>
    <row r="667" spans="1:2">
      <c r="A667" s="11">
        <f>Returns!A667</f>
        <v>0</v>
      </c>
      <c r="B667" s="1">
        <f>MAX(AVERAGE(Portfolios!$B$2:$B$2017)-Portfolios!B667, 0)</f>
        <v>0</v>
      </c>
    </row>
    <row r="668" spans="1:2">
      <c r="A668" s="11">
        <f>Returns!A668</f>
        <v>0</v>
      </c>
      <c r="B668" s="1">
        <f>MAX(AVERAGE(Portfolios!$B$2:$B$2017)-Portfolios!B668, 0)</f>
        <v>0</v>
      </c>
    </row>
    <row r="669" spans="1:2">
      <c r="A669" s="11">
        <f>Returns!A669</f>
        <v>0</v>
      </c>
      <c r="B669" s="1">
        <f>MAX(AVERAGE(Portfolios!$B$2:$B$2017)-Portfolios!B669, 0)</f>
        <v>0</v>
      </c>
    </row>
    <row r="670" spans="1:2">
      <c r="A670" s="11">
        <f>Returns!A670</f>
        <v>0</v>
      </c>
      <c r="B670" s="1">
        <f>MAX(AVERAGE(Portfolios!$B$2:$B$2017)-Portfolios!B670, 0)</f>
        <v>0</v>
      </c>
    </row>
    <row r="671" spans="1:2">
      <c r="A671" s="11">
        <f>Returns!A671</f>
        <v>0</v>
      </c>
      <c r="B671" s="1">
        <f>MAX(AVERAGE(Portfolios!$B$2:$B$2017)-Portfolios!B671, 0)</f>
        <v>0</v>
      </c>
    </row>
    <row r="672" spans="1:2">
      <c r="A672" s="11">
        <f>Returns!A672</f>
        <v>0</v>
      </c>
      <c r="B672" s="1">
        <f>MAX(AVERAGE(Portfolios!$B$2:$B$2017)-Portfolios!B672, 0)</f>
        <v>0</v>
      </c>
    </row>
    <row r="673" spans="1:2">
      <c r="A673" s="11">
        <f>Returns!A673</f>
        <v>0</v>
      </c>
      <c r="B673" s="1">
        <f>MAX(AVERAGE(Portfolios!$B$2:$B$2017)-Portfolios!B673, 0)</f>
        <v>0</v>
      </c>
    </row>
    <row r="674" spans="1:2">
      <c r="A674" s="11">
        <f>Returns!A674</f>
        <v>0</v>
      </c>
      <c r="B674" s="1">
        <f>MAX(AVERAGE(Portfolios!$B$2:$B$2017)-Portfolios!B674, 0)</f>
        <v>0</v>
      </c>
    </row>
    <row r="675" spans="1:2">
      <c r="A675" s="11">
        <f>Returns!A675</f>
        <v>0</v>
      </c>
      <c r="B675" s="1">
        <f>MAX(AVERAGE(Portfolios!$B$2:$B$2017)-Portfolios!B675, 0)</f>
        <v>0</v>
      </c>
    </row>
    <row r="676" spans="1:2">
      <c r="A676" s="11">
        <f>Returns!A676</f>
        <v>0</v>
      </c>
      <c r="B676" s="1">
        <f>MAX(AVERAGE(Portfolios!$B$2:$B$2017)-Portfolios!B676, 0)</f>
        <v>0</v>
      </c>
    </row>
    <row r="677" spans="1:2">
      <c r="A677" s="11">
        <f>Returns!A677</f>
        <v>0</v>
      </c>
      <c r="B677" s="1">
        <f>MAX(AVERAGE(Portfolios!$B$2:$B$2017)-Portfolios!B677, 0)</f>
        <v>0</v>
      </c>
    </row>
    <row r="678" spans="1:2">
      <c r="A678" s="11">
        <f>Returns!A678</f>
        <v>0</v>
      </c>
      <c r="B678" s="1">
        <f>MAX(AVERAGE(Portfolios!$B$2:$B$2017)-Portfolios!B678, 0)</f>
        <v>0</v>
      </c>
    </row>
    <row r="679" spans="1:2">
      <c r="A679" s="11">
        <f>Returns!A679</f>
        <v>0</v>
      </c>
      <c r="B679" s="1">
        <f>MAX(AVERAGE(Portfolios!$B$2:$B$2017)-Portfolios!B679, 0)</f>
        <v>0</v>
      </c>
    </row>
    <row r="680" spans="1:2">
      <c r="A680" s="11">
        <f>Returns!A680</f>
        <v>0</v>
      </c>
      <c r="B680" s="1">
        <f>MAX(AVERAGE(Portfolios!$B$2:$B$2017)-Portfolios!B680, 0)</f>
        <v>0</v>
      </c>
    </row>
    <row r="681" spans="1:2">
      <c r="A681" s="11">
        <f>Returns!A681</f>
        <v>0</v>
      </c>
      <c r="B681" s="1">
        <f>MAX(AVERAGE(Portfolios!$B$2:$B$2017)-Portfolios!B681, 0)</f>
        <v>0</v>
      </c>
    </row>
    <row r="682" spans="1:2">
      <c r="A682" s="11">
        <f>Returns!A682</f>
        <v>0</v>
      </c>
      <c r="B682" s="1">
        <f>MAX(AVERAGE(Portfolios!$B$2:$B$2017)-Portfolios!B682, 0)</f>
        <v>0</v>
      </c>
    </row>
    <row r="683" spans="1:2">
      <c r="A683" s="11">
        <f>Returns!A683</f>
        <v>0</v>
      </c>
      <c r="B683" s="1">
        <f>MAX(AVERAGE(Portfolios!$B$2:$B$2017)-Portfolios!B683, 0)</f>
        <v>0</v>
      </c>
    </row>
    <row r="684" spans="1:2">
      <c r="A684" s="11">
        <f>Returns!A684</f>
        <v>0</v>
      </c>
      <c r="B684" s="1">
        <f>MAX(AVERAGE(Portfolios!$B$2:$B$2017)-Portfolios!B684, 0)</f>
        <v>0</v>
      </c>
    </row>
    <row r="685" spans="1:2">
      <c r="A685" s="11">
        <f>Returns!A685</f>
        <v>0</v>
      </c>
      <c r="B685" s="1">
        <f>MAX(AVERAGE(Portfolios!$B$2:$B$2017)-Portfolios!B685, 0)</f>
        <v>0</v>
      </c>
    </row>
    <row r="686" spans="1:2">
      <c r="A686" s="11">
        <f>Returns!A686</f>
        <v>0</v>
      </c>
      <c r="B686" s="1">
        <f>MAX(AVERAGE(Portfolios!$B$2:$B$2017)-Portfolios!B686, 0)</f>
        <v>0</v>
      </c>
    </row>
    <row r="687" spans="1:2">
      <c r="A687" s="11">
        <f>Returns!A687</f>
        <v>0</v>
      </c>
      <c r="B687" s="1">
        <f>MAX(AVERAGE(Portfolios!$B$2:$B$2017)-Portfolios!B687, 0)</f>
        <v>0</v>
      </c>
    </row>
    <row r="688" spans="1:2">
      <c r="A688" s="11">
        <f>Returns!A688</f>
        <v>0</v>
      </c>
      <c r="B688" s="1">
        <f>MAX(AVERAGE(Portfolios!$B$2:$B$2017)-Portfolios!B688, 0)</f>
        <v>0</v>
      </c>
    </row>
    <row r="689" spans="1:2">
      <c r="A689" s="11">
        <f>Returns!A689</f>
        <v>0</v>
      </c>
      <c r="B689" s="1">
        <f>MAX(AVERAGE(Portfolios!$B$2:$B$2017)-Portfolios!B689, 0)</f>
        <v>0</v>
      </c>
    </row>
    <row r="690" spans="1:2">
      <c r="A690" s="11">
        <f>Returns!A690</f>
        <v>0</v>
      </c>
      <c r="B690" s="1">
        <f>MAX(AVERAGE(Portfolios!$B$2:$B$2017)-Portfolios!B690, 0)</f>
        <v>0</v>
      </c>
    </row>
    <row r="691" spans="1:2">
      <c r="A691" s="11">
        <f>Returns!A691</f>
        <v>0</v>
      </c>
      <c r="B691" s="1">
        <f>MAX(AVERAGE(Portfolios!$B$2:$B$2017)-Portfolios!B691, 0)</f>
        <v>0</v>
      </c>
    </row>
    <row r="692" spans="1:2">
      <c r="A692" s="11">
        <f>Returns!A692</f>
        <v>0</v>
      </c>
      <c r="B692" s="1">
        <f>MAX(AVERAGE(Portfolios!$B$2:$B$2017)-Portfolios!B692, 0)</f>
        <v>0</v>
      </c>
    </row>
    <row r="693" spans="1:2">
      <c r="A693" s="11">
        <f>Returns!A693</f>
        <v>0</v>
      </c>
      <c r="B693" s="1">
        <f>MAX(AVERAGE(Portfolios!$B$2:$B$2017)-Portfolios!B693, 0)</f>
        <v>0</v>
      </c>
    </row>
    <row r="694" spans="1:2">
      <c r="A694" s="11">
        <f>Returns!A694</f>
        <v>0</v>
      </c>
      <c r="B694" s="1">
        <f>MAX(AVERAGE(Portfolios!$B$2:$B$2017)-Portfolios!B694, 0)</f>
        <v>0</v>
      </c>
    </row>
    <row r="695" spans="1:2">
      <c r="A695" s="11">
        <f>Returns!A695</f>
        <v>0</v>
      </c>
      <c r="B695" s="1">
        <f>MAX(AVERAGE(Portfolios!$B$2:$B$2017)-Portfolios!B695, 0)</f>
        <v>0</v>
      </c>
    </row>
    <row r="696" spans="1:2">
      <c r="A696" s="11">
        <f>Returns!A696</f>
        <v>0</v>
      </c>
      <c r="B696" s="1">
        <f>MAX(AVERAGE(Portfolios!$B$2:$B$2017)-Portfolios!B696, 0)</f>
        <v>0</v>
      </c>
    </row>
    <row r="697" spans="1:2">
      <c r="A697" s="11">
        <f>Returns!A697</f>
        <v>0</v>
      </c>
      <c r="B697" s="1">
        <f>MAX(AVERAGE(Portfolios!$B$2:$B$2017)-Portfolios!B697, 0)</f>
        <v>0</v>
      </c>
    </row>
    <row r="698" spans="1:2">
      <c r="A698" s="11">
        <f>Returns!A698</f>
        <v>0</v>
      </c>
      <c r="B698" s="1">
        <f>MAX(AVERAGE(Portfolios!$B$2:$B$2017)-Portfolios!B698, 0)</f>
        <v>0</v>
      </c>
    </row>
    <row r="699" spans="1:2">
      <c r="A699" s="11">
        <f>Returns!A699</f>
        <v>0</v>
      </c>
      <c r="B699" s="1">
        <f>MAX(AVERAGE(Portfolios!$B$2:$B$2017)-Portfolios!B699, 0)</f>
        <v>0</v>
      </c>
    </row>
    <row r="700" spans="1:2">
      <c r="A700" s="11">
        <f>Returns!A700</f>
        <v>0</v>
      </c>
      <c r="B700" s="1">
        <f>MAX(AVERAGE(Portfolios!$B$2:$B$2017)-Portfolios!B700, 0)</f>
        <v>0</v>
      </c>
    </row>
    <row r="701" spans="1:2">
      <c r="A701" s="11">
        <f>Returns!A701</f>
        <v>0</v>
      </c>
      <c r="B701" s="1">
        <f>MAX(AVERAGE(Portfolios!$B$2:$B$2017)-Portfolios!B701, 0)</f>
        <v>0</v>
      </c>
    </row>
    <row r="702" spans="1:2">
      <c r="A702" s="11">
        <f>Returns!A702</f>
        <v>0</v>
      </c>
      <c r="B702" s="1">
        <f>MAX(AVERAGE(Portfolios!$B$2:$B$2017)-Portfolios!B702, 0)</f>
        <v>0</v>
      </c>
    </row>
    <row r="703" spans="1:2">
      <c r="A703" s="11">
        <f>Returns!A703</f>
        <v>0</v>
      </c>
      <c r="B703" s="1">
        <f>MAX(AVERAGE(Portfolios!$B$2:$B$2017)-Portfolios!B703, 0)</f>
        <v>0</v>
      </c>
    </row>
    <row r="704" spans="1:2">
      <c r="A704" s="11">
        <f>Returns!A704</f>
        <v>0</v>
      </c>
      <c r="B704" s="1">
        <f>MAX(AVERAGE(Portfolios!$B$2:$B$2017)-Portfolios!B704, 0)</f>
        <v>0</v>
      </c>
    </row>
    <row r="705" spans="1:2">
      <c r="A705" s="11">
        <f>Returns!A705</f>
        <v>0</v>
      </c>
      <c r="B705" s="1">
        <f>MAX(AVERAGE(Portfolios!$B$2:$B$2017)-Portfolios!B705, 0)</f>
        <v>0</v>
      </c>
    </row>
    <row r="706" spans="1:2">
      <c r="A706" s="11">
        <f>Returns!A706</f>
        <v>0</v>
      </c>
      <c r="B706" s="1">
        <f>MAX(AVERAGE(Portfolios!$B$2:$B$2017)-Portfolios!B706, 0)</f>
        <v>0</v>
      </c>
    </row>
    <row r="707" spans="1:2">
      <c r="A707" s="11">
        <f>Returns!A707</f>
        <v>0</v>
      </c>
      <c r="B707" s="1">
        <f>MAX(AVERAGE(Portfolios!$B$2:$B$2017)-Portfolios!B707, 0)</f>
        <v>0</v>
      </c>
    </row>
    <row r="708" spans="1:2">
      <c r="A708" s="11">
        <f>Returns!A708</f>
        <v>0</v>
      </c>
      <c r="B708" s="1">
        <f>MAX(AVERAGE(Portfolios!$B$2:$B$2017)-Portfolios!B708, 0)</f>
        <v>0</v>
      </c>
    </row>
    <row r="709" spans="1:2">
      <c r="A709" s="11">
        <f>Returns!A709</f>
        <v>0</v>
      </c>
      <c r="B709" s="1">
        <f>MAX(AVERAGE(Portfolios!$B$2:$B$2017)-Portfolios!B709, 0)</f>
        <v>0</v>
      </c>
    </row>
    <row r="710" spans="1:2">
      <c r="A710" s="11">
        <f>Returns!A710</f>
        <v>0</v>
      </c>
      <c r="B710" s="1">
        <f>MAX(AVERAGE(Portfolios!$B$2:$B$2017)-Portfolios!B710, 0)</f>
        <v>0</v>
      </c>
    </row>
    <row r="711" spans="1:2">
      <c r="A711" s="11">
        <f>Returns!A711</f>
        <v>0</v>
      </c>
      <c r="B711" s="1">
        <f>MAX(AVERAGE(Portfolios!$B$2:$B$2017)-Portfolios!B711, 0)</f>
        <v>0</v>
      </c>
    </row>
    <row r="712" spans="1:2">
      <c r="A712" s="11">
        <f>Returns!A712</f>
        <v>0</v>
      </c>
      <c r="B712" s="1">
        <f>MAX(AVERAGE(Portfolios!$B$2:$B$2017)-Portfolios!B712, 0)</f>
        <v>0</v>
      </c>
    </row>
    <row r="713" spans="1:2">
      <c r="A713" s="11">
        <f>Returns!A713</f>
        <v>0</v>
      </c>
      <c r="B713" s="1">
        <f>MAX(AVERAGE(Portfolios!$B$2:$B$2017)-Portfolios!B713, 0)</f>
        <v>0</v>
      </c>
    </row>
    <row r="714" spans="1:2">
      <c r="A714" s="11">
        <f>Returns!A714</f>
        <v>0</v>
      </c>
      <c r="B714" s="1">
        <f>MAX(AVERAGE(Portfolios!$B$2:$B$2017)-Portfolios!B714, 0)</f>
        <v>0</v>
      </c>
    </row>
    <row r="715" spans="1:2">
      <c r="A715" s="11">
        <f>Returns!A715</f>
        <v>0</v>
      </c>
      <c r="B715" s="1">
        <f>MAX(AVERAGE(Portfolios!$B$2:$B$2017)-Portfolios!B715, 0)</f>
        <v>0</v>
      </c>
    </row>
    <row r="716" spans="1:2">
      <c r="A716" s="11">
        <f>Returns!A716</f>
        <v>0</v>
      </c>
      <c r="B716" s="1">
        <f>MAX(AVERAGE(Portfolios!$B$2:$B$2017)-Portfolios!B716, 0)</f>
        <v>0</v>
      </c>
    </row>
    <row r="717" spans="1:2">
      <c r="A717" s="11">
        <f>Returns!A717</f>
        <v>0</v>
      </c>
      <c r="B717" s="1">
        <f>MAX(AVERAGE(Portfolios!$B$2:$B$2017)-Portfolios!B717, 0)</f>
        <v>0</v>
      </c>
    </row>
    <row r="718" spans="1:2">
      <c r="A718" s="11">
        <f>Returns!A718</f>
        <v>0</v>
      </c>
      <c r="B718" s="1">
        <f>MAX(AVERAGE(Portfolios!$B$2:$B$2017)-Portfolios!B718, 0)</f>
        <v>0</v>
      </c>
    </row>
    <row r="719" spans="1:2">
      <c r="A719" s="11">
        <f>Returns!A719</f>
        <v>0</v>
      </c>
      <c r="B719" s="1">
        <f>MAX(AVERAGE(Portfolios!$B$2:$B$2017)-Portfolios!B719, 0)</f>
        <v>0</v>
      </c>
    </row>
    <row r="720" spans="1:2">
      <c r="A720" s="11">
        <f>Returns!A720</f>
        <v>0</v>
      </c>
      <c r="B720" s="1">
        <f>MAX(AVERAGE(Portfolios!$B$2:$B$2017)-Portfolios!B720, 0)</f>
        <v>0</v>
      </c>
    </row>
    <row r="721" spans="1:2">
      <c r="A721" s="11">
        <f>Returns!A721</f>
        <v>0</v>
      </c>
      <c r="B721" s="1">
        <f>MAX(AVERAGE(Portfolios!$B$2:$B$2017)-Portfolios!B721, 0)</f>
        <v>0</v>
      </c>
    </row>
    <row r="722" spans="1:2">
      <c r="A722" s="11">
        <f>Returns!A722</f>
        <v>0</v>
      </c>
      <c r="B722" s="1">
        <f>MAX(AVERAGE(Portfolios!$B$2:$B$2017)-Portfolios!B722, 0)</f>
        <v>0</v>
      </c>
    </row>
    <row r="723" spans="1:2">
      <c r="A723" s="11">
        <f>Returns!A723</f>
        <v>0</v>
      </c>
      <c r="B723" s="1">
        <f>MAX(AVERAGE(Portfolios!$B$2:$B$2017)-Portfolios!B723, 0)</f>
        <v>0</v>
      </c>
    </row>
    <row r="724" spans="1:2">
      <c r="A724" s="11">
        <f>Returns!A724</f>
        <v>0</v>
      </c>
      <c r="B724" s="1">
        <f>MAX(AVERAGE(Portfolios!$B$2:$B$2017)-Portfolios!B724, 0)</f>
        <v>0</v>
      </c>
    </row>
    <row r="725" spans="1:2">
      <c r="A725" s="11">
        <f>Returns!A725</f>
        <v>0</v>
      </c>
      <c r="B725" s="1">
        <f>MAX(AVERAGE(Portfolios!$B$2:$B$2017)-Portfolios!B725, 0)</f>
        <v>0</v>
      </c>
    </row>
    <row r="726" spans="1:2">
      <c r="A726" s="11">
        <f>Returns!A726</f>
        <v>0</v>
      </c>
      <c r="B726" s="1">
        <f>MAX(AVERAGE(Portfolios!$B$2:$B$2017)-Portfolios!B726, 0)</f>
        <v>0</v>
      </c>
    </row>
    <row r="727" spans="1:2">
      <c r="A727" s="11">
        <f>Returns!A727</f>
        <v>0</v>
      </c>
      <c r="B727" s="1">
        <f>MAX(AVERAGE(Portfolios!$B$2:$B$2017)-Portfolios!B727, 0)</f>
        <v>0</v>
      </c>
    </row>
    <row r="728" spans="1:2">
      <c r="A728" s="11">
        <f>Returns!A728</f>
        <v>0</v>
      </c>
      <c r="B728" s="1">
        <f>MAX(AVERAGE(Portfolios!$B$2:$B$2017)-Portfolios!B728, 0)</f>
        <v>0</v>
      </c>
    </row>
    <row r="729" spans="1:2">
      <c r="A729" s="11">
        <f>Returns!A729</f>
        <v>0</v>
      </c>
      <c r="B729" s="1">
        <f>MAX(AVERAGE(Portfolios!$B$2:$B$2017)-Portfolios!B729, 0)</f>
        <v>0</v>
      </c>
    </row>
    <row r="730" spans="1:2">
      <c r="A730" s="11">
        <f>Returns!A730</f>
        <v>0</v>
      </c>
      <c r="B730" s="1">
        <f>MAX(AVERAGE(Portfolios!$B$2:$B$2017)-Portfolios!B730, 0)</f>
        <v>0</v>
      </c>
    </row>
    <row r="731" spans="1:2">
      <c r="A731" s="11">
        <f>Returns!A731</f>
        <v>0</v>
      </c>
      <c r="B731" s="1">
        <f>MAX(AVERAGE(Portfolios!$B$2:$B$2017)-Portfolios!B731, 0)</f>
        <v>0</v>
      </c>
    </row>
    <row r="732" spans="1:2">
      <c r="A732" s="11">
        <f>Returns!A732</f>
        <v>0</v>
      </c>
      <c r="B732" s="1">
        <f>MAX(AVERAGE(Portfolios!$B$2:$B$2017)-Portfolios!B732, 0)</f>
        <v>0</v>
      </c>
    </row>
    <row r="733" spans="1:2">
      <c r="A733" s="11">
        <f>Returns!A733</f>
        <v>0</v>
      </c>
      <c r="B733" s="1">
        <f>MAX(AVERAGE(Portfolios!$B$2:$B$2017)-Portfolios!B733, 0)</f>
        <v>0</v>
      </c>
    </row>
    <row r="734" spans="1:2">
      <c r="A734" s="11">
        <f>Returns!A734</f>
        <v>0</v>
      </c>
      <c r="B734" s="1">
        <f>MAX(AVERAGE(Portfolios!$B$2:$B$2017)-Portfolios!B734, 0)</f>
        <v>0</v>
      </c>
    </row>
    <row r="735" spans="1:2">
      <c r="A735" s="11">
        <f>Returns!A735</f>
        <v>0</v>
      </c>
      <c r="B735" s="1">
        <f>MAX(AVERAGE(Portfolios!$B$2:$B$2017)-Portfolios!B735, 0)</f>
        <v>0</v>
      </c>
    </row>
    <row r="736" spans="1:2">
      <c r="A736" s="11">
        <f>Returns!A736</f>
        <v>0</v>
      </c>
      <c r="B736" s="1">
        <f>MAX(AVERAGE(Portfolios!$B$2:$B$2017)-Portfolios!B736, 0)</f>
        <v>0</v>
      </c>
    </row>
    <row r="737" spans="1:2">
      <c r="A737" s="11">
        <f>Returns!A737</f>
        <v>0</v>
      </c>
      <c r="B737" s="1">
        <f>MAX(AVERAGE(Portfolios!$B$2:$B$2017)-Portfolios!B737, 0)</f>
        <v>0</v>
      </c>
    </row>
    <row r="738" spans="1:2">
      <c r="A738" s="11">
        <f>Returns!A738</f>
        <v>0</v>
      </c>
      <c r="B738" s="1">
        <f>MAX(AVERAGE(Portfolios!$B$2:$B$2017)-Portfolios!B738, 0)</f>
        <v>0</v>
      </c>
    </row>
    <row r="739" spans="1:2">
      <c r="A739" s="11">
        <f>Returns!A739</f>
        <v>0</v>
      </c>
      <c r="B739" s="1">
        <f>MAX(AVERAGE(Portfolios!$B$2:$B$2017)-Portfolios!B739, 0)</f>
        <v>0</v>
      </c>
    </row>
    <row r="740" spans="1:2">
      <c r="A740" s="11">
        <f>Returns!A740</f>
        <v>0</v>
      </c>
      <c r="B740" s="1">
        <f>MAX(AVERAGE(Portfolios!$B$2:$B$2017)-Portfolios!B740, 0)</f>
        <v>0</v>
      </c>
    </row>
    <row r="741" spans="1:2">
      <c r="A741" s="11">
        <f>Returns!A741</f>
        <v>0</v>
      </c>
      <c r="B741" s="1">
        <f>MAX(AVERAGE(Portfolios!$B$2:$B$2017)-Portfolios!B741, 0)</f>
        <v>0</v>
      </c>
    </row>
    <row r="742" spans="1:2">
      <c r="A742" s="11">
        <f>Returns!A742</f>
        <v>0</v>
      </c>
      <c r="B742" s="1">
        <f>MAX(AVERAGE(Portfolios!$B$2:$B$2017)-Portfolios!B742, 0)</f>
        <v>0</v>
      </c>
    </row>
    <row r="743" spans="1:2">
      <c r="A743" s="11">
        <f>Returns!A743</f>
        <v>0</v>
      </c>
      <c r="B743" s="1">
        <f>MAX(AVERAGE(Portfolios!$B$2:$B$2017)-Portfolios!B743, 0)</f>
        <v>0</v>
      </c>
    </row>
    <row r="744" spans="1:2">
      <c r="A744" s="11">
        <f>Returns!A744</f>
        <v>0</v>
      </c>
      <c r="B744" s="1">
        <f>MAX(AVERAGE(Portfolios!$B$2:$B$2017)-Portfolios!B744, 0)</f>
        <v>0</v>
      </c>
    </row>
    <row r="745" spans="1:2">
      <c r="A745" s="11">
        <f>Returns!A745</f>
        <v>0</v>
      </c>
      <c r="B745" s="1">
        <f>MAX(AVERAGE(Portfolios!$B$2:$B$2017)-Portfolios!B745, 0)</f>
        <v>0</v>
      </c>
    </row>
    <row r="746" spans="1:2">
      <c r="A746" s="11">
        <f>Returns!A746</f>
        <v>0</v>
      </c>
      <c r="B746" s="1">
        <f>MAX(AVERAGE(Portfolios!$B$2:$B$2017)-Portfolios!B746, 0)</f>
        <v>0</v>
      </c>
    </row>
    <row r="747" spans="1:2">
      <c r="A747" s="11">
        <f>Returns!A747</f>
        <v>0</v>
      </c>
      <c r="B747" s="1">
        <f>MAX(AVERAGE(Portfolios!$B$2:$B$2017)-Portfolios!B747, 0)</f>
        <v>0</v>
      </c>
    </row>
    <row r="748" spans="1:2">
      <c r="A748" s="11">
        <f>Returns!A748</f>
        <v>0</v>
      </c>
      <c r="B748" s="1">
        <f>MAX(AVERAGE(Portfolios!$B$2:$B$2017)-Portfolios!B748, 0)</f>
        <v>0</v>
      </c>
    </row>
    <row r="749" spans="1:2">
      <c r="A749" s="11">
        <f>Returns!A749</f>
        <v>0</v>
      </c>
      <c r="B749" s="1">
        <f>MAX(AVERAGE(Portfolios!$B$2:$B$2017)-Portfolios!B749, 0)</f>
        <v>0</v>
      </c>
    </row>
    <row r="750" spans="1:2">
      <c r="A750" s="11">
        <f>Returns!A750</f>
        <v>0</v>
      </c>
      <c r="B750" s="1">
        <f>MAX(AVERAGE(Portfolios!$B$2:$B$2017)-Portfolios!B750, 0)</f>
        <v>0</v>
      </c>
    </row>
    <row r="751" spans="1:2">
      <c r="A751" s="11">
        <f>Returns!A751</f>
        <v>0</v>
      </c>
      <c r="B751" s="1">
        <f>MAX(AVERAGE(Portfolios!$B$2:$B$2017)-Portfolios!B751, 0)</f>
        <v>0</v>
      </c>
    </row>
    <row r="752" spans="1:2">
      <c r="A752" s="11">
        <f>Returns!A752</f>
        <v>0</v>
      </c>
      <c r="B752" s="1">
        <f>MAX(AVERAGE(Portfolios!$B$2:$B$2017)-Portfolios!B752, 0)</f>
        <v>0</v>
      </c>
    </row>
    <row r="753" spans="1:2">
      <c r="A753" s="11">
        <f>Returns!A753</f>
        <v>0</v>
      </c>
      <c r="B753" s="1">
        <f>MAX(AVERAGE(Portfolios!$B$2:$B$2017)-Portfolios!B753, 0)</f>
        <v>0</v>
      </c>
    </row>
    <row r="754" spans="1:2">
      <c r="A754" s="11">
        <f>Returns!A754</f>
        <v>0</v>
      </c>
      <c r="B754" s="1">
        <f>MAX(AVERAGE(Portfolios!$B$2:$B$2017)-Portfolios!B754, 0)</f>
        <v>0</v>
      </c>
    </row>
    <row r="755" spans="1:2">
      <c r="A755" s="11">
        <f>Returns!A755</f>
        <v>0</v>
      </c>
      <c r="B755" s="1">
        <f>MAX(AVERAGE(Portfolios!$B$2:$B$2017)-Portfolios!B755, 0)</f>
        <v>0</v>
      </c>
    </row>
    <row r="756" spans="1:2">
      <c r="A756" s="11">
        <f>Returns!A756</f>
        <v>0</v>
      </c>
      <c r="B756" s="1">
        <f>MAX(AVERAGE(Portfolios!$B$2:$B$2017)-Portfolios!B756, 0)</f>
        <v>0</v>
      </c>
    </row>
    <row r="757" spans="1:2">
      <c r="A757" s="11">
        <f>Returns!A757</f>
        <v>0</v>
      </c>
      <c r="B757" s="1">
        <f>MAX(AVERAGE(Portfolios!$B$2:$B$2017)-Portfolios!B757, 0)</f>
        <v>0</v>
      </c>
    </row>
    <row r="758" spans="1:2">
      <c r="A758" s="11">
        <f>Returns!A758</f>
        <v>0</v>
      </c>
      <c r="B758" s="1">
        <f>MAX(AVERAGE(Portfolios!$B$2:$B$2017)-Portfolios!B758, 0)</f>
        <v>0</v>
      </c>
    </row>
    <row r="759" spans="1:2">
      <c r="A759" s="11">
        <f>Returns!A759</f>
        <v>0</v>
      </c>
      <c r="B759" s="1">
        <f>MAX(AVERAGE(Portfolios!$B$2:$B$2017)-Portfolios!B759, 0)</f>
        <v>0</v>
      </c>
    </row>
    <row r="760" spans="1:2">
      <c r="A760" s="11">
        <f>Returns!A760</f>
        <v>0</v>
      </c>
      <c r="B760" s="1">
        <f>MAX(AVERAGE(Portfolios!$B$2:$B$2017)-Portfolios!B760, 0)</f>
        <v>0</v>
      </c>
    </row>
    <row r="761" spans="1:2">
      <c r="A761" s="11">
        <f>Returns!A761</f>
        <v>0</v>
      </c>
      <c r="B761" s="1">
        <f>MAX(AVERAGE(Portfolios!$B$2:$B$2017)-Portfolios!B761, 0)</f>
        <v>0</v>
      </c>
    </row>
    <row r="762" spans="1:2">
      <c r="A762" s="11">
        <f>Returns!A762</f>
        <v>0</v>
      </c>
      <c r="B762" s="1">
        <f>MAX(AVERAGE(Portfolios!$B$2:$B$2017)-Portfolios!B762, 0)</f>
        <v>0</v>
      </c>
    </row>
    <row r="763" spans="1:2">
      <c r="A763" s="11">
        <f>Returns!A763</f>
        <v>0</v>
      </c>
      <c r="B763" s="1">
        <f>MAX(AVERAGE(Portfolios!$B$2:$B$2017)-Portfolios!B763, 0)</f>
        <v>0</v>
      </c>
    </row>
    <row r="764" spans="1:2">
      <c r="A764" s="11">
        <f>Returns!A764</f>
        <v>0</v>
      </c>
      <c r="B764" s="1">
        <f>MAX(AVERAGE(Portfolios!$B$2:$B$2017)-Portfolios!B764, 0)</f>
        <v>0</v>
      </c>
    </row>
    <row r="765" spans="1:2">
      <c r="A765" s="11">
        <f>Returns!A765</f>
        <v>0</v>
      </c>
      <c r="B765" s="1">
        <f>MAX(AVERAGE(Portfolios!$B$2:$B$2017)-Portfolios!B765, 0)</f>
        <v>0</v>
      </c>
    </row>
    <row r="766" spans="1:2">
      <c r="A766" s="11">
        <f>Returns!A766</f>
        <v>0</v>
      </c>
      <c r="B766" s="1">
        <f>MAX(AVERAGE(Portfolios!$B$2:$B$2017)-Portfolios!B766, 0)</f>
        <v>0</v>
      </c>
    </row>
    <row r="767" spans="1:2">
      <c r="A767" s="11">
        <f>Returns!A767</f>
        <v>0</v>
      </c>
      <c r="B767" s="1">
        <f>MAX(AVERAGE(Portfolios!$B$2:$B$2017)-Portfolios!B767, 0)</f>
        <v>0</v>
      </c>
    </row>
    <row r="768" spans="1:2">
      <c r="A768" s="11">
        <f>Returns!A768</f>
        <v>0</v>
      </c>
      <c r="B768" s="1">
        <f>MAX(AVERAGE(Portfolios!$B$2:$B$2017)-Portfolios!B768, 0)</f>
        <v>0</v>
      </c>
    </row>
    <row r="769" spans="1:2">
      <c r="A769" s="11">
        <f>Returns!A769</f>
        <v>0</v>
      </c>
      <c r="B769" s="1">
        <f>MAX(AVERAGE(Portfolios!$B$2:$B$2017)-Portfolios!B769, 0)</f>
        <v>0</v>
      </c>
    </row>
    <row r="770" spans="1:2">
      <c r="A770" s="11">
        <f>Returns!A770</f>
        <v>0</v>
      </c>
      <c r="B770" s="1">
        <f>MAX(AVERAGE(Portfolios!$B$2:$B$2017)-Portfolios!B770, 0)</f>
        <v>0</v>
      </c>
    </row>
    <row r="771" spans="1:2">
      <c r="A771" s="11">
        <f>Returns!A771</f>
        <v>0</v>
      </c>
      <c r="B771" s="1">
        <f>MAX(AVERAGE(Portfolios!$B$2:$B$2017)-Portfolios!B771, 0)</f>
        <v>0</v>
      </c>
    </row>
    <row r="772" spans="1:2">
      <c r="A772" s="11">
        <f>Returns!A772</f>
        <v>0</v>
      </c>
      <c r="B772" s="1">
        <f>MAX(AVERAGE(Portfolios!$B$2:$B$2017)-Portfolios!B772, 0)</f>
        <v>0</v>
      </c>
    </row>
    <row r="773" spans="1:2">
      <c r="A773" s="11">
        <f>Returns!A773</f>
        <v>0</v>
      </c>
      <c r="B773" s="1">
        <f>MAX(AVERAGE(Portfolios!$B$2:$B$2017)-Portfolios!B773, 0)</f>
        <v>0</v>
      </c>
    </row>
    <row r="774" spans="1:2">
      <c r="A774" s="11">
        <f>Returns!A774</f>
        <v>0</v>
      </c>
      <c r="B774" s="1">
        <f>MAX(AVERAGE(Portfolios!$B$2:$B$2017)-Portfolios!B774, 0)</f>
        <v>0</v>
      </c>
    </row>
    <row r="775" spans="1:2">
      <c r="A775" s="11">
        <f>Returns!A775</f>
        <v>0</v>
      </c>
      <c r="B775" s="1">
        <f>MAX(AVERAGE(Portfolios!$B$2:$B$2017)-Portfolios!B775, 0)</f>
        <v>0</v>
      </c>
    </row>
    <row r="776" spans="1:2">
      <c r="A776" s="11">
        <f>Returns!A776</f>
        <v>0</v>
      </c>
      <c r="B776" s="1">
        <f>MAX(AVERAGE(Portfolios!$B$2:$B$2017)-Portfolios!B776, 0)</f>
        <v>0</v>
      </c>
    </row>
    <row r="777" spans="1:2">
      <c r="A777" s="11">
        <f>Returns!A777</f>
        <v>0</v>
      </c>
      <c r="B777" s="1">
        <f>MAX(AVERAGE(Portfolios!$B$2:$B$2017)-Portfolios!B777, 0)</f>
        <v>0</v>
      </c>
    </row>
    <row r="778" spans="1:2">
      <c r="A778" s="11">
        <f>Returns!A778</f>
        <v>0</v>
      </c>
      <c r="B778" s="1">
        <f>MAX(AVERAGE(Portfolios!$B$2:$B$2017)-Portfolios!B778, 0)</f>
        <v>0</v>
      </c>
    </row>
    <row r="779" spans="1:2">
      <c r="A779" s="11">
        <f>Returns!A779</f>
        <v>0</v>
      </c>
      <c r="B779" s="1">
        <f>MAX(AVERAGE(Portfolios!$B$2:$B$2017)-Portfolios!B779, 0)</f>
        <v>0</v>
      </c>
    </row>
    <row r="780" spans="1:2">
      <c r="A780" s="11">
        <f>Returns!A780</f>
        <v>0</v>
      </c>
      <c r="B780" s="1">
        <f>MAX(AVERAGE(Portfolios!$B$2:$B$2017)-Portfolios!B780, 0)</f>
        <v>0</v>
      </c>
    </row>
    <row r="781" spans="1:2">
      <c r="A781" s="11">
        <f>Returns!A781</f>
        <v>0</v>
      </c>
      <c r="B781" s="1">
        <f>MAX(AVERAGE(Portfolios!$B$2:$B$2017)-Portfolios!B781, 0)</f>
        <v>0</v>
      </c>
    </row>
    <row r="782" spans="1:2">
      <c r="A782" s="11">
        <f>Returns!A782</f>
        <v>0</v>
      </c>
      <c r="B782" s="1">
        <f>MAX(AVERAGE(Portfolios!$B$2:$B$2017)-Portfolios!B782, 0)</f>
        <v>0</v>
      </c>
    </row>
    <row r="783" spans="1:2">
      <c r="A783" s="11">
        <f>Returns!A783</f>
        <v>0</v>
      </c>
      <c r="B783" s="1">
        <f>MAX(AVERAGE(Portfolios!$B$2:$B$2017)-Portfolios!B783, 0)</f>
        <v>0</v>
      </c>
    </row>
    <row r="784" spans="1:2">
      <c r="A784" s="11">
        <f>Returns!A784</f>
        <v>0</v>
      </c>
      <c r="B784" s="1">
        <f>MAX(AVERAGE(Portfolios!$B$2:$B$2017)-Portfolios!B784, 0)</f>
        <v>0</v>
      </c>
    </row>
    <row r="785" spans="1:2">
      <c r="A785" s="11">
        <f>Returns!A785</f>
        <v>0</v>
      </c>
      <c r="B785" s="1">
        <f>MAX(AVERAGE(Portfolios!$B$2:$B$2017)-Portfolios!B785, 0)</f>
        <v>0</v>
      </c>
    </row>
    <row r="786" spans="1:2">
      <c r="A786" s="11">
        <f>Returns!A786</f>
        <v>0</v>
      </c>
      <c r="B786" s="1">
        <f>MAX(AVERAGE(Portfolios!$B$2:$B$2017)-Portfolios!B786, 0)</f>
        <v>0</v>
      </c>
    </row>
    <row r="787" spans="1:2">
      <c r="A787" s="11">
        <f>Returns!A787</f>
        <v>0</v>
      </c>
      <c r="B787" s="1">
        <f>MAX(AVERAGE(Portfolios!$B$2:$B$2017)-Portfolios!B787, 0)</f>
        <v>0</v>
      </c>
    </row>
    <row r="788" spans="1:2">
      <c r="A788" s="11">
        <f>Returns!A788</f>
        <v>0</v>
      </c>
      <c r="B788" s="1">
        <f>MAX(AVERAGE(Portfolios!$B$2:$B$2017)-Portfolios!B788, 0)</f>
        <v>0</v>
      </c>
    </row>
    <row r="789" spans="1:2">
      <c r="A789" s="11">
        <f>Returns!A789</f>
        <v>0</v>
      </c>
      <c r="B789" s="1">
        <f>MAX(AVERAGE(Portfolios!$B$2:$B$2017)-Portfolios!B789, 0)</f>
        <v>0</v>
      </c>
    </row>
    <row r="790" spans="1:2">
      <c r="A790" s="11">
        <f>Returns!A790</f>
        <v>0</v>
      </c>
      <c r="B790" s="1">
        <f>MAX(AVERAGE(Portfolios!$B$2:$B$2017)-Portfolios!B790, 0)</f>
        <v>0</v>
      </c>
    </row>
    <row r="791" spans="1:2">
      <c r="A791" s="11">
        <f>Returns!A791</f>
        <v>0</v>
      </c>
      <c r="B791" s="1">
        <f>MAX(AVERAGE(Portfolios!$B$2:$B$2017)-Portfolios!B791, 0)</f>
        <v>0</v>
      </c>
    </row>
    <row r="792" spans="1:2">
      <c r="A792" s="11">
        <f>Returns!A792</f>
        <v>0</v>
      </c>
      <c r="B792" s="1">
        <f>MAX(AVERAGE(Portfolios!$B$2:$B$2017)-Portfolios!B792, 0)</f>
        <v>0</v>
      </c>
    </row>
    <row r="793" spans="1:2">
      <c r="A793" s="11">
        <f>Returns!A793</f>
        <v>0</v>
      </c>
      <c r="B793" s="1">
        <f>MAX(AVERAGE(Portfolios!$B$2:$B$2017)-Portfolios!B793, 0)</f>
        <v>0</v>
      </c>
    </row>
    <row r="794" spans="1:2">
      <c r="A794" s="11">
        <f>Returns!A794</f>
        <v>0</v>
      </c>
      <c r="B794" s="1">
        <f>MAX(AVERAGE(Portfolios!$B$2:$B$2017)-Portfolios!B794, 0)</f>
        <v>0</v>
      </c>
    </row>
    <row r="795" spans="1:2">
      <c r="A795" s="11">
        <f>Returns!A795</f>
        <v>0</v>
      </c>
      <c r="B795" s="1">
        <f>MAX(AVERAGE(Portfolios!$B$2:$B$2017)-Portfolios!B795, 0)</f>
        <v>0</v>
      </c>
    </row>
    <row r="796" spans="1:2">
      <c r="A796" s="11">
        <f>Returns!A796</f>
        <v>0</v>
      </c>
      <c r="B796" s="1">
        <f>MAX(AVERAGE(Portfolios!$B$2:$B$2017)-Portfolios!B796, 0)</f>
        <v>0</v>
      </c>
    </row>
    <row r="797" spans="1:2">
      <c r="A797" s="11">
        <f>Returns!A797</f>
        <v>0</v>
      </c>
      <c r="B797" s="1">
        <f>MAX(AVERAGE(Portfolios!$B$2:$B$2017)-Portfolios!B797, 0)</f>
        <v>0</v>
      </c>
    </row>
    <row r="798" spans="1:2">
      <c r="A798" s="11">
        <f>Returns!A798</f>
        <v>0</v>
      </c>
      <c r="B798" s="1">
        <f>MAX(AVERAGE(Portfolios!$B$2:$B$2017)-Portfolios!B798, 0)</f>
        <v>0</v>
      </c>
    </row>
    <row r="799" spans="1:2">
      <c r="A799" s="11">
        <f>Returns!A799</f>
        <v>0</v>
      </c>
      <c r="B799" s="1">
        <f>MAX(AVERAGE(Portfolios!$B$2:$B$2017)-Portfolios!B799, 0)</f>
        <v>0</v>
      </c>
    </row>
    <row r="800" spans="1:2">
      <c r="A800" s="11">
        <f>Returns!A800</f>
        <v>0</v>
      </c>
      <c r="B800" s="1">
        <f>MAX(AVERAGE(Portfolios!$B$2:$B$2017)-Portfolios!B800, 0)</f>
        <v>0</v>
      </c>
    </row>
    <row r="801" spans="1:2">
      <c r="A801" s="11">
        <f>Returns!A801</f>
        <v>0</v>
      </c>
      <c r="B801" s="1">
        <f>MAX(AVERAGE(Portfolios!$B$2:$B$2017)-Portfolios!B801, 0)</f>
        <v>0</v>
      </c>
    </row>
    <row r="802" spans="1:2">
      <c r="A802" s="11">
        <f>Returns!A802</f>
        <v>0</v>
      </c>
      <c r="B802" s="1">
        <f>MAX(AVERAGE(Portfolios!$B$2:$B$2017)-Portfolios!B802, 0)</f>
        <v>0</v>
      </c>
    </row>
    <row r="803" spans="1:2">
      <c r="A803" s="11">
        <f>Returns!A803</f>
        <v>0</v>
      </c>
      <c r="B803" s="1">
        <f>MAX(AVERAGE(Portfolios!$B$2:$B$2017)-Portfolios!B803, 0)</f>
        <v>0</v>
      </c>
    </row>
    <row r="804" spans="1:2">
      <c r="A804" s="11">
        <f>Returns!A804</f>
        <v>0</v>
      </c>
      <c r="B804" s="1">
        <f>MAX(AVERAGE(Portfolios!$B$2:$B$2017)-Portfolios!B804, 0)</f>
        <v>0</v>
      </c>
    </row>
    <row r="805" spans="1:2">
      <c r="A805" s="11">
        <f>Returns!A805</f>
        <v>0</v>
      </c>
      <c r="B805" s="1">
        <f>MAX(AVERAGE(Portfolios!$B$2:$B$2017)-Portfolios!B805, 0)</f>
        <v>0</v>
      </c>
    </row>
    <row r="806" spans="1:2">
      <c r="A806" s="11">
        <f>Returns!A806</f>
        <v>0</v>
      </c>
      <c r="B806" s="1">
        <f>MAX(AVERAGE(Portfolios!$B$2:$B$2017)-Portfolios!B806, 0)</f>
        <v>0</v>
      </c>
    </row>
    <row r="807" spans="1:2">
      <c r="A807" s="11">
        <f>Returns!A807</f>
        <v>0</v>
      </c>
      <c r="B807" s="1">
        <f>MAX(AVERAGE(Portfolios!$B$2:$B$2017)-Portfolios!B807, 0)</f>
        <v>0</v>
      </c>
    </row>
    <row r="808" spans="1:2">
      <c r="A808" s="11">
        <f>Returns!A808</f>
        <v>0</v>
      </c>
      <c r="B808" s="1">
        <f>MAX(AVERAGE(Portfolios!$B$2:$B$2017)-Portfolios!B808, 0)</f>
        <v>0</v>
      </c>
    </row>
    <row r="809" spans="1:2">
      <c r="A809" s="11">
        <f>Returns!A809</f>
        <v>0</v>
      </c>
      <c r="B809" s="1">
        <f>MAX(AVERAGE(Portfolios!$B$2:$B$2017)-Portfolios!B809, 0)</f>
        <v>0</v>
      </c>
    </row>
    <row r="810" spans="1:2">
      <c r="A810" s="11">
        <f>Returns!A810</f>
        <v>0</v>
      </c>
      <c r="B810" s="1">
        <f>MAX(AVERAGE(Portfolios!$B$2:$B$2017)-Portfolios!B810, 0)</f>
        <v>0</v>
      </c>
    </row>
    <row r="811" spans="1:2">
      <c r="A811" s="11">
        <f>Returns!A811</f>
        <v>0</v>
      </c>
      <c r="B811" s="1">
        <f>MAX(AVERAGE(Portfolios!$B$2:$B$2017)-Portfolios!B811, 0)</f>
        <v>0</v>
      </c>
    </row>
    <row r="812" spans="1:2">
      <c r="A812" s="11">
        <f>Returns!A812</f>
        <v>0</v>
      </c>
      <c r="B812" s="1">
        <f>MAX(AVERAGE(Portfolios!$B$2:$B$2017)-Portfolios!B812, 0)</f>
        <v>0</v>
      </c>
    </row>
    <row r="813" spans="1:2">
      <c r="A813" s="11">
        <f>Returns!A813</f>
        <v>0</v>
      </c>
      <c r="B813" s="1">
        <f>MAX(AVERAGE(Portfolios!$B$2:$B$2017)-Portfolios!B813, 0)</f>
        <v>0</v>
      </c>
    </row>
    <row r="814" spans="1:2">
      <c r="A814" s="11">
        <f>Returns!A814</f>
        <v>0</v>
      </c>
      <c r="B814" s="1">
        <f>MAX(AVERAGE(Portfolios!$B$2:$B$2017)-Portfolios!B814, 0)</f>
        <v>0</v>
      </c>
    </row>
    <row r="815" spans="1:2">
      <c r="A815" s="11">
        <f>Returns!A815</f>
        <v>0</v>
      </c>
      <c r="B815" s="1">
        <f>MAX(AVERAGE(Portfolios!$B$2:$B$2017)-Portfolios!B815, 0)</f>
        <v>0</v>
      </c>
    </row>
    <row r="816" spans="1:2">
      <c r="A816" s="11">
        <f>Returns!A816</f>
        <v>0</v>
      </c>
      <c r="B816" s="1">
        <f>MAX(AVERAGE(Portfolios!$B$2:$B$2017)-Portfolios!B816, 0)</f>
        <v>0</v>
      </c>
    </row>
    <row r="817" spans="1:2">
      <c r="A817" s="11">
        <f>Returns!A817</f>
        <v>0</v>
      </c>
      <c r="B817" s="1">
        <f>MAX(AVERAGE(Portfolios!$B$2:$B$2017)-Portfolios!B817, 0)</f>
        <v>0</v>
      </c>
    </row>
    <row r="818" spans="1:2">
      <c r="A818" s="11">
        <f>Returns!A818</f>
        <v>0</v>
      </c>
      <c r="B818" s="1">
        <f>MAX(AVERAGE(Portfolios!$B$2:$B$2017)-Portfolios!B818, 0)</f>
        <v>0</v>
      </c>
    </row>
    <row r="819" spans="1:2">
      <c r="A819" s="11">
        <f>Returns!A819</f>
        <v>0</v>
      </c>
      <c r="B819" s="1">
        <f>MAX(AVERAGE(Portfolios!$B$2:$B$2017)-Portfolios!B819, 0)</f>
        <v>0</v>
      </c>
    </row>
    <row r="820" spans="1:2">
      <c r="A820" s="11">
        <f>Returns!A820</f>
        <v>0</v>
      </c>
      <c r="B820" s="1">
        <f>MAX(AVERAGE(Portfolios!$B$2:$B$2017)-Portfolios!B820, 0)</f>
        <v>0</v>
      </c>
    </row>
    <row r="821" spans="1:2">
      <c r="A821" s="11">
        <f>Returns!A821</f>
        <v>0</v>
      </c>
      <c r="B821" s="1">
        <f>MAX(AVERAGE(Portfolios!$B$2:$B$2017)-Portfolios!B821, 0)</f>
        <v>0</v>
      </c>
    </row>
    <row r="822" spans="1:2">
      <c r="A822" s="11">
        <f>Returns!A822</f>
        <v>0</v>
      </c>
      <c r="B822" s="1">
        <f>MAX(AVERAGE(Portfolios!$B$2:$B$2017)-Portfolios!B822, 0)</f>
        <v>0</v>
      </c>
    </row>
    <row r="823" spans="1:2">
      <c r="A823" s="11">
        <f>Returns!A823</f>
        <v>0</v>
      </c>
      <c r="B823" s="1">
        <f>MAX(AVERAGE(Portfolios!$B$2:$B$2017)-Portfolios!B823, 0)</f>
        <v>0</v>
      </c>
    </row>
    <row r="824" spans="1:2">
      <c r="A824" s="11">
        <f>Returns!A824</f>
        <v>0</v>
      </c>
      <c r="B824" s="1">
        <f>MAX(AVERAGE(Portfolios!$B$2:$B$2017)-Portfolios!B824, 0)</f>
        <v>0</v>
      </c>
    </row>
    <row r="825" spans="1:2">
      <c r="A825" s="11">
        <f>Returns!A825</f>
        <v>0</v>
      </c>
      <c r="B825" s="1">
        <f>MAX(AVERAGE(Portfolios!$B$2:$B$2017)-Portfolios!B825, 0)</f>
        <v>0</v>
      </c>
    </row>
    <row r="826" spans="1:2">
      <c r="A826" s="11">
        <f>Returns!A826</f>
        <v>0</v>
      </c>
      <c r="B826" s="1">
        <f>MAX(AVERAGE(Portfolios!$B$2:$B$2017)-Portfolios!B826, 0)</f>
        <v>0</v>
      </c>
    </row>
    <row r="827" spans="1:2">
      <c r="A827" s="11">
        <f>Returns!A827</f>
        <v>0</v>
      </c>
      <c r="B827" s="1">
        <f>MAX(AVERAGE(Portfolios!$B$2:$B$2017)-Portfolios!B827, 0)</f>
        <v>0</v>
      </c>
    </row>
    <row r="828" spans="1:2">
      <c r="A828" s="11">
        <f>Returns!A828</f>
        <v>0</v>
      </c>
      <c r="B828" s="1">
        <f>MAX(AVERAGE(Portfolios!$B$2:$B$2017)-Portfolios!B828, 0)</f>
        <v>0</v>
      </c>
    </row>
    <row r="829" spans="1:2">
      <c r="A829" s="11">
        <f>Returns!A829</f>
        <v>0</v>
      </c>
      <c r="B829" s="1">
        <f>MAX(AVERAGE(Portfolios!$B$2:$B$2017)-Portfolios!B829, 0)</f>
        <v>0</v>
      </c>
    </row>
    <row r="830" spans="1:2">
      <c r="A830" s="11">
        <f>Returns!A830</f>
        <v>0</v>
      </c>
      <c r="B830" s="1">
        <f>MAX(AVERAGE(Portfolios!$B$2:$B$2017)-Portfolios!B830, 0)</f>
        <v>0</v>
      </c>
    </row>
    <row r="831" spans="1:2">
      <c r="A831" s="11">
        <f>Returns!A831</f>
        <v>0</v>
      </c>
      <c r="B831" s="1">
        <f>MAX(AVERAGE(Portfolios!$B$2:$B$2017)-Portfolios!B831, 0)</f>
        <v>0</v>
      </c>
    </row>
    <row r="832" spans="1:2">
      <c r="A832" s="11">
        <f>Returns!A832</f>
        <v>0</v>
      </c>
      <c r="B832" s="1">
        <f>MAX(AVERAGE(Portfolios!$B$2:$B$2017)-Portfolios!B832, 0)</f>
        <v>0</v>
      </c>
    </row>
    <row r="833" spans="1:2">
      <c r="A833" s="11">
        <f>Returns!A833</f>
        <v>0</v>
      </c>
      <c r="B833" s="1">
        <f>MAX(AVERAGE(Portfolios!$B$2:$B$2017)-Portfolios!B833, 0)</f>
        <v>0</v>
      </c>
    </row>
    <row r="834" spans="1:2">
      <c r="A834" s="11">
        <f>Returns!A834</f>
        <v>0</v>
      </c>
      <c r="B834" s="1">
        <f>MAX(AVERAGE(Portfolios!$B$2:$B$2017)-Portfolios!B834, 0)</f>
        <v>0</v>
      </c>
    </row>
    <row r="835" spans="1:2">
      <c r="A835" s="11">
        <f>Returns!A835</f>
        <v>0</v>
      </c>
      <c r="B835" s="1">
        <f>MAX(AVERAGE(Portfolios!$B$2:$B$2017)-Portfolios!B835, 0)</f>
        <v>0</v>
      </c>
    </row>
    <row r="836" spans="1:2">
      <c r="A836" s="11">
        <f>Returns!A836</f>
        <v>0</v>
      </c>
      <c r="B836" s="1">
        <f>MAX(AVERAGE(Portfolios!$B$2:$B$2017)-Portfolios!B836, 0)</f>
        <v>0</v>
      </c>
    </row>
    <row r="837" spans="1:2">
      <c r="A837" s="11">
        <f>Returns!A837</f>
        <v>0</v>
      </c>
      <c r="B837" s="1">
        <f>MAX(AVERAGE(Portfolios!$B$2:$B$2017)-Portfolios!B837, 0)</f>
        <v>0</v>
      </c>
    </row>
    <row r="838" spans="1:2">
      <c r="A838" s="11">
        <f>Returns!A838</f>
        <v>0</v>
      </c>
      <c r="B838" s="1">
        <f>MAX(AVERAGE(Portfolios!$B$2:$B$2017)-Portfolios!B838, 0)</f>
        <v>0</v>
      </c>
    </row>
    <row r="839" spans="1:2">
      <c r="A839" s="11">
        <f>Returns!A839</f>
        <v>0</v>
      </c>
      <c r="B839" s="1">
        <f>MAX(AVERAGE(Portfolios!$B$2:$B$2017)-Portfolios!B839, 0)</f>
        <v>0</v>
      </c>
    </row>
    <row r="840" spans="1:2">
      <c r="A840" s="11">
        <f>Returns!A840</f>
        <v>0</v>
      </c>
      <c r="B840" s="1">
        <f>MAX(AVERAGE(Portfolios!$B$2:$B$2017)-Portfolios!B840, 0)</f>
        <v>0</v>
      </c>
    </row>
    <row r="841" spans="1:2">
      <c r="A841" s="11">
        <f>Returns!A841</f>
        <v>0</v>
      </c>
      <c r="B841" s="1">
        <f>MAX(AVERAGE(Portfolios!$B$2:$B$2017)-Portfolios!B841, 0)</f>
        <v>0</v>
      </c>
    </row>
    <row r="842" spans="1:2">
      <c r="A842" s="11">
        <f>Returns!A842</f>
        <v>0</v>
      </c>
      <c r="B842" s="1">
        <f>MAX(AVERAGE(Portfolios!$B$2:$B$2017)-Portfolios!B842, 0)</f>
        <v>0</v>
      </c>
    </row>
    <row r="843" spans="1:2">
      <c r="A843" s="11">
        <f>Returns!A843</f>
        <v>0</v>
      </c>
      <c r="B843" s="1">
        <f>MAX(AVERAGE(Portfolios!$B$2:$B$2017)-Portfolios!B843, 0)</f>
        <v>0</v>
      </c>
    </row>
    <row r="844" spans="1:2">
      <c r="A844" s="11">
        <f>Returns!A844</f>
        <v>0</v>
      </c>
      <c r="B844" s="1">
        <f>MAX(AVERAGE(Portfolios!$B$2:$B$2017)-Portfolios!B844, 0)</f>
        <v>0</v>
      </c>
    </row>
    <row r="845" spans="1:2">
      <c r="A845" s="11">
        <f>Returns!A845</f>
        <v>0</v>
      </c>
      <c r="B845" s="1">
        <f>MAX(AVERAGE(Portfolios!$B$2:$B$2017)-Portfolios!B845, 0)</f>
        <v>0</v>
      </c>
    </row>
    <row r="846" spans="1:2">
      <c r="A846" s="11">
        <f>Returns!A846</f>
        <v>0</v>
      </c>
      <c r="B846" s="1">
        <f>MAX(AVERAGE(Portfolios!$B$2:$B$2017)-Portfolios!B846, 0)</f>
        <v>0</v>
      </c>
    </row>
    <row r="847" spans="1:2">
      <c r="A847" s="11">
        <f>Returns!A847</f>
        <v>0</v>
      </c>
      <c r="B847" s="1">
        <f>MAX(AVERAGE(Portfolios!$B$2:$B$2017)-Portfolios!B847, 0)</f>
        <v>0</v>
      </c>
    </row>
    <row r="848" spans="1:2">
      <c r="A848" s="11">
        <f>Returns!A848</f>
        <v>0</v>
      </c>
      <c r="B848" s="1">
        <f>MAX(AVERAGE(Portfolios!$B$2:$B$2017)-Portfolios!B848, 0)</f>
        <v>0</v>
      </c>
    </row>
    <row r="849" spans="1:2">
      <c r="A849" s="11">
        <f>Returns!A849</f>
        <v>0</v>
      </c>
      <c r="B849" s="1">
        <f>MAX(AVERAGE(Portfolios!$B$2:$B$2017)-Portfolios!B849, 0)</f>
        <v>0</v>
      </c>
    </row>
    <row r="850" spans="1:2">
      <c r="A850" s="11">
        <f>Returns!A850</f>
        <v>0</v>
      </c>
      <c r="B850" s="1">
        <f>MAX(AVERAGE(Portfolios!$B$2:$B$2017)-Portfolios!B850, 0)</f>
        <v>0</v>
      </c>
    </row>
    <row r="851" spans="1:2">
      <c r="A851" s="11">
        <f>Returns!A851</f>
        <v>0</v>
      </c>
      <c r="B851" s="1">
        <f>MAX(AVERAGE(Portfolios!$B$2:$B$2017)-Portfolios!B851, 0)</f>
        <v>0</v>
      </c>
    </row>
    <row r="852" spans="1:2">
      <c r="A852" s="11">
        <f>Returns!A852</f>
        <v>0</v>
      </c>
      <c r="B852" s="1">
        <f>MAX(AVERAGE(Portfolios!$B$2:$B$2017)-Portfolios!B852, 0)</f>
        <v>0</v>
      </c>
    </row>
    <row r="853" spans="1:2">
      <c r="A853" s="11">
        <f>Returns!A853</f>
        <v>0</v>
      </c>
      <c r="B853" s="1">
        <f>MAX(AVERAGE(Portfolios!$B$2:$B$2017)-Portfolios!B853, 0)</f>
        <v>0</v>
      </c>
    </row>
    <row r="854" spans="1:2">
      <c r="A854" s="11">
        <f>Returns!A854</f>
        <v>0</v>
      </c>
      <c r="B854" s="1">
        <f>MAX(AVERAGE(Portfolios!$B$2:$B$2017)-Portfolios!B854, 0)</f>
        <v>0</v>
      </c>
    </row>
    <row r="855" spans="1:2">
      <c r="A855" s="11">
        <f>Returns!A855</f>
        <v>0</v>
      </c>
      <c r="B855" s="1">
        <f>MAX(AVERAGE(Portfolios!$B$2:$B$2017)-Portfolios!B855, 0)</f>
        <v>0</v>
      </c>
    </row>
    <row r="856" spans="1:2">
      <c r="A856" s="11">
        <f>Returns!A856</f>
        <v>0</v>
      </c>
      <c r="B856" s="1">
        <f>MAX(AVERAGE(Portfolios!$B$2:$B$2017)-Portfolios!B856, 0)</f>
        <v>0</v>
      </c>
    </row>
    <row r="857" spans="1:2">
      <c r="A857" s="11">
        <f>Returns!A857</f>
        <v>0</v>
      </c>
      <c r="B857" s="1">
        <f>MAX(AVERAGE(Portfolios!$B$2:$B$2017)-Portfolios!B857, 0)</f>
        <v>0</v>
      </c>
    </row>
    <row r="858" spans="1:2">
      <c r="A858" s="11">
        <f>Returns!A858</f>
        <v>0</v>
      </c>
      <c r="B858" s="1">
        <f>MAX(AVERAGE(Portfolios!$B$2:$B$2017)-Portfolios!B858, 0)</f>
        <v>0</v>
      </c>
    </row>
    <row r="859" spans="1:2">
      <c r="A859" s="11">
        <f>Returns!A859</f>
        <v>0</v>
      </c>
      <c r="B859" s="1">
        <f>MAX(AVERAGE(Portfolios!$B$2:$B$2017)-Portfolios!B859, 0)</f>
        <v>0</v>
      </c>
    </row>
    <row r="860" spans="1:2">
      <c r="A860" s="11">
        <f>Returns!A860</f>
        <v>0</v>
      </c>
      <c r="B860" s="1">
        <f>MAX(AVERAGE(Portfolios!$B$2:$B$2017)-Portfolios!B860, 0)</f>
        <v>0</v>
      </c>
    </row>
    <row r="861" spans="1:2">
      <c r="A861" s="11">
        <f>Returns!A861</f>
        <v>0</v>
      </c>
      <c r="B861" s="1">
        <f>MAX(AVERAGE(Portfolios!$B$2:$B$2017)-Portfolios!B861, 0)</f>
        <v>0</v>
      </c>
    </row>
    <row r="862" spans="1:2">
      <c r="A862" s="11">
        <f>Returns!A862</f>
        <v>0</v>
      </c>
      <c r="B862" s="1">
        <f>MAX(AVERAGE(Portfolios!$B$2:$B$2017)-Portfolios!B862, 0)</f>
        <v>0</v>
      </c>
    </row>
    <row r="863" spans="1:2">
      <c r="A863" s="11">
        <f>Returns!A863</f>
        <v>0</v>
      </c>
      <c r="B863" s="1">
        <f>MAX(AVERAGE(Portfolios!$B$2:$B$2017)-Portfolios!B863, 0)</f>
        <v>0</v>
      </c>
    </row>
    <row r="864" spans="1:2">
      <c r="A864" s="11">
        <f>Returns!A864</f>
        <v>0</v>
      </c>
      <c r="B864" s="1">
        <f>MAX(AVERAGE(Portfolios!$B$2:$B$2017)-Portfolios!B864, 0)</f>
        <v>0</v>
      </c>
    </row>
    <row r="865" spans="1:2">
      <c r="A865" s="11">
        <f>Returns!A865</f>
        <v>0</v>
      </c>
      <c r="B865" s="1">
        <f>MAX(AVERAGE(Portfolios!$B$2:$B$2017)-Portfolios!B865, 0)</f>
        <v>0</v>
      </c>
    </row>
    <row r="866" spans="1:2">
      <c r="A866" s="11">
        <f>Returns!A866</f>
        <v>0</v>
      </c>
      <c r="B866" s="1">
        <f>MAX(AVERAGE(Portfolios!$B$2:$B$2017)-Portfolios!B866, 0)</f>
        <v>0</v>
      </c>
    </row>
    <row r="867" spans="1:2">
      <c r="A867" s="11">
        <f>Returns!A867</f>
        <v>0</v>
      </c>
      <c r="B867" s="1">
        <f>MAX(AVERAGE(Portfolios!$B$2:$B$2017)-Portfolios!B867, 0)</f>
        <v>0</v>
      </c>
    </row>
    <row r="868" spans="1:2">
      <c r="A868" s="11">
        <f>Returns!A868</f>
        <v>0</v>
      </c>
      <c r="B868" s="1">
        <f>MAX(AVERAGE(Portfolios!$B$2:$B$2017)-Portfolios!B868, 0)</f>
        <v>0</v>
      </c>
    </row>
    <row r="869" spans="1:2">
      <c r="A869" s="11">
        <f>Returns!A869</f>
        <v>0</v>
      </c>
      <c r="B869" s="1">
        <f>MAX(AVERAGE(Portfolios!$B$2:$B$2017)-Portfolios!B869, 0)</f>
        <v>0</v>
      </c>
    </row>
    <row r="870" spans="1:2">
      <c r="A870" s="11">
        <f>Returns!A870</f>
        <v>0</v>
      </c>
      <c r="B870" s="1">
        <f>MAX(AVERAGE(Portfolios!$B$2:$B$2017)-Portfolios!B870, 0)</f>
        <v>0</v>
      </c>
    </row>
    <row r="871" spans="1:2">
      <c r="A871" s="11">
        <f>Returns!A871</f>
        <v>0</v>
      </c>
      <c r="B871" s="1">
        <f>MAX(AVERAGE(Portfolios!$B$2:$B$2017)-Portfolios!B871, 0)</f>
        <v>0</v>
      </c>
    </row>
    <row r="872" spans="1:2">
      <c r="A872" s="11">
        <f>Returns!A872</f>
        <v>0</v>
      </c>
      <c r="B872" s="1">
        <f>MAX(AVERAGE(Portfolios!$B$2:$B$2017)-Portfolios!B872, 0)</f>
        <v>0</v>
      </c>
    </row>
    <row r="873" spans="1:2">
      <c r="A873" s="11">
        <f>Returns!A873</f>
        <v>0</v>
      </c>
      <c r="B873" s="1">
        <f>MAX(AVERAGE(Portfolios!$B$2:$B$2017)-Portfolios!B873, 0)</f>
        <v>0</v>
      </c>
    </row>
    <row r="874" spans="1:2">
      <c r="A874" s="11">
        <f>Returns!A874</f>
        <v>0</v>
      </c>
      <c r="B874" s="1">
        <f>MAX(AVERAGE(Portfolios!$B$2:$B$2017)-Portfolios!B874, 0)</f>
        <v>0</v>
      </c>
    </row>
    <row r="875" spans="1:2">
      <c r="A875" s="11">
        <f>Returns!A875</f>
        <v>0</v>
      </c>
      <c r="B875" s="1">
        <f>MAX(AVERAGE(Portfolios!$B$2:$B$2017)-Portfolios!B875, 0)</f>
        <v>0</v>
      </c>
    </row>
    <row r="876" spans="1:2">
      <c r="A876" s="11">
        <f>Returns!A876</f>
        <v>0</v>
      </c>
      <c r="B876" s="1">
        <f>MAX(AVERAGE(Portfolios!$B$2:$B$2017)-Portfolios!B876, 0)</f>
        <v>0</v>
      </c>
    </row>
    <row r="877" spans="1:2">
      <c r="A877" s="11">
        <f>Returns!A877</f>
        <v>0</v>
      </c>
      <c r="B877" s="1">
        <f>MAX(AVERAGE(Portfolios!$B$2:$B$2017)-Portfolios!B877, 0)</f>
        <v>0</v>
      </c>
    </row>
    <row r="878" spans="1:2">
      <c r="A878" s="11">
        <f>Returns!A878</f>
        <v>0</v>
      </c>
      <c r="B878" s="1">
        <f>MAX(AVERAGE(Portfolios!$B$2:$B$2017)-Portfolios!B878, 0)</f>
        <v>0</v>
      </c>
    </row>
    <row r="879" spans="1:2">
      <c r="A879" s="11">
        <f>Returns!A879</f>
        <v>0</v>
      </c>
      <c r="B879" s="1">
        <f>MAX(AVERAGE(Portfolios!$B$2:$B$2017)-Portfolios!B879, 0)</f>
        <v>0</v>
      </c>
    </row>
    <row r="880" spans="1:2">
      <c r="A880" s="11">
        <f>Returns!A880</f>
        <v>0</v>
      </c>
      <c r="B880" s="1">
        <f>MAX(AVERAGE(Portfolios!$B$2:$B$2017)-Portfolios!B880, 0)</f>
        <v>0</v>
      </c>
    </row>
    <row r="881" spans="1:2">
      <c r="A881" s="11">
        <f>Returns!A881</f>
        <v>0</v>
      </c>
      <c r="B881" s="1">
        <f>MAX(AVERAGE(Portfolios!$B$2:$B$2017)-Portfolios!B881, 0)</f>
        <v>0</v>
      </c>
    </row>
    <row r="882" spans="1:2">
      <c r="A882" s="11">
        <f>Returns!A882</f>
        <v>0</v>
      </c>
      <c r="B882" s="1">
        <f>MAX(AVERAGE(Portfolios!$B$2:$B$2017)-Portfolios!B882, 0)</f>
        <v>0</v>
      </c>
    </row>
    <row r="883" spans="1:2">
      <c r="A883" s="11">
        <f>Returns!A883</f>
        <v>0</v>
      </c>
      <c r="B883" s="1">
        <f>MAX(AVERAGE(Portfolios!$B$2:$B$2017)-Portfolios!B883, 0)</f>
        <v>0</v>
      </c>
    </row>
    <row r="884" spans="1:2">
      <c r="A884" s="11">
        <f>Returns!A884</f>
        <v>0</v>
      </c>
      <c r="B884" s="1">
        <f>MAX(AVERAGE(Portfolios!$B$2:$B$2017)-Portfolios!B884, 0)</f>
        <v>0</v>
      </c>
    </row>
    <row r="885" spans="1:2">
      <c r="A885" s="11">
        <f>Returns!A885</f>
        <v>0</v>
      </c>
      <c r="B885" s="1">
        <f>MAX(AVERAGE(Portfolios!$B$2:$B$2017)-Portfolios!B885, 0)</f>
        <v>0</v>
      </c>
    </row>
    <row r="886" spans="1:2">
      <c r="A886" s="11">
        <f>Returns!A886</f>
        <v>0</v>
      </c>
      <c r="B886" s="1">
        <f>MAX(AVERAGE(Portfolios!$B$2:$B$2017)-Portfolios!B886, 0)</f>
        <v>0</v>
      </c>
    </row>
    <row r="887" spans="1:2">
      <c r="A887" s="11">
        <f>Returns!A887</f>
        <v>0</v>
      </c>
      <c r="B887" s="1">
        <f>MAX(AVERAGE(Portfolios!$B$2:$B$2017)-Portfolios!B887, 0)</f>
        <v>0</v>
      </c>
    </row>
    <row r="888" spans="1:2">
      <c r="A888" s="11">
        <f>Returns!A888</f>
        <v>0</v>
      </c>
      <c r="B888" s="1">
        <f>MAX(AVERAGE(Portfolios!$B$2:$B$2017)-Portfolios!B888, 0)</f>
        <v>0</v>
      </c>
    </row>
    <row r="889" spans="1:2">
      <c r="A889" s="11">
        <f>Returns!A889</f>
        <v>0</v>
      </c>
      <c r="B889" s="1">
        <f>MAX(AVERAGE(Portfolios!$B$2:$B$2017)-Portfolios!B889, 0)</f>
        <v>0</v>
      </c>
    </row>
    <row r="890" spans="1:2">
      <c r="A890" s="11">
        <f>Returns!A890</f>
        <v>0</v>
      </c>
      <c r="B890" s="1">
        <f>MAX(AVERAGE(Portfolios!$B$2:$B$2017)-Portfolios!B890, 0)</f>
        <v>0</v>
      </c>
    </row>
    <row r="891" spans="1:2">
      <c r="A891" s="11">
        <f>Returns!A891</f>
        <v>0</v>
      </c>
      <c r="B891" s="1">
        <f>MAX(AVERAGE(Portfolios!$B$2:$B$2017)-Portfolios!B891, 0)</f>
        <v>0</v>
      </c>
    </row>
    <row r="892" spans="1:2">
      <c r="A892" s="11">
        <f>Returns!A892</f>
        <v>0</v>
      </c>
      <c r="B892" s="1">
        <f>MAX(AVERAGE(Portfolios!$B$2:$B$2017)-Portfolios!B892, 0)</f>
        <v>0</v>
      </c>
    </row>
    <row r="893" spans="1:2">
      <c r="A893" s="11">
        <f>Returns!A893</f>
        <v>0</v>
      </c>
      <c r="B893" s="1">
        <f>MAX(AVERAGE(Portfolios!$B$2:$B$2017)-Portfolios!B893, 0)</f>
        <v>0</v>
      </c>
    </row>
    <row r="894" spans="1:2">
      <c r="A894" s="11">
        <f>Returns!A894</f>
        <v>0</v>
      </c>
      <c r="B894" s="1">
        <f>MAX(AVERAGE(Portfolios!$B$2:$B$2017)-Portfolios!B894, 0)</f>
        <v>0</v>
      </c>
    </row>
    <row r="895" spans="1:2">
      <c r="A895" s="11">
        <f>Returns!A895</f>
        <v>0</v>
      </c>
      <c r="B895" s="1">
        <f>MAX(AVERAGE(Portfolios!$B$2:$B$2017)-Portfolios!B895, 0)</f>
        <v>0</v>
      </c>
    </row>
    <row r="896" spans="1:2">
      <c r="A896" s="11">
        <f>Returns!A896</f>
        <v>0</v>
      </c>
      <c r="B896" s="1">
        <f>MAX(AVERAGE(Portfolios!$B$2:$B$2017)-Portfolios!B896, 0)</f>
        <v>0</v>
      </c>
    </row>
    <row r="897" spans="1:2">
      <c r="A897" s="11">
        <f>Returns!A897</f>
        <v>0</v>
      </c>
      <c r="B897" s="1">
        <f>MAX(AVERAGE(Portfolios!$B$2:$B$2017)-Portfolios!B897, 0)</f>
        <v>0</v>
      </c>
    </row>
    <row r="898" spans="1:2">
      <c r="A898" s="11">
        <f>Returns!A898</f>
        <v>0</v>
      </c>
      <c r="B898" s="1">
        <f>MAX(AVERAGE(Portfolios!$B$2:$B$2017)-Portfolios!B898, 0)</f>
        <v>0</v>
      </c>
    </row>
    <row r="899" spans="1:2">
      <c r="A899" s="11">
        <f>Returns!A899</f>
        <v>0</v>
      </c>
      <c r="B899" s="1">
        <f>MAX(AVERAGE(Portfolios!$B$2:$B$2017)-Portfolios!B899, 0)</f>
        <v>0</v>
      </c>
    </row>
    <row r="900" spans="1:2">
      <c r="A900" s="11">
        <f>Returns!A900</f>
        <v>0</v>
      </c>
      <c r="B900" s="1">
        <f>MAX(AVERAGE(Portfolios!$B$2:$B$2017)-Portfolios!B900, 0)</f>
        <v>0</v>
      </c>
    </row>
    <row r="901" spans="1:2">
      <c r="A901" s="11">
        <f>Returns!A901</f>
        <v>0</v>
      </c>
      <c r="B901" s="1">
        <f>MAX(AVERAGE(Portfolios!$B$2:$B$2017)-Portfolios!B901, 0)</f>
        <v>0</v>
      </c>
    </row>
    <row r="902" spans="1:2">
      <c r="A902" s="11">
        <f>Returns!A902</f>
        <v>0</v>
      </c>
      <c r="B902" s="1">
        <f>MAX(AVERAGE(Portfolios!$B$2:$B$2017)-Portfolios!B902, 0)</f>
        <v>0</v>
      </c>
    </row>
    <row r="903" spans="1:2">
      <c r="A903" s="11">
        <f>Returns!A903</f>
        <v>0</v>
      </c>
      <c r="B903" s="1">
        <f>MAX(AVERAGE(Portfolios!$B$2:$B$2017)-Portfolios!B903, 0)</f>
        <v>0</v>
      </c>
    </row>
    <row r="904" spans="1:2">
      <c r="A904" s="11">
        <f>Returns!A904</f>
        <v>0</v>
      </c>
      <c r="B904" s="1">
        <f>MAX(AVERAGE(Portfolios!$B$2:$B$2017)-Portfolios!B904, 0)</f>
        <v>0</v>
      </c>
    </row>
    <row r="905" spans="1:2">
      <c r="A905" s="11">
        <f>Returns!A905</f>
        <v>0</v>
      </c>
      <c r="B905" s="1">
        <f>MAX(AVERAGE(Portfolios!$B$2:$B$2017)-Portfolios!B905, 0)</f>
        <v>0</v>
      </c>
    </row>
    <row r="906" spans="1:2">
      <c r="A906" s="11">
        <f>Returns!A906</f>
        <v>0</v>
      </c>
      <c r="B906" s="1">
        <f>MAX(AVERAGE(Portfolios!$B$2:$B$2017)-Portfolios!B906, 0)</f>
        <v>0</v>
      </c>
    </row>
    <row r="907" spans="1:2">
      <c r="A907" s="11">
        <f>Returns!A907</f>
        <v>0</v>
      </c>
      <c r="B907" s="1">
        <f>MAX(AVERAGE(Portfolios!$B$2:$B$2017)-Portfolios!B907, 0)</f>
        <v>0</v>
      </c>
    </row>
    <row r="908" spans="1:2">
      <c r="A908" s="11">
        <f>Returns!A908</f>
        <v>0</v>
      </c>
      <c r="B908" s="1">
        <f>MAX(AVERAGE(Portfolios!$B$2:$B$2017)-Portfolios!B908, 0)</f>
        <v>0</v>
      </c>
    </row>
    <row r="909" spans="1:2">
      <c r="A909" s="11">
        <f>Returns!A909</f>
        <v>0</v>
      </c>
      <c r="B909" s="1">
        <f>MAX(AVERAGE(Portfolios!$B$2:$B$2017)-Portfolios!B909, 0)</f>
        <v>0</v>
      </c>
    </row>
    <row r="910" spans="1:2">
      <c r="A910" s="11">
        <f>Returns!A910</f>
        <v>0</v>
      </c>
      <c r="B910" s="1">
        <f>MAX(AVERAGE(Portfolios!$B$2:$B$2017)-Portfolios!B910, 0)</f>
        <v>0</v>
      </c>
    </row>
    <row r="911" spans="1:2">
      <c r="A911" s="11">
        <f>Returns!A911</f>
        <v>0</v>
      </c>
      <c r="B911" s="1">
        <f>MAX(AVERAGE(Portfolios!$B$2:$B$2017)-Portfolios!B911, 0)</f>
        <v>0</v>
      </c>
    </row>
    <row r="912" spans="1:2">
      <c r="A912" s="11">
        <f>Returns!A912</f>
        <v>0</v>
      </c>
      <c r="B912" s="1">
        <f>MAX(AVERAGE(Portfolios!$B$2:$B$2017)-Portfolios!B912, 0)</f>
        <v>0</v>
      </c>
    </row>
    <row r="913" spans="1:2">
      <c r="A913" s="11">
        <f>Returns!A913</f>
        <v>0</v>
      </c>
      <c r="B913" s="1">
        <f>MAX(AVERAGE(Portfolios!$B$2:$B$2017)-Portfolios!B913, 0)</f>
        <v>0</v>
      </c>
    </row>
    <row r="914" spans="1:2">
      <c r="A914" s="11">
        <f>Returns!A914</f>
        <v>0</v>
      </c>
      <c r="B914" s="1">
        <f>MAX(AVERAGE(Portfolios!$B$2:$B$2017)-Portfolios!B914, 0)</f>
        <v>0</v>
      </c>
    </row>
    <row r="915" spans="1:2">
      <c r="A915" s="11">
        <f>Returns!A915</f>
        <v>0</v>
      </c>
      <c r="B915" s="1">
        <f>MAX(AVERAGE(Portfolios!$B$2:$B$2017)-Portfolios!B915, 0)</f>
        <v>0</v>
      </c>
    </row>
    <row r="916" spans="1:2">
      <c r="A916" s="11">
        <f>Returns!A916</f>
        <v>0</v>
      </c>
      <c r="B916" s="1">
        <f>MAX(AVERAGE(Portfolios!$B$2:$B$2017)-Portfolios!B916, 0)</f>
        <v>0</v>
      </c>
    </row>
    <row r="917" spans="1:2">
      <c r="A917" s="11">
        <f>Returns!A917</f>
        <v>0</v>
      </c>
      <c r="B917" s="1">
        <f>MAX(AVERAGE(Portfolios!$B$2:$B$2017)-Portfolios!B917, 0)</f>
        <v>0</v>
      </c>
    </row>
    <row r="918" spans="1:2">
      <c r="A918" s="11">
        <f>Returns!A918</f>
        <v>0</v>
      </c>
      <c r="B918" s="1">
        <f>MAX(AVERAGE(Portfolios!$B$2:$B$2017)-Portfolios!B918, 0)</f>
        <v>0</v>
      </c>
    </row>
    <row r="919" spans="1:2">
      <c r="A919" s="11">
        <f>Returns!A919</f>
        <v>0</v>
      </c>
      <c r="B919" s="1">
        <f>MAX(AVERAGE(Portfolios!$B$2:$B$2017)-Portfolios!B919, 0)</f>
        <v>0</v>
      </c>
    </row>
    <row r="920" spans="1:2">
      <c r="A920" s="11">
        <f>Returns!A920</f>
        <v>0</v>
      </c>
      <c r="B920" s="1">
        <f>MAX(AVERAGE(Portfolios!$B$2:$B$2017)-Portfolios!B920, 0)</f>
        <v>0</v>
      </c>
    </row>
    <row r="921" spans="1:2">
      <c r="A921" s="11">
        <f>Returns!A921</f>
        <v>0</v>
      </c>
      <c r="B921" s="1">
        <f>MAX(AVERAGE(Portfolios!$B$2:$B$2017)-Portfolios!B921, 0)</f>
        <v>0</v>
      </c>
    </row>
    <row r="922" spans="1:2">
      <c r="A922" s="11">
        <f>Returns!A922</f>
        <v>0</v>
      </c>
      <c r="B922" s="1">
        <f>MAX(AVERAGE(Portfolios!$B$2:$B$2017)-Portfolios!B922, 0)</f>
        <v>0</v>
      </c>
    </row>
    <row r="923" spans="1:2">
      <c r="A923" s="11">
        <f>Returns!A923</f>
        <v>0</v>
      </c>
      <c r="B923" s="1">
        <f>MAX(AVERAGE(Portfolios!$B$2:$B$2017)-Portfolios!B923, 0)</f>
        <v>0</v>
      </c>
    </row>
    <row r="924" spans="1:2">
      <c r="A924" s="11">
        <f>Returns!A924</f>
        <v>0</v>
      </c>
      <c r="B924" s="1">
        <f>MAX(AVERAGE(Portfolios!$B$2:$B$2017)-Portfolios!B924, 0)</f>
        <v>0</v>
      </c>
    </row>
    <row r="925" spans="1:2">
      <c r="A925" s="11">
        <f>Returns!A925</f>
        <v>0</v>
      </c>
      <c r="B925" s="1">
        <f>MAX(AVERAGE(Portfolios!$B$2:$B$2017)-Portfolios!B925, 0)</f>
        <v>0</v>
      </c>
    </row>
    <row r="926" spans="1:2">
      <c r="A926" s="11">
        <f>Returns!A926</f>
        <v>0</v>
      </c>
      <c r="B926" s="1">
        <f>MAX(AVERAGE(Portfolios!$B$2:$B$2017)-Portfolios!B926, 0)</f>
        <v>0</v>
      </c>
    </row>
    <row r="927" spans="1:2">
      <c r="A927" s="11">
        <f>Returns!A927</f>
        <v>0</v>
      </c>
      <c r="B927" s="1">
        <f>MAX(AVERAGE(Portfolios!$B$2:$B$2017)-Portfolios!B927, 0)</f>
        <v>0</v>
      </c>
    </row>
    <row r="928" spans="1:2">
      <c r="A928" s="11">
        <f>Returns!A928</f>
        <v>0</v>
      </c>
      <c r="B928" s="1">
        <f>MAX(AVERAGE(Portfolios!$B$2:$B$2017)-Portfolios!B928, 0)</f>
        <v>0</v>
      </c>
    </row>
    <row r="929" spans="1:2">
      <c r="A929" s="11">
        <f>Returns!A929</f>
        <v>0</v>
      </c>
      <c r="B929" s="1">
        <f>MAX(AVERAGE(Portfolios!$B$2:$B$2017)-Portfolios!B929, 0)</f>
        <v>0</v>
      </c>
    </row>
    <row r="930" spans="1:2">
      <c r="A930" s="11">
        <f>Returns!A930</f>
        <v>0</v>
      </c>
      <c r="B930" s="1">
        <f>MAX(AVERAGE(Portfolios!$B$2:$B$2017)-Portfolios!B930, 0)</f>
        <v>0</v>
      </c>
    </row>
    <row r="931" spans="1:2">
      <c r="A931" s="11">
        <f>Returns!A931</f>
        <v>0</v>
      </c>
      <c r="B931" s="1">
        <f>MAX(AVERAGE(Portfolios!$B$2:$B$2017)-Portfolios!B931, 0)</f>
        <v>0</v>
      </c>
    </row>
    <row r="932" spans="1:2">
      <c r="A932" s="11">
        <f>Returns!A932</f>
        <v>0</v>
      </c>
      <c r="B932" s="1">
        <f>MAX(AVERAGE(Portfolios!$B$2:$B$2017)-Portfolios!B932, 0)</f>
        <v>0</v>
      </c>
    </row>
    <row r="933" spans="1:2">
      <c r="A933" s="11">
        <f>Returns!A933</f>
        <v>0</v>
      </c>
      <c r="B933" s="1">
        <f>MAX(AVERAGE(Portfolios!$B$2:$B$2017)-Portfolios!B933, 0)</f>
        <v>0</v>
      </c>
    </row>
    <row r="934" spans="1:2">
      <c r="A934" s="11">
        <f>Returns!A934</f>
        <v>0</v>
      </c>
      <c r="B934" s="1">
        <f>MAX(AVERAGE(Portfolios!$B$2:$B$2017)-Portfolios!B934, 0)</f>
        <v>0</v>
      </c>
    </row>
    <row r="935" spans="1:2">
      <c r="A935" s="11">
        <f>Returns!A935</f>
        <v>0</v>
      </c>
      <c r="B935" s="1">
        <f>MAX(AVERAGE(Portfolios!$B$2:$B$2017)-Portfolios!B935, 0)</f>
        <v>0</v>
      </c>
    </row>
    <row r="936" spans="1:2">
      <c r="A936" s="11">
        <f>Returns!A936</f>
        <v>0</v>
      </c>
      <c r="B936" s="1">
        <f>MAX(AVERAGE(Portfolios!$B$2:$B$2017)-Portfolios!B936, 0)</f>
        <v>0</v>
      </c>
    </row>
    <row r="937" spans="1:2">
      <c r="A937" s="11">
        <f>Returns!A937</f>
        <v>0</v>
      </c>
      <c r="B937" s="1">
        <f>MAX(AVERAGE(Portfolios!$B$2:$B$2017)-Portfolios!B937, 0)</f>
        <v>0</v>
      </c>
    </row>
    <row r="938" spans="1:2">
      <c r="A938" s="11">
        <f>Returns!A938</f>
        <v>0</v>
      </c>
      <c r="B938" s="1">
        <f>MAX(AVERAGE(Portfolios!$B$2:$B$2017)-Portfolios!B938, 0)</f>
        <v>0</v>
      </c>
    </row>
    <row r="939" spans="1:2">
      <c r="A939" s="11">
        <f>Returns!A939</f>
        <v>0</v>
      </c>
      <c r="B939" s="1">
        <f>MAX(AVERAGE(Portfolios!$B$2:$B$2017)-Portfolios!B939, 0)</f>
        <v>0</v>
      </c>
    </row>
    <row r="940" spans="1:2">
      <c r="A940" s="11">
        <f>Returns!A940</f>
        <v>0</v>
      </c>
      <c r="B940" s="1">
        <f>MAX(AVERAGE(Portfolios!$B$2:$B$2017)-Portfolios!B940, 0)</f>
        <v>0</v>
      </c>
    </row>
    <row r="941" spans="1:2">
      <c r="A941" s="11">
        <f>Returns!A941</f>
        <v>0</v>
      </c>
      <c r="B941" s="1">
        <f>MAX(AVERAGE(Portfolios!$B$2:$B$2017)-Portfolios!B941, 0)</f>
        <v>0</v>
      </c>
    </row>
    <row r="942" spans="1:2">
      <c r="A942" s="11">
        <f>Returns!A942</f>
        <v>0</v>
      </c>
      <c r="B942" s="1">
        <f>MAX(AVERAGE(Portfolios!$B$2:$B$2017)-Portfolios!B942, 0)</f>
        <v>0</v>
      </c>
    </row>
    <row r="943" spans="1:2">
      <c r="A943" s="11">
        <f>Returns!A943</f>
        <v>0</v>
      </c>
      <c r="B943" s="1">
        <f>MAX(AVERAGE(Portfolios!$B$2:$B$2017)-Portfolios!B943, 0)</f>
        <v>0</v>
      </c>
    </row>
    <row r="944" spans="1:2">
      <c r="A944" s="11">
        <f>Returns!A944</f>
        <v>0</v>
      </c>
      <c r="B944" s="1">
        <f>MAX(AVERAGE(Portfolios!$B$2:$B$2017)-Portfolios!B944, 0)</f>
        <v>0</v>
      </c>
    </row>
    <row r="945" spans="1:2">
      <c r="A945" s="11">
        <f>Returns!A945</f>
        <v>0</v>
      </c>
      <c r="B945" s="1">
        <f>MAX(AVERAGE(Portfolios!$B$2:$B$2017)-Portfolios!B945, 0)</f>
        <v>0</v>
      </c>
    </row>
    <row r="946" spans="1:2">
      <c r="A946" s="11">
        <f>Returns!A946</f>
        <v>0</v>
      </c>
      <c r="B946" s="1">
        <f>MAX(AVERAGE(Portfolios!$B$2:$B$2017)-Portfolios!B946, 0)</f>
        <v>0</v>
      </c>
    </row>
    <row r="947" spans="1:2">
      <c r="A947" s="11">
        <f>Returns!A947</f>
        <v>0</v>
      </c>
      <c r="B947" s="1">
        <f>MAX(AVERAGE(Portfolios!$B$2:$B$2017)-Portfolios!B947, 0)</f>
        <v>0</v>
      </c>
    </row>
    <row r="948" spans="1:2">
      <c r="A948" s="11">
        <f>Returns!A948</f>
        <v>0</v>
      </c>
      <c r="B948" s="1">
        <f>MAX(AVERAGE(Portfolios!$B$2:$B$2017)-Portfolios!B948, 0)</f>
        <v>0</v>
      </c>
    </row>
    <row r="949" spans="1:2">
      <c r="A949" s="11">
        <f>Returns!A949</f>
        <v>0</v>
      </c>
      <c r="B949" s="1">
        <f>MAX(AVERAGE(Portfolios!$B$2:$B$2017)-Portfolios!B949, 0)</f>
        <v>0</v>
      </c>
    </row>
    <row r="950" spans="1:2">
      <c r="A950" s="11">
        <f>Returns!A950</f>
        <v>0</v>
      </c>
      <c r="B950" s="1">
        <f>MAX(AVERAGE(Portfolios!$B$2:$B$2017)-Portfolios!B950, 0)</f>
        <v>0</v>
      </c>
    </row>
    <row r="951" spans="1:2">
      <c r="A951" s="11">
        <f>Returns!A951</f>
        <v>0</v>
      </c>
      <c r="B951" s="1">
        <f>MAX(AVERAGE(Portfolios!$B$2:$B$2017)-Portfolios!B951, 0)</f>
        <v>0</v>
      </c>
    </row>
    <row r="952" spans="1:2">
      <c r="A952" s="11">
        <f>Returns!A952</f>
        <v>0</v>
      </c>
      <c r="B952" s="1">
        <f>MAX(AVERAGE(Portfolios!$B$2:$B$2017)-Portfolios!B952, 0)</f>
        <v>0</v>
      </c>
    </row>
    <row r="953" spans="1:2">
      <c r="A953" s="11">
        <f>Returns!A953</f>
        <v>0</v>
      </c>
      <c r="B953" s="1">
        <f>MAX(AVERAGE(Portfolios!$B$2:$B$2017)-Portfolios!B953, 0)</f>
        <v>0</v>
      </c>
    </row>
    <row r="954" spans="1:2">
      <c r="A954" s="11">
        <f>Returns!A954</f>
        <v>0</v>
      </c>
      <c r="B954" s="1">
        <f>MAX(AVERAGE(Portfolios!$B$2:$B$2017)-Portfolios!B954, 0)</f>
        <v>0</v>
      </c>
    </row>
    <row r="955" spans="1:2">
      <c r="A955" s="11">
        <f>Returns!A955</f>
        <v>0</v>
      </c>
      <c r="B955" s="1">
        <f>MAX(AVERAGE(Portfolios!$B$2:$B$2017)-Portfolios!B955, 0)</f>
        <v>0</v>
      </c>
    </row>
    <row r="956" spans="1:2">
      <c r="A956" s="11">
        <f>Returns!A956</f>
        <v>0</v>
      </c>
      <c r="B956" s="1">
        <f>MAX(AVERAGE(Portfolios!$B$2:$B$2017)-Portfolios!B956, 0)</f>
        <v>0</v>
      </c>
    </row>
    <row r="957" spans="1:2">
      <c r="A957" s="11">
        <f>Returns!A957</f>
        <v>0</v>
      </c>
      <c r="B957" s="1">
        <f>MAX(AVERAGE(Portfolios!$B$2:$B$2017)-Portfolios!B957, 0)</f>
        <v>0</v>
      </c>
    </row>
    <row r="958" spans="1:2">
      <c r="A958" s="11">
        <f>Returns!A958</f>
        <v>0</v>
      </c>
      <c r="B958" s="1">
        <f>MAX(AVERAGE(Portfolios!$B$2:$B$2017)-Portfolios!B958, 0)</f>
        <v>0</v>
      </c>
    </row>
    <row r="959" spans="1:2">
      <c r="A959" s="11">
        <f>Returns!A959</f>
        <v>0</v>
      </c>
      <c r="B959" s="1">
        <f>MAX(AVERAGE(Portfolios!$B$2:$B$2017)-Portfolios!B959, 0)</f>
        <v>0</v>
      </c>
    </row>
    <row r="960" spans="1:2">
      <c r="A960" s="11">
        <f>Returns!A960</f>
        <v>0</v>
      </c>
      <c r="B960" s="1">
        <f>MAX(AVERAGE(Portfolios!$B$2:$B$2017)-Portfolios!B960, 0)</f>
        <v>0</v>
      </c>
    </row>
    <row r="961" spans="1:2">
      <c r="A961" s="11">
        <f>Returns!A961</f>
        <v>0</v>
      </c>
      <c r="B961" s="1">
        <f>MAX(AVERAGE(Portfolios!$B$2:$B$2017)-Portfolios!B961, 0)</f>
        <v>0</v>
      </c>
    </row>
    <row r="962" spans="1:2">
      <c r="A962" s="11">
        <f>Returns!A962</f>
        <v>0</v>
      </c>
      <c r="B962" s="1">
        <f>MAX(AVERAGE(Portfolios!$B$2:$B$2017)-Portfolios!B962, 0)</f>
        <v>0</v>
      </c>
    </row>
    <row r="963" spans="1:2">
      <c r="A963" s="11">
        <f>Returns!A963</f>
        <v>0</v>
      </c>
      <c r="B963" s="1">
        <f>MAX(AVERAGE(Portfolios!$B$2:$B$2017)-Portfolios!B963, 0)</f>
        <v>0</v>
      </c>
    </row>
    <row r="964" spans="1:2">
      <c r="A964" s="11">
        <f>Returns!A964</f>
        <v>0</v>
      </c>
      <c r="B964" s="1">
        <f>MAX(AVERAGE(Portfolios!$B$2:$B$2017)-Portfolios!B964, 0)</f>
        <v>0</v>
      </c>
    </row>
    <row r="965" spans="1:2">
      <c r="A965" s="11">
        <f>Returns!A965</f>
        <v>0</v>
      </c>
      <c r="B965" s="1">
        <f>MAX(AVERAGE(Portfolios!$B$2:$B$2017)-Portfolios!B965, 0)</f>
        <v>0</v>
      </c>
    </row>
    <row r="966" spans="1:2">
      <c r="A966" s="11">
        <f>Returns!A966</f>
        <v>0</v>
      </c>
      <c r="B966" s="1">
        <f>MAX(AVERAGE(Portfolios!$B$2:$B$2017)-Portfolios!B966, 0)</f>
        <v>0</v>
      </c>
    </row>
    <row r="967" spans="1:2">
      <c r="A967" s="11">
        <f>Returns!A967</f>
        <v>0</v>
      </c>
      <c r="B967" s="1">
        <f>MAX(AVERAGE(Portfolios!$B$2:$B$2017)-Portfolios!B967, 0)</f>
        <v>0</v>
      </c>
    </row>
    <row r="968" spans="1:2">
      <c r="A968" s="11">
        <f>Returns!A968</f>
        <v>0</v>
      </c>
      <c r="B968" s="1">
        <f>MAX(AVERAGE(Portfolios!$B$2:$B$2017)-Portfolios!B968, 0)</f>
        <v>0</v>
      </c>
    </row>
    <row r="969" spans="1:2">
      <c r="A969" s="11">
        <f>Returns!A969</f>
        <v>0</v>
      </c>
      <c r="B969" s="1">
        <f>MAX(AVERAGE(Portfolios!$B$2:$B$2017)-Portfolios!B969, 0)</f>
        <v>0</v>
      </c>
    </row>
    <row r="970" spans="1:2">
      <c r="A970" s="11">
        <f>Returns!A970</f>
        <v>0</v>
      </c>
      <c r="B970" s="1">
        <f>MAX(AVERAGE(Portfolios!$B$2:$B$2017)-Portfolios!B970, 0)</f>
        <v>0</v>
      </c>
    </row>
    <row r="971" spans="1:2">
      <c r="A971" s="11">
        <f>Returns!A971</f>
        <v>0</v>
      </c>
      <c r="B971" s="1">
        <f>MAX(AVERAGE(Portfolios!$B$2:$B$2017)-Portfolios!B971, 0)</f>
        <v>0</v>
      </c>
    </row>
    <row r="972" spans="1:2">
      <c r="A972" s="11">
        <f>Returns!A972</f>
        <v>0</v>
      </c>
      <c r="B972" s="1">
        <f>MAX(AVERAGE(Portfolios!$B$2:$B$2017)-Portfolios!B972, 0)</f>
        <v>0</v>
      </c>
    </row>
    <row r="973" spans="1:2">
      <c r="A973" s="11">
        <f>Returns!A973</f>
        <v>0</v>
      </c>
      <c r="B973" s="1">
        <f>MAX(AVERAGE(Portfolios!$B$2:$B$2017)-Portfolios!B973, 0)</f>
        <v>0</v>
      </c>
    </row>
    <row r="974" spans="1:2">
      <c r="A974" s="11">
        <f>Returns!A974</f>
        <v>0</v>
      </c>
      <c r="B974" s="1">
        <f>MAX(AVERAGE(Portfolios!$B$2:$B$2017)-Portfolios!B974, 0)</f>
        <v>0</v>
      </c>
    </row>
    <row r="975" spans="1:2">
      <c r="A975" s="11">
        <f>Returns!A975</f>
        <v>0</v>
      </c>
      <c r="B975" s="1">
        <f>MAX(AVERAGE(Portfolios!$B$2:$B$2017)-Portfolios!B975, 0)</f>
        <v>0</v>
      </c>
    </row>
    <row r="976" spans="1:2">
      <c r="A976" s="11">
        <f>Returns!A976</f>
        <v>0</v>
      </c>
      <c r="B976" s="1">
        <f>MAX(AVERAGE(Portfolios!$B$2:$B$2017)-Portfolios!B976, 0)</f>
        <v>0</v>
      </c>
    </row>
    <row r="977" spans="1:2">
      <c r="A977" s="11">
        <f>Returns!A977</f>
        <v>0</v>
      </c>
      <c r="B977" s="1">
        <f>MAX(AVERAGE(Portfolios!$B$2:$B$2017)-Portfolios!B977, 0)</f>
        <v>0</v>
      </c>
    </row>
    <row r="978" spans="1:2">
      <c r="A978" s="11">
        <f>Returns!A978</f>
        <v>0</v>
      </c>
      <c r="B978" s="1">
        <f>MAX(AVERAGE(Portfolios!$B$2:$B$2017)-Portfolios!B978, 0)</f>
        <v>0</v>
      </c>
    </row>
    <row r="979" spans="1:2">
      <c r="A979" s="11">
        <f>Returns!A979</f>
        <v>0</v>
      </c>
      <c r="B979" s="1">
        <f>MAX(AVERAGE(Portfolios!$B$2:$B$2017)-Portfolios!B979, 0)</f>
        <v>0</v>
      </c>
    </row>
    <row r="980" spans="1:2">
      <c r="A980" s="11">
        <f>Returns!A980</f>
        <v>0</v>
      </c>
      <c r="B980" s="1">
        <f>MAX(AVERAGE(Portfolios!$B$2:$B$2017)-Portfolios!B980, 0)</f>
        <v>0</v>
      </c>
    </row>
    <row r="981" spans="1:2">
      <c r="A981" s="11">
        <f>Returns!A981</f>
        <v>0</v>
      </c>
      <c r="B981" s="1">
        <f>MAX(AVERAGE(Portfolios!$B$2:$B$2017)-Portfolios!B981, 0)</f>
        <v>0</v>
      </c>
    </row>
    <row r="982" spans="1:2">
      <c r="A982" s="11">
        <f>Returns!A982</f>
        <v>0</v>
      </c>
      <c r="B982" s="1">
        <f>MAX(AVERAGE(Portfolios!$B$2:$B$2017)-Portfolios!B982, 0)</f>
        <v>0</v>
      </c>
    </row>
    <row r="983" spans="1:2">
      <c r="A983" s="11">
        <f>Returns!A983</f>
        <v>0</v>
      </c>
      <c r="B983" s="1">
        <f>MAX(AVERAGE(Portfolios!$B$2:$B$2017)-Portfolios!B983, 0)</f>
        <v>0</v>
      </c>
    </row>
    <row r="984" spans="1:2">
      <c r="A984" s="11">
        <f>Returns!A984</f>
        <v>0</v>
      </c>
      <c r="B984" s="1">
        <f>MAX(AVERAGE(Portfolios!$B$2:$B$2017)-Portfolios!B984, 0)</f>
        <v>0</v>
      </c>
    </row>
    <row r="985" spans="1:2">
      <c r="A985" s="11">
        <f>Returns!A985</f>
        <v>0</v>
      </c>
      <c r="B985" s="1">
        <f>MAX(AVERAGE(Portfolios!$B$2:$B$2017)-Portfolios!B985, 0)</f>
        <v>0</v>
      </c>
    </row>
    <row r="986" spans="1:2">
      <c r="A986" s="11">
        <f>Returns!A986</f>
        <v>0</v>
      </c>
      <c r="B986" s="1">
        <f>MAX(AVERAGE(Portfolios!$B$2:$B$2017)-Portfolios!B986, 0)</f>
        <v>0</v>
      </c>
    </row>
    <row r="987" spans="1:2">
      <c r="A987" s="11">
        <f>Returns!A987</f>
        <v>0</v>
      </c>
      <c r="B987" s="1">
        <f>MAX(AVERAGE(Portfolios!$B$2:$B$2017)-Portfolios!B987, 0)</f>
        <v>0</v>
      </c>
    </row>
    <row r="988" spans="1:2">
      <c r="A988" s="11">
        <f>Returns!A988</f>
        <v>0</v>
      </c>
      <c r="B988" s="1">
        <f>MAX(AVERAGE(Portfolios!$B$2:$B$2017)-Portfolios!B988, 0)</f>
        <v>0</v>
      </c>
    </row>
    <row r="989" spans="1:2">
      <c r="A989" s="11">
        <f>Returns!A989</f>
        <v>0</v>
      </c>
      <c r="B989" s="1">
        <f>MAX(AVERAGE(Portfolios!$B$2:$B$2017)-Portfolios!B989, 0)</f>
        <v>0</v>
      </c>
    </row>
    <row r="990" spans="1:2">
      <c r="A990" s="11">
        <f>Returns!A990</f>
        <v>0</v>
      </c>
      <c r="B990" s="1">
        <f>MAX(AVERAGE(Portfolios!$B$2:$B$2017)-Portfolios!B990, 0)</f>
        <v>0</v>
      </c>
    </row>
    <row r="991" spans="1:2">
      <c r="A991" s="11">
        <f>Returns!A991</f>
        <v>0</v>
      </c>
      <c r="B991" s="1">
        <f>MAX(AVERAGE(Portfolios!$B$2:$B$2017)-Portfolios!B991, 0)</f>
        <v>0</v>
      </c>
    </row>
    <row r="992" spans="1:2">
      <c r="A992" s="11">
        <f>Returns!A992</f>
        <v>0</v>
      </c>
      <c r="B992" s="1">
        <f>MAX(AVERAGE(Portfolios!$B$2:$B$2017)-Portfolios!B992, 0)</f>
        <v>0</v>
      </c>
    </row>
    <row r="993" spans="1:2">
      <c r="A993" s="11">
        <f>Returns!A993</f>
        <v>0</v>
      </c>
      <c r="B993" s="1">
        <f>MAX(AVERAGE(Portfolios!$B$2:$B$2017)-Portfolios!B993, 0)</f>
        <v>0</v>
      </c>
    </row>
    <row r="994" spans="1:2">
      <c r="A994" s="11">
        <f>Returns!A994</f>
        <v>0</v>
      </c>
      <c r="B994" s="1">
        <f>MAX(AVERAGE(Portfolios!$B$2:$B$2017)-Portfolios!B994, 0)</f>
        <v>0</v>
      </c>
    </row>
    <row r="995" spans="1:2">
      <c r="A995" s="11">
        <f>Returns!A995</f>
        <v>0</v>
      </c>
      <c r="B995" s="1">
        <f>MAX(AVERAGE(Portfolios!$B$2:$B$2017)-Portfolios!B995, 0)</f>
        <v>0</v>
      </c>
    </row>
    <row r="996" spans="1:2">
      <c r="A996" s="11">
        <f>Returns!A996</f>
        <v>0</v>
      </c>
      <c r="B996" s="1">
        <f>MAX(AVERAGE(Portfolios!$B$2:$B$2017)-Portfolios!B996, 0)</f>
        <v>0</v>
      </c>
    </row>
    <row r="997" spans="1:2">
      <c r="A997" s="11">
        <f>Returns!A997</f>
        <v>0</v>
      </c>
      <c r="B997" s="1">
        <f>MAX(AVERAGE(Portfolios!$B$2:$B$2017)-Portfolios!B997, 0)</f>
        <v>0</v>
      </c>
    </row>
    <row r="998" spans="1:2">
      <c r="A998" s="11">
        <f>Returns!A998</f>
        <v>0</v>
      </c>
      <c r="B998" s="1">
        <f>MAX(AVERAGE(Portfolios!$B$2:$B$2017)-Portfolios!B998, 0)</f>
        <v>0</v>
      </c>
    </row>
    <row r="999" spans="1:2">
      <c r="A999" s="11">
        <f>Returns!A999</f>
        <v>0</v>
      </c>
      <c r="B999" s="1">
        <f>MAX(AVERAGE(Portfolios!$B$2:$B$2017)-Portfolios!B999, 0)</f>
        <v>0</v>
      </c>
    </row>
    <row r="1000" spans="1:2">
      <c r="A1000" s="11">
        <f>Returns!A1000</f>
        <v>0</v>
      </c>
      <c r="B1000" s="1">
        <f>MAX(AVERAGE(Portfolios!$B$2:$B$2017)-Portfolios!B1000, 0)</f>
        <v>0</v>
      </c>
    </row>
    <row r="1001" spans="1:2">
      <c r="A1001" s="11">
        <f>Returns!A1001</f>
        <v>0</v>
      </c>
      <c r="B1001" s="1">
        <f>MAX(AVERAGE(Portfolios!$B$2:$B$2017)-Portfolios!B1001, 0)</f>
        <v>0</v>
      </c>
    </row>
    <row r="1002" spans="1:2">
      <c r="A1002" s="11">
        <f>Returns!A1002</f>
        <v>0</v>
      </c>
      <c r="B1002" s="1">
        <f>MAX(AVERAGE(Portfolios!$B$2:$B$2017)-Portfolios!B1002, 0)</f>
        <v>0</v>
      </c>
    </row>
    <row r="1003" spans="1:2">
      <c r="A1003" s="11">
        <f>Returns!A1003</f>
        <v>0</v>
      </c>
      <c r="B1003" s="1">
        <f>MAX(AVERAGE(Portfolios!$B$2:$B$2017)-Portfolios!B1003, 0)</f>
        <v>0</v>
      </c>
    </row>
    <row r="1004" spans="1:2">
      <c r="A1004" s="11">
        <f>Returns!A1004</f>
        <v>0</v>
      </c>
      <c r="B1004" s="1">
        <f>MAX(AVERAGE(Portfolios!$B$2:$B$2017)-Portfolios!B1004, 0)</f>
        <v>0</v>
      </c>
    </row>
    <row r="1005" spans="1:2">
      <c r="A1005" s="11">
        <f>Returns!A1005</f>
        <v>0</v>
      </c>
      <c r="B1005" s="1">
        <f>MAX(AVERAGE(Portfolios!$B$2:$B$2017)-Portfolios!B1005, 0)</f>
        <v>0</v>
      </c>
    </row>
    <row r="1006" spans="1:2">
      <c r="A1006" s="11">
        <f>Returns!A1006</f>
        <v>0</v>
      </c>
      <c r="B1006" s="1">
        <f>MAX(AVERAGE(Portfolios!$B$2:$B$2017)-Portfolios!B1006, 0)</f>
        <v>0</v>
      </c>
    </row>
    <row r="1007" spans="1:2">
      <c r="A1007" s="11">
        <f>Returns!A1007</f>
        <v>0</v>
      </c>
      <c r="B1007" s="1">
        <f>MAX(AVERAGE(Portfolios!$B$2:$B$2017)-Portfolios!B1007, 0)</f>
        <v>0</v>
      </c>
    </row>
    <row r="1008" spans="1:2">
      <c r="A1008" s="11">
        <f>Returns!A1008</f>
        <v>0</v>
      </c>
      <c r="B1008" s="1">
        <f>MAX(AVERAGE(Portfolios!$B$2:$B$2017)-Portfolios!B1008, 0)</f>
        <v>0</v>
      </c>
    </row>
    <row r="1009" spans="1:2">
      <c r="A1009" s="11">
        <f>Returns!A1009</f>
        <v>0</v>
      </c>
      <c r="B1009" s="1">
        <f>MAX(AVERAGE(Portfolios!$B$2:$B$2017)-Portfolios!B1009, 0)</f>
        <v>0</v>
      </c>
    </row>
    <row r="1010" spans="1:2">
      <c r="A1010" s="11">
        <f>Returns!A1010</f>
        <v>0</v>
      </c>
      <c r="B1010" s="1">
        <f>MAX(AVERAGE(Portfolios!$B$2:$B$2017)-Portfolios!B1010, 0)</f>
        <v>0</v>
      </c>
    </row>
    <row r="1011" spans="1:2">
      <c r="A1011" s="11">
        <f>Returns!A1011</f>
        <v>0</v>
      </c>
      <c r="B1011" s="1">
        <f>MAX(AVERAGE(Portfolios!$B$2:$B$2017)-Portfolios!B1011, 0)</f>
        <v>0</v>
      </c>
    </row>
    <row r="1012" spans="1:2">
      <c r="A1012" s="11">
        <f>Returns!A1012</f>
        <v>0</v>
      </c>
      <c r="B1012" s="1">
        <f>MAX(AVERAGE(Portfolios!$B$2:$B$2017)-Portfolios!B1012, 0)</f>
        <v>0</v>
      </c>
    </row>
    <row r="1013" spans="1:2">
      <c r="A1013" s="11">
        <f>Returns!A1013</f>
        <v>0</v>
      </c>
      <c r="B1013" s="1">
        <f>MAX(AVERAGE(Portfolios!$B$2:$B$2017)-Portfolios!B1013, 0)</f>
        <v>0</v>
      </c>
    </row>
    <row r="1014" spans="1:2">
      <c r="A1014" s="11">
        <f>Returns!A1014</f>
        <v>0</v>
      </c>
      <c r="B1014" s="1">
        <f>MAX(AVERAGE(Portfolios!$B$2:$B$2017)-Portfolios!B1014, 0)</f>
        <v>0</v>
      </c>
    </row>
    <row r="1015" spans="1:2">
      <c r="A1015" s="11">
        <f>Returns!A1015</f>
        <v>0</v>
      </c>
      <c r="B1015" s="1">
        <f>MAX(AVERAGE(Portfolios!$B$2:$B$2017)-Portfolios!B1015, 0)</f>
        <v>0</v>
      </c>
    </row>
    <row r="1016" spans="1:2">
      <c r="A1016" s="11">
        <f>Returns!A1016</f>
        <v>0</v>
      </c>
      <c r="B1016" s="1">
        <f>MAX(AVERAGE(Portfolios!$B$2:$B$2017)-Portfolios!B1016, 0)</f>
        <v>0</v>
      </c>
    </row>
    <row r="1017" spans="1:2">
      <c r="A1017" s="11">
        <f>Returns!A1017</f>
        <v>0</v>
      </c>
      <c r="B1017" s="1">
        <f>MAX(AVERAGE(Portfolios!$B$2:$B$2017)-Portfolios!B1017, 0)</f>
        <v>0</v>
      </c>
    </row>
    <row r="1018" spans="1:2">
      <c r="A1018" s="11">
        <f>Returns!A1018</f>
        <v>0</v>
      </c>
      <c r="B1018" s="1">
        <f>MAX(AVERAGE(Portfolios!$B$2:$B$2017)-Portfolios!B1018, 0)</f>
        <v>0</v>
      </c>
    </row>
    <row r="1019" spans="1:2">
      <c r="A1019" s="11">
        <f>Returns!A1019</f>
        <v>0</v>
      </c>
      <c r="B1019" s="1">
        <f>MAX(AVERAGE(Portfolios!$B$2:$B$2017)-Portfolios!B1019, 0)</f>
        <v>0</v>
      </c>
    </row>
    <row r="1020" spans="1:2">
      <c r="A1020" s="11">
        <f>Returns!A1020</f>
        <v>0</v>
      </c>
      <c r="B1020" s="1">
        <f>MAX(AVERAGE(Portfolios!$B$2:$B$2017)-Portfolios!B1020, 0)</f>
        <v>0</v>
      </c>
    </row>
    <row r="1021" spans="1:2">
      <c r="A1021" s="11">
        <f>Returns!A1021</f>
        <v>0</v>
      </c>
      <c r="B1021" s="1">
        <f>MAX(AVERAGE(Portfolios!$B$2:$B$2017)-Portfolios!B1021, 0)</f>
        <v>0</v>
      </c>
    </row>
    <row r="1022" spans="1:2">
      <c r="A1022" s="11">
        <f>Returns!A1022</f>
        <v>0</v>
      </c>
      <c r="B1022" s="1">
        <f>MAX(AVERAGE(Portfolios!$B$2:$B$2017)-Portfolios!B1022, 0)</f>
        <v>0</v>
      </c>
    </row>
    <row r="1023" spans="1:2">
      <c r="A1023" s="11">
        <f>Returns!A1023</f>
        <v>0</v>
      </c>
      <c r="B1023" s="1">
        <f>MAX(AVERAGE(Portfolios!$B$2:$B$2017)-Portfolios!B1023, 0)</f>
        <v>0</v>
      </c>
    </row>
    <row r="1024" spans="1:2">
      <c r="A1024" s="11">
        <f>Returns!A1024</f>
        <v>0</v>
      </c>
      <c r="B1024" s="1">
        <f>MAX(AVERAGE(Portfolios!$B$2:$B$2017)-Portfolios!B1024, 0)</f>
        <v>0</v>
      </c>
    </row>
    <row r="1025" spans="1:2">
      <c r="A1025" s="11">
        <f>Returns!A1025</f>
        <v>0</v>
      </c>
      <c r="B1025" s="1">
        <f>MAX(AVERAGE(Portfolios!$B$2:$B$2017)-Portfolios!B1025, 0)</f>
        <v>0</v>
      </c>
    </row>
    <row r="1026" spans="1:2">
      <c r="A1026" s="11">
        <f>Returns!A1026</f>
        <v>0</v>
      </c>
      <c r="B1026" s="1">
        <f>MAX(AVERAGE(Portfolios!$B$2:$B$2017)-Portfolios!B1026, 0)</f>
        <v>0</v>
      </c>
    </row>
    <row r="1027" spans="1:2">
      <c r="A1027" s="11">
        <f>Returns!A1027</f>
        <v>0</v>
      </c>
      <c r="B1027" s="1">
        <f>MAX(AVERAGE(Portfolios!$B$2:$B$2017)-Portfolios!B1027, 0)</f>
        <v>0</v>
      </c>
    </row>
    <row r="1028" spans="1:2">
      <c r="A1028" s="11">
        <f>Returns!A1028</f>
        <v>0</v>
      </c>
      <c r="B1028" s="1">
        <f>MAX(AVERAGE(Portfolios!$B$2:$B$2017)-Portfolios!B1028, 0)</f>
        <v>0</v>
      </c>
    </row>
    <row r="1029" spans="1:2">
      <c r="A1029" s="11">
        <f>Returns!A1029</f>
        <v>0</v>
      </c>
      <c r="B1029" s="1">
        <f>MAX(AVERAGE(Portfolios!$B$2:$B$2017)-Portfolios!B1029, 0)</f>
        <v>0</v>
      </c>
    </row>
    <row r="1030" spans="1:2">
      <c r="A1030" s="11">
        <f>Returns!A1030</f>
        <v>0</v>
      </c>
      <c r="B1030" s="1">
        <f>MAX(AVERAGE(Portfolios!$B$2:$B$2017)-Portfolios!B1030, 0)</f>
        <v>0</v>
      </c>
    </row>
    <row r="1031" spans="1:2">
      <c r="A1031" s="11">
        <f>Returns!A1031</f>
        <v>0</v>
      </c>
      <c r="B1031" s="1">
        <f>MAX(AVERAGE(Portfolios!$B$2:$B$2017)-Portfolios!B1031, 0)</f>
        <v>0</v>
      </c>
    </row>
    <row r="1032" spans="1:2">
      <c r="A1032" s="11">
        <f>Returns!A1032</f>
        <v>0</v>
      </c>
      <c r="B1032" s="1">
        <f>MAX(AVERAGE(Portfolios!$B$2:$B$2017)-Portfolios!B1032, 0)</f>
        <v>0</v>
      </c>
    </row>
    <row r="1033" spans="1:2">
      <c r="A1033" s="11">
        <f>Returns!A1033</f>
        <v>0</v>
      </c>
      <c r="B1033" s="1">
        <f>MAX(AVERAGE(Portfolios!$B$2:$B$2017)-Portfolios!B1033, 0)</f>
        <v>0</v>
      </c>
    </row>
    <row r="1034" spans="1:2">
      <c r="A1034" s="11">
        <f>Returns!A1034</f>
        <v>0</v>
      </c>
      <c r="B1034" s="1">
        <f>MAX(AVERAGE(Portfolios!$B$2:$B$2017)-Portfolios!B1034, 0)</f>
        <v>0</v>
      </c>
    </row>
    <row r="1035" spans="1:2">
      <c r="A1035" s="11">
        <f>Returns!A1035</f>
        <v>0</v>
      </c>
      <c r="B1035" s="1">
        <f>MAX(AVERAGE(Portfolios!$B$2:$B$2017)-Portfolios!B1035, 0)</f>
        <v>0</v>
      </c>
    </row>
    <row r="1036" spans="1:2">
      <c r="A1036" s="11">
        <f>Returns!A1036</f>
        <v>0</v>
      </c>
      <c r="B1036" s="1">
        <f>MAX(AVERAGE(Portfolios!$B$2:$B$2017)-Portfolios!B1036, 0)</f>
        <v>0</v>
      </c>
    </row>
    <row r="1037" spans="1:2">
      <c r="A1037" s="11">
        <f>Returns!A1037</f>
        <v>0</v>
      </c>
      <c r="B1037" s="1">
        <f>MAX(AVERAGE(Portfolios!$B$2:$B$2017)-Portfolios!B1037, 0)</f>
        <v>0</v>
      </c>
    </row>
    <row r="1038" spans="1:2">
      <c r="A1038" s="11">
        <f>Returns!A1038</f>
        <v>0</v>
      </c>
      <c r="B1038" s="1">
        <f>MAX(AVERAGE(Portfolios!$B$2:$B$2017)-Portfolios!B1038, 0)</f>
        <v>0</v>
      </c>
    </row>
    <row r="1039" spans="1:2">
      <c r="A1039" s="11">
        <f>Returns!A1039</f>
        <v>0</v>
      </c>
      <c r="B1039" s="1">
        <f>MAX(AVERAGE(Portfolios!$B$2:$B$2017)-Portfolios!B1039, 0)</f>
        <v>0</v>
      </c>
    </row>
    <row r="1040" spans="1:2">
      <c r="A1040" s="11">
        <f>Returns!A1040</f>
        <v>0</v>
      </c>
      <c r="B1040" s="1">
        <f>MAX(AVERAGE(Portfolios!$B$2:$B$2017)-Portfolios!B1040, 0)</f>
        <v>0</v>
      </c>
    </row>
    <row r="1041" spans="1:2">
      <c r="A1041" s="11">
        <f>Returns!A1041</f>
        <v>0</v>
      </c>
      <c r="B1041" s="1">
        <f>MAX(AVERAGE(Portfolios!$B$2:$B$2017)-Portfolios!B1041, 0)</f>
        <v>0</v>
      </c>
    </row>
    <row r="1042" spans="1:2">
      <c r="A1042" s="11">
        <f>Returns!A1042</f>
        <v>0</v>
      </c>
      <c r="B1042" s="1">
        <f>MAX(AVERAGE(Portfolios!$B$2:$B$2017)-Portfolios!B1042, 0)</f>
        <v>0</v>
      </c>
    </row>
    <row r="1043" spans="1:2">
      <c r="A1043" s="11">
        <f>Returns!A1043</f>
        <v>0</v>
      </c>
      <c r="B1043" s="1">
        <f>MAX(AVERAGE(Portfolios!$B$2:$B$2017)-Portfolios!B1043, 0)</f>
        <v>0</v>
      </c>
    </row>
    <row r="1044" spans="1:2">
      <c r="A1044" s="11">
        <f>Returns!A1044</f>
        <v>0</v>
      </c>
      <c r="B1044" s="1">
        <f>MAX(AVERAGE(Portfolios!$B$2:$B$2017)-Portfolios!B1044, 0)</f>
        <v>0</v>
      </c>
    </row>
    <row r="1045" spans="1:2">
      <c r="A1045" s="11">
        <f>Returns!A1045</f>
        <v>0</v>
      </c>
      <c r="B1045" s="1">
        <f>MAX(AVERAGE(Portfolios!$B$2:$B$2017)-Portfolios!B1045, 0)</f>
        <v>0</v>
      </c>
    </row>
    <row r="1046" spans="1:2">
      <c r="A1046" s="11">
        <f>Returns!A1046</f>
        <v>0</v>
      </c>
      <c r="B1046" s="1">
        <f>MAX(AVERAGE(Portfolios!$B$2:$B$2017)-Portfolios!B1046, 0)</f>
        <v>0</v>
      </c>
    </row>
    <row r="1047" spans="1:2">
      <c r="A1047" s="11">
        <f>Returns!A1047</f>
        <v>0</v>
      </c>
      <c r="B1047" s="1">
        <f>MAX(AVERAGE(Portfolios!$B$2:$B$2017)-Portfolios!B1047, 0)</f>
        <v>0</v>
      </c>
    </row>
    <row r="1048" spans="1:2">
      <c r="A1048" s="11">
        <f>Returns!A1048</f>
        <v>0</v>
      </c>
      <c r="B1048" s="1">
        <f>MAX(AVERAGE(Portfolios!$B$2:$B$2017)-Portfolios!B1048, 0)</f>
        <v>0</v>
      </c>
    </row>
    <row r="1049" spans="1:2">
      <c r="A1049" s="11">
        <f>Returns!A1049</f>
        <v>0</v>
      </c>
      <c r="B1049" s="1">
        <f>MAX(AVERAGE(Portfolios!$B$2:$B$2017)-Portfolios!B1049, 0)</f>
        <v>0</v>
      </c>
    </row>
    <row r="1050" spans="1:2">
      <c r="A1050" s="11">
        <f>Returns!A1050</f>
        <v>0</v>
      </c>
      <c r="B1050" s="1">
        <f>MAX(AVERAGE(Portfolios!$B$2:$B$2017)-Portfolios!B1050, 0)</f>
        <v>0</v>
      </c>
    </row>
    <row r="1051" spans="1:2">
      <c r="A1051" s="11">
        <f>Returns!A1051</f>
        <v>0</v>
      </c>
      <c r="B1051" s="1">
        <f>MAX(AVERAGE(Portfolios!$B$2:$B$2017)-Portfolios!B1051, 0)</f>
        <v>0</v>
      </c>
    </row>
    <row r="1052" spans="1:2">
      <c r="A1052" s="11">
        <f>Returns!A1052</f>
        <v>0</v>
      </c>
      <c r="B1052" s="1">
        <f>MAX(AVERAGE(Portfolios!$B$2:$B$2017)-Portfolios!B1052, 0)</f>
        <v>0</v>
      </c>
    </row>
    <row r="1053" spans="1:2">
      <c r="A1053" s="11">
        <f>Returns!A1053</f>
        <v>0</v>
      </c>
      <c r="B1053" s="1">
        <f>MAX(AVERAGE(Portfolios!$B$2:$B$2017)-Portfolios!B1053, 0)</f>
        <v>0</v>
      </c>
    </row>
    <row r="1054" spans="1:2">
      <c r="A1054" s="11">
        <f>Returns!A1054</f>
        <v>0</v>
      </c>
      <c r="B1054" s="1">
        <f>MAX(AVERAGE(Portfolios!$B$2:$B$2017)-Portfolios!B1054, 0)</f>
        <v>0</v>
      </c>
    </row>
    <row r="1055" spans="1:2">
      <c r="A1055" s="11">
        <f>Returns!A1055</f>
        <v>0</v>
      </c>
      <c r="B1055" s="1">
        <f>MAX(AVERAGE(Portfolios!$B$2:$B$2017)-Portfolios!B1055, 0)</f>
        <v>0</v>
      </c>
    </row>
    <row r="1056" spans="1:2">
      <c r="A1056" s="11">
        <f>Returns!A1056</f>
        <v>0</v>
      </c>
      <c r="B1056" s="1">
        <f>MAX(AVERAGE(Portfolios!$B$2:$B$2017)-Portfolios!B1056, 0)</f>
        <v>0</v>
      </c>
    </row>
    <row r="1057" spans="1:2">
      <c r="A1057" s="11">
        <f>Returns!A1057</f>
        <v>0</v>
      </c>
      <c r="B1057" s="1">
        <f>MAX(AVERAGE(Portfolios!$B$2:$B$2017)-Portfolios!B1057, 0)</f>
        <v>0</v>
      </c>
    </row>
    <row r="1058" spans="1:2">
      <c r="A1058" s="11">
        <f>Returns!A1058</f>
        <v>0</v>
      </c>
      <c r="B1058" s="1">
        <f>MAX(AVERAGE(Portfolios!$B$2:$B$2017)-Portfolios!B1058, 0)</f>
        <v>0</v>
      </c>
    </row>
    <row r="1059" spans="1:2">
      <c r="A1059" s="11">
        <f>Returns!A1059</f>
        <v>0</v>
      </c>
      <c r="B1059" s="1">
        <f>MAX(AVERAGE(Portfolios!$B$2:$B$2017)-Portfolios!B1059, 0)</f>
        <v>0</v>
      </c>
    </row>
    <row r="1060" spans="1:2">
      <c r="A1060" s="11">
        <f>Returns!A1060</f>
        <v>0</v>
      </c>
      <c r="B1060" s="1">
        <f>MAX(AVERAGE(Portfolios!$B$2:$B$2017)-Portfolios!B1060, 0)</f>
        <v>0</v>
      </c>
    </row>
    <row r="1061" spans="1:2">
      <c r="A1061" s="11">
        <f>Returns!A1061</f>
        <v>0</v>
      </c>
      <c r="B1061" s="1">
        <f>MAX(AVERAGE(Portfolios!$B$2:$B$2017)-Portfolios!B1061, 0)</f>
        <v>0</v>
      </c>
    </row>
    <row r="1062" spans="1:2">
      <c r="A1062" s="11">
        <f>Returns!A1062</f>
        <v>0</v>
      </c>
      <c r="B1062" s="1">
        <f>MAX(AVERAGE(Portfolios!$B$2:$B$2017)-Portfolios!B1062, 0)</f>
        <v>0</v>
      </c>
    </row>
    <row r="1063" spans="1:2">
      <c r="A1063" s="11">
        <f>Returns!A1063</f>
        <v>0</v>
      </c>
      <c r="B1063" s="1">
        <f>MAX(AVERAGE(Portfolios!$B$2:$B$2017)-Portfolios!B1063, 0)</f>
        <v>0</v>
      </c>
    </row>
    <row r="1064" spans="1:2">
      <c r="A1064" s="11">
        <f>Returns!A1064</f>
        <v>0</v>
      </c>
      <c r="B1064" s="1">
        <f>MAX(AVERAGE(Portfolios!$B$2:$B$2017)-Portfolios!B1064, 0)</f>
        <v>0</v>
      </c>
    </row>
    <row r="1065" spans="1:2">
      <c r="A1065" s="11">
        <f>Returns!A1065</f>
        <v>0</v>
      </c>
      <c r="B1065" s="1">
        <f>MAX(AVERAGE(Portfolios!$B$2:$B$2017)-Portfolios!B1065, 0)</f>
        <v>0</v>
      </c>
    </row>
    <row r="1066" spans="1:2">
      <c r="A1066" s="11">
        <f>Returns!A1066</f>
        <v>0</v>
      </c>
      <c r="B1066" s="1">
        <f>MAX(AVERAGE(Portfolios!$B$2:$B$2017)-Portfolios!B1066, 0)</f>
        <v>0</v>
      </c>
    </row>
    <row r="1067" spans="1:2">
      <c r="A1067" s="11">
        <f>Returns!A1067</f>
        <v>0</v>
      </c>
      <c r="B1067" s="1">
        <f>MAX(AVERAGE(Portfolios!$B$2:$B$2017)-Portfolios!B1067, 0)</f>
        <v>0</v>
      </c>
    </row>
    <row r="1068" spans="1:2">
      <c r="A1068" s="11">
        <f>Returns!A1068</f>
        <v>0</v>
      </c>
      <c r="B1068" s="1">
        <f>MAX(AVERAGE(Portfolios!$B$2:$B$2017)-Portfolios!B1068, 0)</f>
        <v>0</v>
      </c>
    </row>
    <row r="1069" spans="1:2">
      <c r="A1069" s="11">
        <f>Returns!A1069</f>
        <v>0</v>
      </c>
      <c r="B1069" s="1">
        <f>MAX(AVERAGE(Portfolios!$B$2:$B$2017)-Portfolios!B1069, 0)</f>
        <v>0</v>
      </c>
    </row>
    <row r="1070" spans="1:2">
      <c r="A1070" s="11">
        <f>Returns!A1070</f>
        <v>0</v>
      </c>
      <c r="B1070" s="1">
        <f>MAX(AVERAGE(Portfolios!$B$2:$B$2017)-Portfolios!B1070, 0)</f>
        <v>0</v>
      </c>
    </row>
    <row r="1071" spans="1:2">
      <c r="A1071" s="11">
        <f>Returns!A1071</f>
        <v>0</v>
      </c>
      <c r="B1071" s="1">
        <f>MAX(AVERAGE(Portfolios!$B$2:$B$2017)-Portfolios!B1071, 0)</f>
        <v>0</v>
      </c>
    </row>
    <row r="1072" spans="1:2">
      <c r="A1072" s="11">
        <f>Returns!A1072</f>
        <v>0</v>
      </c>
      <c r="B1072" s="1">
        <f>MAX(AVERAGE(Portfolios!$B$2:$B$2017)-Portfolios!B1072, 0)</f>
        <v>0</v>
      </c>
    </row>
    <row r="1073" spans="1:2">
      <c r="A1073" s="11">
        <f>Returns!A1073</f>
        <v>0</v>
      </c>
      <c r="B1073" s="1">
        <f>MAX(AVERAGE(Portfolios!$B$2:$B$2017)-Portfolios!B1073, 0)</f>
        <v>0</v>
      </c>
    </row>
    <row r="1074" spans="1:2">
      <c r="A1074" s="11">
        <f>Returns!A1074</f>
        <v>0</v>
      </c>
      <c r="B1074" s="1">
        <f>MAX(AVERAGE(Portfolios!$B$2:$B$2017)-Portfolios!B1074, 0)</f>
        <v>0</v>
      </c>
    </row>
    <row r="1075" spans="1:2">
      <c r="A1075" s="11">
        <f>Returns!A1075</f>
        <v>0</v>
      </c>
      <c r="B1075" s="1">
        <f>MAX(AVERAGE(Portfolios!$B$2:$B$2017)-Portfolios!B1075, 0)</f>
        <v>0</v>
      </c>
    </row>
    <row r="1076" spans="1:2">
      <c r="A1076" s="11">
        <f>Returns!A1076</f>
        <v>0</v>
      </c>
      <c r="B1076" s="1">
        <f>MAX(AVERAGE(Portfolios!$B$2:$B$2017)-Portfolios!B1076, 0)</f>
        <v>0</v>
      </c>
    </row>
    <row r="1077" spans="1:2">
      <c r="A1077" s="11">
        <f>Returns!A1077</f>
        <v>0</v>
      </c>
      <c r="B1077" s="1">
        <f>MAX(AVERAGE(Portfolios!$B$2:$B$2017)-Portfolios!B1077, 0)</f>
        <v>0</v>
      </c>
    </row>
    <row r="1078" spans="1:2">
      <c r="A1078" s="11">
        <f>Returns!A1078</f>
        <v>0</v>
      </c>
      <c r="B1078" s="1">
        <f>MAX(AVERAGE(Portfolios!$B$2:$B$2017)-Portfolios!B1078, 0)</f>
        <v>0</v>
      </c>
    </row>
    <row r="1079" spans="1:2">
      <c r="A1079" s="11">
        <f>Returns!A1079</f>
        <v>0</v>
      </c>
      <c r="B1079" s="1">
        <f>MAX(AVERAGE(Portfolios!$B$2:$B$2017)-Portfolios!B1079, 0)</f>
        <v>0</v>
      </c>
    </row>
    <row r="1080" spans="1:2">
      <c r="A1080" s="11">
        <f>Returns!A1080</f>
        <v>0</v>
      </c>
      <c r="B1080" s="1">
        <f>MAX(AVERAGE(Portfolios!$B$2:$B$2017)-Portfolios!B1080, 0)</f>
        <v>0</v>
      </c>
    </row>
    <row r="1081" spans="1:2">
      <c r="A1081" s="11">
        <f>Returns!A1081</f>
        <v>0</v>
      </c>
      <c r="B1081" s="1">
        <f>MAX(AVERAGE(Portfolios!$B$2:$B$2017)-Portfolios!B1081, 0)</f>
        <v>0</v>
      </c>
    </row>
    <row r="1082" spans="1:2">
      <c r="A1082" s="11">
        <f>Returns!A1082</f>
        <v>0</v>
      </c>
      <c r="B1082" s="1">
        <f>MAX(AVERAGE(Portfolios!$B$2:$B$2017)-Portfolios!B1082, 0)</f>
        <v>0</v>
      </c>
    </row>
    <row r="1083" spans="1:2">
      <c r="A1083" s="11">
        <f>Returns!A1083</f>
        <v>0</v>
      </c>
      <c r="B1083" s="1">
        <f>MAX(AVERAGE(Portfolios!$B$2:$B$2017)-Portfolios!B1083, 0)</f>
        <v>0</v>
      </c>
    </row>
    <row r="1084" spans="1:2">
      <c r="A1084" s="11">
        <f>Returns!A1084</f>
        <v>0</v>
      </c>
      <c r="B1084" s="1">
        <f>MAX(AVERAGE(Portfolios!$B$2:$B$2017)-Portfolios!B1084, 0)</f>
        <v>0</v>
      </c>
    </row>
    <row r="1085" spans="1:2">
      <c r="A1085" s="11">
        <f>Returns!A1085</f>
        <v>0</v>
      </c>
      <c r="B1085" s="1">
        <f>MAX(AVERAGE(Portfolios!$B$2:$B$2017)-Portfolios!B1085, 0)</f>
        <v>0</v>
      </c>
    </row>
    <row r="1086" spans="1:2">
      <c r="A1086" s="11">
        <f>Returns!A1086</f>
        <v>0</v>
      </c>
      <c r="B1086" s="1">
        <f>MAX(AVERAGE(Portfolios!$B$2:$B$2017)-Portfolios!B1086, 0)</f>
        <v>0</v>
      </c>
    </row>
    <row r="1087" spans="1:2">
      <c r="A1087" s="11">
        <f>Returns!A1087</f>
        <v>0</v>
      </c>
      <c r="B1087" s="1">
        <f>MAX(AVERAGE(Portfolios!$B$2:$B$2017)-Portfolios!B1087, 0)</f>
        <v>0</v>
      </c>
    </row>
    <row r="1088" spans="1:2">
      <c r="A1088" s="11">
        <f>Returns!A1088</f>
        <v>0</v>
      </c>
      <c r="B1088" s="1">
        <f>MAX(AVERAGE(Portfolios!$B$2:$B$2017)-Portfolios!B1088, 0)</f>
        <v>0</v>
      </c>
    </row>
    <row r="1089" spans="1:2">
      <c r="A1089" s="11">
        <f>Returns!A1089</f>
        <v>0</v>
      </c>
      <c r="B1089" s="1">
        <f>MAX(AVERAGE(Portfolios!$B$2:$B$2017)-Portfolios!B1089, 0)</f>
        <v>0</v>
      </c>
    </row>
    <row r="1090" spans="1:2">
      <c r="A1090" s="11">
        <f>Returns!A1090</f>
        <v>0</v>
      </c>
      <c r="B1090" s="1">
        <f>MAX(AVERAGE(Portfolios!$B$2:$B$2017)-Portfolios!B1090, 0)</f>
        <v>0</v>
      </c>
    </row>
    <row r="1091" spans="1:2">
      <c r="A1091" s="11">
        <f>Returns!A1091</f>
        <v>0</v>
      </c>
      <c r="B1091" s="1">
        <f>MAX(AVERAGE(Portfolios!$B$2:$B$2017)-Portfolios!B1091, 0)</f>
        <v>0</v>
      </c>
    </row>
    <row r="1092" spans="1:2">
      <c r="A1092" s="11">
        <f>Returns!A1092</f>
        <v>0</v>
      </c>
      <c r="B1092" s="1">
        <f>MAX(AVERAGE(Portfolios!$B$2:$B$2017)-Portfolios!B1092, 0)</f>
        <v>0</v>
      </c>
    </row>
    <row r="1093" spans="1:2">
      <c r="A1093" s="11">
        <f>Returns!A1093</f>
        <v>0</v>
      </c>
      <c r="B1093" s="1">
        <f>MAX(AVERAGE(Portfolios!$B$2:$B$2017)-Portfolios!B1093, 0)</f>
        <v>0</v>
      </c>
    </row>
    <row r="1094" spans="1:2">
      <c r="A1094" s="11">
        <f>Returns!A1094</f>
        <v>0</v>
      </c>
      <c r="B1094" s="1">
        <f>MAX(AVERAGE(Portfolios!$B$2:$B$2017)-Portfolios!B1094, 0)</f>
        <v>0</v>
      </c>
    </row>
    <row r="1095" spans="1:2">
      <c r="A1095" s="11">
        <f>Returns!A1095</f>
        <v>0</v>
      </c>
      <c r="B1095" s="1">
        <f>MAX(AVERAGE(Portfolios!$B$2:$B$2017)-Portfolios!B1095, 0)</f>
        <v>0</v>
      </c>
    </row>
    <row r="1096" spans="1:2">
      <c r="A1096" s="11">
        <f>Returns!A1096</f>
        <v>0</v>
      </c>
      <c r="B1096" s="1">
        <f>MAX(AVERAGE(Portfolios!$B$2:$B$2017)-Portfolios!B1096, 0)</f>
        <v>0</v>
      </c>
    </row>
    <row r="1097" spans="1:2">
      <c r="A1097" s="11">
        <f>Returns!A1097</f>
        <v>0</v>
      </c>
      <c r="B1097" s="1">
        <f>MAX(AVERAGE(Portfolios!$B$2:$B$2017)-Portfolios!B1097, 0)</f>
        <v>0</v>
      </c>
    </row>
    <row r="1098" spans="1:2">
      <c r="A1098" s="11">
        <f>Returns!A1098</f>
        <v>0</v>
      </c>
      <c r="B1098" s="1">
        <f>MAX(AVERAGE(Portfolios!$B$2:$B$2017)-Portfolios!B1098, 0)</f>
        <v>0</v>
      </c>
    </row>
    <row r="1099" spans="1:2">
      <c r="A1099" s="11">
        <f>Returns!A1099</f>
        <v>0</v>
      </c>
      <c r="B1099" s="1">
        <f>MAX(AVERAGE(Portfolios!$B$2:$B$2017)-Portfolios!B1099, 0)</f>
        <v>0</v>
      </c>
    </row>
    <row r="1100" spans="1:2">
      <c r="A1100" s="11">
        <f>Returns!A1100</f>
        <v>0</v>
      </c>
      <c r="B1100" s="1">
        <f>MAX(AVERAGE(Portfolios!$B$2:$B$2017)-Portfolios!B1100, 0)</f>
        <v>0</v>
      </c>
    </row>
    <row r="1101" spans="1:2">
      <c r="A1101" s="11">
        <f>Returns!A1101</f>
        <v>0</v>
      </c>
      <c r="B1101" s="1">
        <f>MAX(AVERAGE(Portfolios!$B$2:$B$2017)-Portfolios!B1101, 0)</f>
        <v>0</v>
      </c>
    </row>
    <row r="1102" spans="1:2">
      <c r="A1102" s="11">
        <f>Returns!A1102</f>
        <v>0</v>
      </c>
      <c r="B1102" s="1">
        <f>MAX(AVERAGE(Portfolios!$B$2:$B$2017)-Portfolios!B1102, 0)</f>
        <v>0</v>
      </c>
    </row>
    <row r="1103" spans="1:2">
      <c r="A1103" s="11">
        <f>Returns!A1103</f>
        <v>0</v>
      </c>
      <c r="B1103" s="1">
        <f>MAX(AVERAGE(Portfolios!$B$2:$B$2017)-Portfolios!B1103, 0)</f>
        <v>0</v>
      </c>
    </row>
    <row r="1104" spans="1:2">
      <c r="A1104" s="11">
        <f>Returns!A1104</f>
        <v>0</v>
      </c>
      <c r="B1104" s="1">
        <f>MAX(AVERAGE(Portfolios!$B$2:$B$2017)-Portfolios!B1104, 0)</f>
        <v>0</v>
      </c>
    </row>
    <row r="1105" spans="1:2">
      <c r="A1105" s="11">
        <f>Returns!A1105</f>
        <v>0</v>
      </c>
      <c r="B1105" s="1">
        <f>MAX(AVERAGE(Portfolios!$B$2:$B$2017)-Portfolios!B1105, 0)</f>
        <v>0</v>
      </c>
    </row>
    <row r="1106" spans="1:2">
      <c r="A1106" s="11">
        <f>Returns!A1106</f>
        <v>0</v>
      </c>
      <c r="B1106" s="1">
        <f>MAX(AVERAGE(Portfolios!$B$2:$B$2017)-Portfolios!B1106, 0)</f>
        <v>0</v>
      </c>
    </row>
    <row r="1107" spans="1:2">
      <c r="A1107" s="11">
        <f>Returns!A1107</f>
        <v>0</v>
      </c>
      <c r="B1107" s="1">
        <f>MAX(AVERAGE(Portfolios!$B$2:$B$2017)-Portfolios!B1107, 0)</f>
        <v>0</v>
      </c>
    </row>
    <row r="1108" spans="1:2">
      <c r="A1108" s="11">
        <f>Returns!A1108</f>
        <v>0</v>
      </c>
      <c r="B1108" s="1">
        <f>MAX(AVERAGE(Portfolios!$B$2:$B$2017)-Portfolios!B1108, 0)</f>
        <v>0</v>
      </c>
    </row>
    <row r="1109" spans="1:2">
      <c r="A1109" s="11">
        <f>Returns!A1109</f>
        <v>0</v>
      </c>
      <c r="B1109" s="1">
        <f>MAX(AVERAGE(Portfolios!$B$2:$B$2017)-Portfolios!B1109, 0)</f>
        <v>0</v>
      </c>
    </row>
    <row r="1110" spans="1:2">
      <c r="A1110" s="11">
        <f>Returns!A1110</f>
        <v>0</v>
      </c>
      <c r="B1110" s="1">
        <f>MAX(AVERAGE(Portfolios!$B$2:$B$2017)-Portfolios!B1110, 0)</f>
        <v>0</v>
      </c>
    </row>
    <row r="1111" spans="1:2">
      <c r="A1111" s="11">
        <f>Returns!A1111</f>
        <v>0</v>
      </c>
      <c r="B1111" s="1">
        <f>MAX(AVERAGE(Portfolios!$B$2:$B$2017)-Portfolios!B1111, 0)</f>
        <v>0</v>
      </c>
    </row>
    <row r="1112" spans="1:2">
      <c r="A1112" s="11">
        <f>Returns!A1112</f>
        <v>0</v>
      </c>
      <c r="B1112" s="1">
        <f>MAX(AVERAGE(Portfolios!$B$2:$B$2017)-Portfolios!B1112, 0)</f>
        <v>0</v>
      </c>
    </row>
    <row r="1113" spans="1:2">
      <c r="A1113" s="11">
        <f>Returns!A1113</f>
        <v>0</v>
      </c>
      <c r="B1113" s="1">
        <f>MAX(AVERAGE(Portfolios!$B$2:$B$2017)-Portfolios!B1113, 0)</f>
        <v>0</v>
      </c>
    </row>
    <row r="1114" spans="1:2">
      <c r="A1114" s="11">
        <f>Returns!A1114</f>
        <v>0</v>
      </c>
      <c r="B1114" s="1">
        <f>MAX(AVERAGE(Portfolios!$B$2:$B$2017)-Portfolios!B1114, 0)</f>
        <v>0</v>
      </c>
    </row>
    <row r="1115" spans="1:2">
      <c r="A1115" s="11">
        <f>Returns!A1115</f>
        <v>0</v>
      </c>
      <c r="B1115" s="1">
        <f>MAX(AVERAGE(Portfolios!$B$2:$B$2017)-Portfolios!B1115, 0)</f>
        <v>0</v>
      </c>
    </row>
    <row r="1116" spans="1:2">
      <c r="A1116" s="11">
        <f>Returns!A1116</f>
        <v>0</v>
      </c>
      <c r="B1116" s="1">
        <f>MAX(AVERAGE(Portfolios!$B$2:$B$2017)-Portfolios!B1116, 0)</f>
        <v>0</v>
      </c>
    </row>
    <row r="1117" spans="1:2">
      <c r="A1117" s="11">
        <f>Returns!A1117</f>
        <v>0</v>
      </c>
      <c r="B1117" s="1">
        <f>MAX(AVERAGE(Portfolios!$B$2:$B$2017)-Portfolios!B1117, 0)</f>
        <v>0</v>
      </c>
    </row>
    <row r="1118" spans="1:2">
      <c r="A1118" s="11">
        <f>Returns!A1118</f>
        <v>0</v>
      </c>
      <c r="B1118" s="1">
        <f>MAX(AVERAGE(Portfolios!$B$2:$B$2017)-Portfolios!B1118, 0)</f>
        <v>0</v>
      </c>
    </row>
    <row r="1119" spans="1:2">
      <c r="A1119" s="11">
        <f>Returns!A1119</f>
        <v>0</v>
      </c>
      <c r="B1119" s="1">
        <f>MAX(AVERAGE(Portfolios!$B$2:$B$2017)-Portfolios!B1119, 0)</f>
        <v>0</v>
      </c>
    </row>
    <row r="1120" spans="1:2">
      <c r="A1120" s="11">
        <f>Returns!A1120</f>
        <v>0</v>
      </c>
      <c r="B1120" s="1">
        <f>MAX(AVERAGE(Portfolios!$B$2:$B$2017)-Portfolios!B1120, 0)</f>
        <v>0</v>
      </c>
    </row>
    <row r="1121" spans="1:2">
      <c r="A1121" s="11">
        <f>Returns!A1121</f>
        <v>0</v>
      </c>
      <c r="B1121" s="1">
        <f>MAX(AVERAGE(Portfolios!$B$2:$B$2017)-Portfolios!B1121, 0)</f>
        <v>0</v>
      </c>
    </row>
    <row r="1122" spans="1:2">
      <c r="A1122" s="11">
        <f>Returns!A1122</f>
        <v>0</v>
      </c>
      <c r="B1122" s="1">
        <f>MAX(AVERAGE(Portfolios!$B$2:$B$2017)-Portfolios!B1122, 0)</f>
        <v>0</v>
      </c>
    </row>
    <row r="1123" spans="1:2">
      <c r="A1123" s="11">
        <f>Returns!A1123</f>
        <v>0</v>
      </c>
      <c r="B1123" s="1">
        <f>MAX(AVERAGE(Portfolios!$B$2:$B$2017)-Portfolios!B1123, 0)</f>
        <v>0</v>
      </c>
    </row>
    <row r="1124" spans="1:2">
      <c r="A1124" s="11">
        <f>Returns!A1124</f>
        <v>0</v>
      </c>
      <c r="B1124" s="1">
        <f>MAX(AVERAGE(Portfolios!$B$2:$B$2017)-Portfolios!B1124, 0)</f>
        <v>0</v>
      </c>
    </row>
    <row r="1125" spans="1:2">
      <c r="A1125" s="11">
        <f>Returns!A1125</f>
        <v>0</v>
      </c>
      <c r="B1125" s="1">
        <f>MAX(AVERAGE(Portfolios!$B$2:$B$2017)-Portfolios!B1125, 0)</f>
        <v>0</v>
      </c>
    </row>
    <row r="1126" spans="1:2">
      <c r="A1126" s="11">
        <f>Returns!A1126</f>
        <v>0</v>
      </c>
      <c r="B1126" s="1">
        <f>MAX(AVERAGE(Portfolios!$B$2:$B$2017)-Portfolios!B1126, 0)</f>
        <v>0</v>
      </c>
    </row>
    <row r="1127" spans="1:2">
      <c r="A1127" s="11">
        <f>Returns!A1127</f>
        <v>0</v>
      </c>
      <c r="B1127" s="1">
        <f>MAX(AVERAGE(Portfolios!$B$2:$B$2017)-Portfolios!B1127, 0)</f>
        <v>0</v>
      </c>
    </row>
    <row r="1128" spans="1:2">
      <c r="A1128" s="11">
        <f>Returns!A1128</f>
        <v>0</v>
      </c>
      <c r="B1128" s="1">
        <f>MAX(AVERAGE(Portfolios!$B$2:$B$2017)-Portfolios!B1128, 0)</f>
        <v>0</v>
      </c>
    </row>
    <row r="1129" spans="1:2">
      <c r="A1129" s="11">
        <f>Returns!A1129</f>
        <v>0</v>
      </c>
      <c r="B1129" s="1">
        <f>MAX(AVERAGE(Portfolios!$B$2:$B$2017)-Portfolios!B1129, 0)</f>
        <v>0</v>
      </c>
    </row>
    <row r="1130" spans="1:2">
      <c r="A1130" s="11">
        <f>Returns!A1130</f>
        <v>0</v>
      </c>
      <c r="B1130" s="1">
        <f>MAX(AVERAGE(Portfolios!$B$2:$B$2017)-Portfolios!B1130, 0)</f>
        <v>0</v>
      </c>
    </row>
    <row r="1131" spans="1:2">
      <c r="A1131" s="11">
        <f>Returns!A1131</f>
        <v>0</v>
      </c>
      <c r="B1131" s="1">
        <f>MAX(AVERAGE(Portfolios!$B$2:$B$2017)-Portfolios!B1131, 0)</f>
        <v>0</v>
      </c>
    </row>
    <row r="1132" spans="1:2">
      <c r="A1132" s="11">
        <f>Returns!A1132</f>
        <v>0</v>
      </c>
      <c r="B1132" s="1">
        <f>MAX(AVERAGE(Portfolios!$B$2:$B$2017)-Portfolios!B1132, 0)</f>
        <v>0</v>
      </c>
    </row>
    <row r="1133" spans="1:2">
      <c r="A1133" s="11">
        <f>Returns!A1133</f>
        <v>0</v>
      </c>
      <c r="B1133" s="1">
        <f>MAX(AVERAGE(Portfolios!$B$2:$B$2017)-Portfolios!B1133, 0)</f>
        <v>0</v>
      </c>
    </row>
    <row r="1134" spans="1:2">
      <c r="A1134" s="11">
        <f>Returns!A1134</f>
        <v>0</v>
      </c>
      <c r="B1134" s="1">
        <f>MAX(AVERAGE(Portfolios!$B$2:$B$2017)-Portfolios!B1134, 0)</f>
        <v>0</v>
      </c>
    </row>
    <row r="1135" spans="1:2">
      <c r="A1135" s="11">
        <f>Returns!A1135</f>
        <v>0</v>
      </c>
      <c r="B1135" s="1">
        <f>MAX(AVERAGE(Portfolios!$B$2:$B$2017)-Portfolios!B1135, 0)</f>
        <v>0</v>
      </c>
    </row>
    <row r="1136" spans="1:2">
      <c r="A1136" s="11">
        <f>Returns!A1136</f>
        <v>0</v>
      </c>
      <c r="B1136" s="1">
        <f>MAX(AVERAGE(Portfolios!$B$2:$B$2017)-Portfolios!B1136, 0)</f>
        <v>0</v>
      </c>
    </row>
    <row r="1137" spans="1:2">
      <c r="A1137" s="11">
        <f>Returns!A1137</f>
        <v>0</v>
      </c>
      <c r="B1137" s="1">
        <f>MAX(AVERAGE(Portfolios!$B$2:$B$2017)-Portfolios!B1137, 0)</f>
        <v>0</v>
      </c>
    </row>
    <row r="1138" spans="1:2">
      <c r="A1138" s="11">
        <f>Returns!A1138</f>
        <v>0</v>
      </c>
      <c r="B1138" s="1">
        <f>MAX(AVERAGE(Portfolios!$B$2:$B$2017)-Portfolios!B1138, 0)</f>
        <v>0</v>
      </c>
    </row>
    <row r="1139" spans="1:2">
      <c r="A1139" s="11">
        <f>Returns!A1139</f>
        <v>0</v>
      </c>
      <c r="B1139" s="1">
        <f>MAX(AVERAGE(Portfolios!$B$2:$B$2017)-Portfolios!B1139, 0)</f>
        <v>0</v>
      </c>
    </row>
    <row r="1140" spans="1:2">
      <c r="A1140" s="11">
        <f>Returns!A1140</f>
        <v>0</v>
      </c>
      <c r="B1140" s="1">
        <f>MAX(AVERAGE(Portfolios!$B$2:$B$2017)-Portfolios!B1140, 0)</f>
        <v>0</v>
      </c>
    </row>
    <row r="1141" spans="1:2">
      <c r="A1141" s="11">
        <f>Returns!A1141</f>
        <v>0</v>
      </c>
      <c r="B1141" s="1">
        <f>MAX(AVERAGE(Portfolios!$B$2:$B$2017)-Portfolios!B1141, 0)</f>
        <v>0</v>
      </c>
    </row>
    <row r="1142" spans="1:2">
      <c r="A1142" s="11">
        <f>Returns!A1142</f>
        <v>0</v>
      </c>
      <c r="B1142" s="1">
        <f>MAX(AVERAGE(Portfolios!$B$2:$B$2017)-Portfolios!B1142, 0)</f>
        <v>0</v>
      </c>
    </row>
    <row r="1143" spans="1:2">
      <c r="A1143" s="11">
        <f>Returns!A1143</f>
        <v>0</v>
      </c>
      <c r="B1143" s="1">
        <f>MAX(AVERAGE(Portfolios!$B$2:$B$2017)-Portfolios!B1143, 0)</f>
        <v>0</v>
      </c>
    </row>
    <row r="1144" spans="1:2">
      <c r="A1144" s="11">
        <f>Returns!A1144</f>
        <v>0</v>
      </c>
      <c r="B1144" s="1">
        <f>MAX(AVERAGE(Portfolios!$B$2:$B$2017)-Portfolios!B1144, 0)</f>
        <v>0</v>
      </c>
    </row>
    <row r="1145" spans="1:2">
      <c r="A1145" s="11">
        <f>Returns!A1145</f>
        <v>0</v>
      </c>
      <c r="B1145" s="1">
        <f>MAX(AVERAGE(Portfolios!$B$2:$B$2017)-Portfolios!B1145, 0)</f>
        <v>0</v>
      </c>
    </row>
    <row r="1146" spans="1:2">
      <c r="A1146" s="11">
        <f>Returns!A1146</f>
        <v>0</v>
      </c>
      <c r="B1146" s="1">
        <f>MAX(AVERAGE(Portfolios!$B$2:$B$2017)-Portfolios!B1146, 0)</f>
        <v>0</v>
      </c>
    </row>
    <row r="1147" spans="1:2">
      <c r="A1147" s="11">
        <f>Returns!A1147</f>
        <v>0</v>
      </c>
      <c r="B1147" s="1">
        <f>MAX(AVERAGE(Portfolios!$B$2:$B$2017)-Portfolios!B1147, 0)</f>
        <v>0</v>
      </c>
    </row>
    <row r="1148" spans="1:2">
      <c r="A1148" s="11">
        <f>Returns!A1148</f>
        <v>0</v>
      </c>
      <c r="B1148" s="1">
        <f>MAX(AVERAGE(Portfolios!$B$2:$B$2017)-Portfolios!B1148, 0)</f>
        <v>0</v>
      </c>
    </row>
    <row r="1149" spans="1:2">
      <c r="A1149" s="11">
        <f>Returns!A1149</f>
        <v>0</v>
      </c>
      <c r="B1149" s="1">
        <f>MAX(AVERAGE(Portfolios!$B$2:$B$2017)-Portfolios!B1149, 0)</f>
        <v>0</v>
      </c>
    </row>
    <row r="1150" spans="1:2">
      <c r="A1150" s="11">
        <f>Returns!A1150</f>
        <v>0</v>
      </c>
      <c r="B1150" s="1">
        <f>MAX(AVERAGE(Portfolios!$B$2:$B$2017)-Portfolios!B1150, 0)</f>
        <v>0</v>
      </c>
    </row>
    <row r="1151" spans="1:2">
      <c r="A1151" s="11">
        <f>Returns!A1151</f>
        <v>0</v>
      </c>
      <c r="B1151" s="1">
        <f>MAX(AVERAGE(Portfolios!$B$2:$B$2017)-Portfolios!B1151, 0)</f>
        <v>0</v>
      </c>
    </row>
    <row r="1152" spans="1:2">
      <c r="A1152" s="11">
        <f>Returns!A1152</f>
        <v>0</v>
      </c>
      <c r="B1152" s="1">
        <f>MAX(AVERAGE(Portfolios!$B$2:$B$2017)-Portfolios!B1152, 0)</f>
        <v>0</v>
      </c>
    </row>
    <row r="1153" spans="1:2">
      <c r="A1153" s="11">
        <f>Returns!A1153</f>
        <v>0</v>
      </c>
      <c r="B1153" s="1">
        <f>MAX(AVERAGE(Portfolios!$B$2:$B$2017)-Portfolios!B1153, 0)</f>
        <v>0</v>
      </c>
    </row>
    <row r="1154" spans="1:2">
      <c r="A1154" s="11">
        <f>Returns!A1154</f>
        <v>0</v>
      </c>
      <c r="B1154" s="1">
        <f>MAX(AVERAGE(Portfolios!$B$2:$B$2017)-Portfolios!B1154, 0)</f>
        <v>0</v>
      </c>
    </row>
    <row r="1155" spans="1:2">
      <c r="A1155" s="11">
        <f>Returns!A1155</f>
        <v>0</v>
      </c>
      <c r="B1155" s="1">
        <f>MAX(AVERAGE(Portfolios!$B$2:$B$2017)-Portfolios!B1155, 0)</f>
        <v>0</v>
      </c>
    </row>
    <row r="1156" spans="1:2">
      <c r="A1156" s="11">
        <f>Returns!A1156</f>
        <v>0</v>
      </c>
      <c r="B1156" s="1">
        <f>MAX(AVERAGE(Portfolios!$B$2:$B$2017)-Portfolios!B1156, 0)</f>
        <v>0</v>
      </c>
    </row>
    <row r="1157" spans="1:2">
      <c r="A1157" s="11">
        <f>Returns!A1157</f>
        <v>0</v>
      </c>
      <c r="B1157" s="1">
        <f>MAX(AVERAGE(Portfolios!$B$2:$B$2017)-Portfolios!B1157, 0)</f>
        <v>0</v>
      </c>
    </row>
    <row r="1158" spans="1:2">
      <c r="A1158" s="11">
        <f>Returns!A1158</f>
        <v>0</v>
      </c>
      <c r="B1158" s="1">
        <f>MAX(AVERAGE(Portfolios!$B$2:$B$2017)-Portfolios!B1158, 0)</f>
        <v>0</v>
      </c>
    </row>
    <row r="1159" spans="1:2">
      <c r="A1159" s="11">
        <f>Returns!A1159</f>
        <v>0</v>
      </c>
      <c r="B1159" s="1">
        <f>MAX(AVERAGE(Portfolios!$B$2:$B$2017)-Portfolios!B1159, 0)</f>
        <v>0</v>
      </c>
    </row>
    <row r="1160" spans="1:2">
      <c r="A1160" s="11">
        <f>Returns!A1160</f>
        <v>0</v>
      </c>
      <c r="B1160" s="1">
        <f>MAX(AVERAGE(Portfolios!$B$2:$B$2017)-Portfolios!B1160, 0)</f>
        <v>0</v>
      </c>
    </row>
    <row r="1161" spans="1:2">
      <c r="A1161" s="11">
        <f>Returns!A1161</f>
        <v>0</v>
      </c>
      <c r="B1161" s="1">
        <f>MAX(AVERAGE(Portfolios!$B$2:$B$2017)-Portfolios!B1161, 0)</f>
        <v>0</v>
      </c>
    </row>
    <row r="1162" spans="1:2">
      <c r="A1162" s="11">
        <f>Returns!A1162</f>
        <v>0</v>
      </c>
      <c r="B1162" s="1">
        <f>MAX(AVERAGE(Portfolios!$B$2:$B$2017)-Portfolios!B1162, 0)</f>
        <v>0</v>
      </c>
    </row>
    <row r="1163" spans="1:2">
      <c r="A1163" s="11">
        <f>Returns!A1163</f>
        <v>0</v>
      </c>
      <c r="B1163" s="1">
        <f>MAX(AVERAGE(Portfolios!$B$2:$B$2017)-Portfolios!B1163, 0)</f>
        <v>0</v>
      </c>
    </row>
    <row r="1164" spans="1:2">
      <c r="A1164" s="11">
        <f>Returns!A1164</f>
        <v>0</v>
      </c>
      <c r="B1164" s="1">
        <f>MAX(AVERAGE(Portfolios!$B$2:$B$2017)-Portfolios!B1164, 0)</f>
        <v>0</v>
      </c>
    </row>
    <row r="1165" spans="1:2">
      <c r="A1165" s="11">
        <f>Returns!A1165</f>
        <v>0</v>
      </c>
      <c r="B1165" s="1">
        <f>MAX(AVERAGE(Portfolios!$B$2:$B$2017)-Portfolios!B1165, 0)</f>
        <v>0</v>
      </c>
    </row>
    <row r="1166" spans="1:2">
      <c r="A1166" s="11">
        <f>Returns!A1166</f>
        <v>0</v>
      </c>
      <c r="B1166" s="1">
        <f>MAX(AVERAGE(Portfolios!$B$2:$B$2017)-Portfolios!B1166, 0)</f>
        <v>0</v>
      </c>
    </row>
    <row r="1167" spans="1:2">
      <c r="A1167" s="11">
        <f>Returns!A1167</f>
        <v>0</v>
      </c>
      <c r="B1167" s="1">
        <f>MAX(AVERAGE(Portfolios!$B$2:$B$2017)-Portfolios!B1167, 0)</f>
        <v>0</v>
      </c>
    </row>
    <row r="1168" spans="1:2">
      <c r="A1168" s="11">
        <f>Returns!A1168</f>
        <v>0</v>
      </c>
      <c r="B1168" s="1">
        <f>MAX(AVERAGE(Portfolios!$B$2:$B$2017)-Portfolios!B1168, 0)</f>
        <v>0</v>
      </c>
    </row>
    <row r="1169" spans="1:2">
      <c r="A1169" s="11">
        <f>Returns!A1169</f>
        <v>0</v>
      </c>
      <c r="B1169" s="1">
        <f>MAX(AVERAGE(Portfolios!$B$2:$B$2017)-Portfolios!B1169, 0)</f>
        <v>0</v>
      </c>
    </row>
    <row r="1170" spans="1:2">
      <c r="A1170" s="11">
        <f>Returns!A1170</f>
        <v>0</v>
      </c>
      <c r="B1170" s="1">
        <f>MAX(AVERAGE(Portfolios!$B$2:$B$2017)-Portfolios!B1170, 0)</f>
        <v>0</v>
      </c>
    </row>
    <row r="1171" spans="1:2">
      <c r="A1171" s="11">
        <f>Returns!A1171</f>
        <v>0</v>
      </c>
      <c r="B1171" s="1">
        <f>MAX(AVERAGE(Portfolios!$B$2:$B$2017)-Portfolios!B1171, 0)</f>
        <v>0</v>
      </c>
    </row>
    <row r="1172" spans="1:2">
      <c r="A1172" s="11">
        <f>Returns!A1172</f>
        <v>0</v>
      </c>
      <c r="B1172" s="1">
        <f>MAX(AVERAGE(Portfolios!$B$2:$B$2017)-Portfolios!B1172, 0)</f>
        <v>0</v>
      </c>
    </row>
    <row r="1173" spans="1:2">
      <c r="A1173" s="11">
        <f>Returns!A1173</f>
        <v>0</v>
      </c>
      <c r="B1173" s="1">
        <f>MAX(AVERAGE(Portfolios!$B$2:$B$2017)-Portfolios!B1173, 0)</f>
        <v>0</v>
      </c>
    </row>
    <row r="1174" spans="1:2">
      <c r="A1174" s="11">
        <f>Returns!A1174</f>
        <v>0</v>
      </c>
      <c r="B1174" s="1">
        <f>MAX(AVERAGE(Portfolios!$B$2:$B$2017)-Portfolios!B1174, 0)</f>
        <v>0</v>
      </c>
    </row>
    <row r="1175" spans="1:2">
      <c r="A1175" s="11">
        <f>Returns!A1175</f>
        <v>0</v>
      </c>
      <c r="B1175" s="1">
        <f>MAX(AVERAGE(Portfolios!$B$2:$B$2017)-Portfolios!B1175, 0)</f>
        <v>0</v>
      </c>
    </row>
    <row r="1176" spans="1:2">
      <c r="A1176" s="11">
        <f>Returns!A1176</f>
        <v>0</v>
      </c>
      <c r="B1176" s="1">
        <f>MAX(AVERAGE(Portfolios!$B$2:$B$2017)-Portfolios!B1176, 0)</f>
        <v>0</v>
      </c>
    </row>
    <row r="1177" spans="1:2">
      <c r="A1177" s="11">
        <f>Returns!A1177</f>
        <v>0</v>
      </c>
      <c r="B1177" s="1">
        <f>MAX(AVERAGE(Portfolios!$B$2:$B$2017)-Portfolios!B1177, 0)</f>
        <v>0</v>
      </c>
    </row>
    <row r="1178" spans="1:2">
      <c r="A1178" s="11">
        <f>Returns!A1178</f>
        <v>0</v>
      </c>
      <c r="B1178" s="1">
        <f>MAX(AVERAGE(Portfolios!$B$2:$B$2017)-Portfolios!B1178, 0)</f>
        <v>0</v>
      </c>
    </row>
    <row r="1179" spans="1:2">
      <c r="A1179" s="11">
        <f>Returns!A1179</f>
        <v>0</v>
      </c>
      <c r="B1179" s="1">
        <f>MAX(AVERAGE(Portfolios!$B$2:$B$2017)-Portfolios!B1179, 0)</f>
        <v>0</v>
      </c>
    </row>
    <row r="1180" spans="1:2">
      <c r="A1180" s="11">
        <f>Returns!A1180</f>
        <v>0</v>
      </c>
      <c r="B1180" s="1">
        <f>MAX(AVERAGE(Portfolios!$B$2:$B$2017)-Portfolios!B1180, 0)</f>
        <v>0</v>
      </c>
    </row>
    <row r="1181" spans="1:2">
      <c r="A1181" s="11">
        <f>Returns!A1181</f>
        <v>0</v>
      </c>
      <c r="B1181" s="1">
        <f>MAX(AVERAGE(Portfolios!$B$2:$B$2017)-Portfolios!B1181, 0)</f>
        <v>0</v>
      </c>
    </row>
    <row r="1182" spans="1:2">
      <c r="A1182" s="11">
        <f>Returns!A1182</f>
        <v>0</v>
      </c>
      <c r="B1182" s="1">
        <f>MAX(AVERAGE(Portfolios!$B$2:$B$2017)-Portfolios!B1182, 0)</f>
        <v>0</v>
      </c>
    </row>
    <row r="1183" spans="1:2">
      <c r="A1183" s="11">
        <f>Returns!A1183</f>
        <v>0</v>
      </c>
      <c r="B1183" s="1">
        <f>MAX(AVERAGE(Portfolios!$B$2:$B$2017)-Portfolios!B1183, 0)</f>
        <v>0</v>
      </c>
    </row>
    <row r="1184" spans="1:2">
      <c r="A1184" s="11">
        <f>Returns!A1184</f>
        <v>0</v>
      </c>
      <c r="B1184" s="1">
        <f>MAX(AVERAGE(Portfolios!$B$2:$B$2017)-Portfolios!B1184, 0)</f>
        <v>0</v>
      </c>
    </row>
    <row r="1185" spans="1:2">
      <c r="A1185" s="11">
        <f>Returns!A1185</f>
        <v>0</v>
      </c>
      <c r="B1185" s="1">
        <f>MAX(AVERAGE(Portfolios!$B$2:$B$2017)-Portfolios!B1185, 0)</f>
        <v>0</v>
      </c>
    </row>
    <row r="1186" spans="1:2">
      <c r="A1186" s="11">
        <f>Returns!A1186</f>
        <v>0</v>
      </c>
      <c r="B1186" s="1">
        <f>MAX(AVERAGE(Portfolios!$B$2:$B$2017)-Portfolios!B1186, 0)</f>
        <v>0</v>
      </c>
    </row>
    <row r="1187" spans="1:2">
      <c r="A1187" s="11">
        <f>Returns!A1187</f>
        <v>0</v>
      </c>
      <c r="B1187" s="1">
        <f>MAX(AVERAGE(Portfolios!$B$2:$B$2017)-Portfolios!B1187, 0)</f>
        <v>0</v>
      </c>
    </row>
    <row r="1188" spans="1:2">
      <c r="A1188" s="11">
        <f>Returns!A1188</f>
        <v>0</v>
      </c>
      <c r="B1188" s="1">
        <f>MAX(AVERAGE(Portfolios!$B$2:$B$2017)-Portfolios!B1188, 0)</f>
        <v>0</v>
      </c>
    </row>
    <row r="1189" spans="1:2">
      <c r="A1189" s="11">
        <f>Returns!A1189</f>
        <v>0</v>
      </c>
      <c r="B1189" s="1">
        <f>MAX(AVERAGE(Portfolios!$B$2:$B$2017)-Portfolios!B1189, 0)</f>
        <v>0</v>
      </c>
    </row>
    <row r="1190" spans="1:2">
      <c r="A1190" s="11">
        <f>Returns!A1190</f>
        <v>0</v>
      </c>
      <c r="B1190" s="1">
        <f>MAX(AVERAGE(Portfolios!$B$2:$B$2017)-Portfolios!B1190, 0)</f>
        <v>0</v>
      </c>
    </row>
    <row r="1191" spans="1:2">
      <c r="A1191" s="11">
        <f>Returns!A1191</f>
        <v>0</v>
      </c>
      <c r="B1191" s="1">
        <f>MAX(AVERAGE(Portfolios!$B$2:$B$2017)-Portfolios!B1191, 0)</f>
        <v>0</v>
      </c>
    </row>
    <row r="1192" spans="1:2">
      <c r="A1192" s="11">
        <f>Returns!A1192</f>
        <v>0</v>
      </c>
      <c r="B1192" s="1">
        <f>MAX(AVERAGE(Portfolios!$B$2:$B$2017)-Portfolios!B1192, 0)</f>
        <v>0</v>
      </c>
    </row>
    <row r="1193" spans="1:2">
      <c r="A1193" s="11">
        <f>Returns!A1193</f>
        <v>0</v>
      </c>
      <c r="B1193" s="1">
        <f>MAX(AVERAGE(Portfolios!$B$2:$B$2017)-Portfolios!B1193, 0)</f>
        <v>0</v>
      </c>
    </row>
    <row r="1194" spans="1:2">
      <c r="A1194" s="11">
        <f>Returns!A1194</f>
        <v>0</v>
      </c>
      <c r="B1194" s="1">
        <f>MAX(AVERAGE(Portfolios!$B$2:$B$2017)-Portfolios!B1194, 0)</f>
        <v>0</v>
      </c>
    </row>
    <row r="1195" spans="1:2">
      <c r="A1195" s="11">
        <f>Returns!A1195</f>
        <v>0</v>
      </c>
      <c r="B1195" s="1">
        <f>MAX(AVERAGE(Portfolios!$B$2:$B$2017)-Portfolios!B1195, 0)</f>
        <v>0</v>
      </c>
    </row>
    <row r="1196" spans="1:2">
      <c r="A1196" s="11">
        <f>Returns!A1196</f>
        <v>0</v>
      </c>
      <c r="B1196" s="1">
        <f>MAX(AVERAGE(Portfolios!$B$2:$B$2017)-Portfolios!B1196, 0)</f>
        <v>0</v>
      </c>
    </row>
    <row r="1197" spans="1:2">
      <c r="A1197" s="11">
        <f>Returns!A1197</f>
        <v>0</v>
      </c>
      <c r="B1197" s="1">
        <f>MAX(AVERAGE(Portfolios!$B$2:$B$2017)-Portfolios!B1197, 0)</f>
        <v>0</v>
      </c>
    </row>
    <row r="1198" spans="1:2">
      <c r="A1198" s="11">
        <f>Returns!A1198</f>
        <v>0</v>
      </c>
      <c r="B1198" s="1">
        <f>MAX(AVERAGE(Portfolios!$B$2:$B$2017)-Portfolios!B1198, 0)</f>
        <v>0</v>
      </c>
    </row>
    <row r="1199" spans="1:2">
      <c r="A1199" s="11">
        <f>Returns!A1199</f>
        <v>0</v>
      </c>
      <c r="B1199" s="1">
        <f>MAX(AVERAGE(Portfolios!$B$2:$B$2017)-Portfolios!B1199, 0)</f>
        <v>0</v>
      </c>
    </row>
    <row r="1200" spans="1:2">
      <c r="A1200" s="11">
        <f>Returns!A1200</f>
        <v>0</v>
      </c>
      <c r="B1200" s="1">
        <f>MAX(AVERAGE(Portfolios!$B$2:$B$2017)-Portfolios!B1200, 0)</f>
        <v>0</v>
      </c>
    </row>
    <row r="1201" spans="1:2">
      <c r="A1201" s="11">
        <f>Returns!A1201</f>
        <v>0</v>
      </c>
      <c r="B1201" s="1">
        <f>MAX(AVERAGE(Portfolios!$B$2:$B$2017)-Portfolios!B1201, 0)</f>
        <v>0</v>
      </c>
    </row>
    <row r="1202" spans="1:2">
      <c r="A1202" s="11">
        <f>Returns!A1202</f>
        <v>0</v>
      </c>
      <c r="B1202" s="1">
        <f>MAX(AVERAGE(Portfolios!$B$2:$B$2017)-Portfolios!B1202, 0)</f>
        <v>0</v>
      </c>
    </row>
    <row r="1203" spans="1:2">
      <c r="A1203" s="11">
        <f>Returns!A1203</f>
        <v>0</v>
      </c>
      <c r="B1203" s="1">
        <f>MAX(AVERAGE(Portfolios!$B$2:$B$2017)-Portfolios!B1203, 0)</f>
        <v>0</v>
      </c>
    </row>
    <row r="1204" spans="1:2">
      <c r="A1204" s="11">
        <f>Returns!A1204</f>
        <v>0</v>
      </c>
      <c r="B1204" s="1">
        <f>MAX(AVERAGE(Portfolios!$B$2:$B$2017)-Portfolios!B1204, 0)</f>
        <v>0</v>
      </c>
    </row>
    <row r="1205" spans="1:2">
      <c r="A1205" s="11">
        <f>Returns!A1205</f>
        <v>0</v>
      </c>
      <c r="B1205" s="1">
        <f>MAX(AVERAGE(Portfolios!$B$2:$B$2017)-Portfolios!B1205, 0)</f>
        <v>0</v>
      </c>
    </row>
    <row r="1206" spans="1:2">
      <c r="A1206" s="11">
        <f>Returns!A1206</f>
        <v>0</v>
      </c>
      <c r="B1206" s="1">
        <f>MAX(AVERAGE(Portfolios!$B$2:$B$2017)-Portfolios!B1206, 0)</f>
        <v>0</v>
      </c>
    </row>
    <row r="1207" spans="1:2">
      <c r="A1207" s="11">
        <f>Returns!A1207</f>
        <v>0</v>
      </c>
      <c r="B1207" s="1">
        <f>MAX(AVERAGE(Portfolios!$B$2:$B$2017)-Portfolios!B1207, 0)</f>
        <v>0</v>
      </c>
    </row>
    <row r="1208" spans="1:2">
      <c r="A1208" s="11">
        <f>Returns!A1208</f>
        <v>0</v>
      </c>
      <c r="B1208" s="1">
        <f>MAX(AVERAGE(Portfolios!$B$2:$B$2017)-Portfolios!B1208, 0)</f>
        <v>0</v>
      </c>
    </row>
    <row r="1209" spans="1:2">
      <c r="A1209" s="11">
        <f>Returns!A1209</f>
        <v>0</v>
      </c>
      <c r="B1209" s="1">
        <f>MAX(AVERAGE(Portfolios!$B$2:$B$2017)-Portfolios!B1209, 0)</f>
        <v>0</v>
      </c>
    </row>
    <row r="1210" spans="1:2">
      <c r="A1210" s="11">
        <f>Returns!A1210</f>
        <v>0</v>
      </c>
      <c r="B1210" s="1">
        <f>MAX(AVERAGE(Portfolios!$B$2:$B$2017)-Portfolios!B1210, 0)</f>
        <v>0</v>
      </c>
    </row>
    <row r="1211" spans="1:2">
      <c r="A1211" s="11">
        <f>Returns!A1211</f>
        <v>0</v>
      </c>
      <c r="B1211" s="1">
        <f>MAX(AVERAGE(Portfolios!$B$2:$B$2017)-Portfolios!B1211, 0)</f>
        <v>0</v>
      </c>
    </row>
    <row r="1212" spans="1:2">
      <c r="A1212" s="11">
        <f>Returns!A1212</f>
        <v>0</v>
      </c>
      <c r="B1212" s="1">
        <f>MAX(AVERAGE(Portfolios!$B$2:$B$2017)-Portfolios!B1212, 0)</f>
        <v>0</v>
      </c>
    </row>
    <row r="1213" spans="1:2">
      <c r="A1213" s="11">
        <f>Returns!A1213</f>
        <v>0</v>
      </c>
      <c r="B1213" s="1">
        <f>MAX(AVERAGE(Portfolios!$B$2:$B$2017)-Portfolios!B1213, 0)</f>
        <v>0</v>
      </c>
    </row>
    <row r="1214" spans="1:2">
      <c r="A1214" s="11">
        <f>Returns!A1214</f>
        <v>0</v>
      </c>
      <c r="B1214" s="1">
        <f>MAX(AVERAGE(Portfolios!$B$2:$B$2017)-Portfolios!B1214, 0)</f>
        <v>0</v>
      </c>
    </row>
    <row r="1215" spans="1:2">
      <c r="A1215" s="11">
        <f>Returns!A1215</f>
        <v>0</v>
      </c>
      <c r="B1215" s="1">
        <f>MAX(AVERAGE(Portfolios!$B$2:$B$2017)-Portfolios!B1215, 0)</f>
        <v>0</v>
      </c>
    </row>
    <row r="1216" spans="1:2">
      <c r="A1216" s="11">
        <f>Returns!A1216</f>
        <v>0</v>
      </c>
      <c r="B1216" s="1">
        <f>MAX(AVERAGE(Portfolios!$B$2:$B$2017)-Portfolios!B1216, 0)</f>
        <v>0</v>
      </c>
    </row>
    <row r="1217" spans="1:2">
      <c r="A1217" s="11">
        <f>Returns!A1217</f>
        <v>0</v>
      </c>
      <c r="B1217" s="1">
        <f>MAX(AVERAGE(Portfolios!$B$2:$B$2017)-Portfolios!B1217, 0)</f>
        <v>0</v>
      </c>
    </row>
    <row r="1218" spans="1:2">
      <c r="A1218" s="11">
        <f>Returns!A1218</f>
        <v>0</v>
      </c>
      <c r="B1218" s="1">
        <f>MAX(AVERAGE(Portfolios!$B$2:$B$2017)-Portfolios!B1218, 0)</f>
        <v>0</v>
      </c>
    </row>
    <row r="1219" spans="1:2">
      <c r="A1219" s="11">
        <f>Returns!A1219</f>
        <v>0</v>
      </c>
      <c r="B1219" s="1">
        <f>MAX(AVERAGE(Portfolios!$B$2:$B$2017)-Portfolios!B1219, 0)</f>
        <v>0</v>
      </c>
    </row>
    <row r="1220" spans="1:2">
      <c r="A1220" s="11">
        <f>Returns!A1220</f>
        <v>0</v>
      </c>
      <c r="B1220" s="1">
        <f>MAX(AVERAGE(Portfolios!$B$2:$B$2017)-Portfolios!B1220, 0)</f>
        <v>0</v>
      </c>
    </row>
    <row r="1221" spans="1:2">
      <c r="A1221" s="11">
        <f>Returns!A1221</f>
        <v>0</v>
      </c>
      <c r="B1221" s="1">
        <f>MAX(AVERAGE(Portfolios!$B$2:$B$2017)-Portfolios!B1221, 0)</f>
        <v>0</v>
      </c>
    </row>
    <row r="1222" spans="1:2">
      <c r="A1222" s="11">
        <f>Returns!A1222</f>
        <v>0</v>
      </c>
      <c r="B1222" s="1">
        <f>MAX(AVERAGE(Portfolios!$B$2:$B$2017)-Portfolios!B1222, 0)</f>
        <v>0</v>
      </c>
    </row>
    <row r="1223" spans="1:2">
      <c r="A1223" s="11">
        <f>Returns!A1223</f>
        <v>0</v>
      </c>
      <c r="B1223" s="1">
        <f>MAX(AVERAGE(Portfolios!$B$2:$B$2017)-Portfolios!B1223, 0)</f>
        <v>0</v>
      </c>
    </row>
    <row r="1224" spans="1:2">
      <c r="A1224" s="11">
        <f>Returns!A1224</f>
        <v>0</v>
      </c>
      <c r="B1224" s="1">
        <f>MAX(AVERAGE(Portfolios!$B$2:$B$2017)-Portfolios!B1224, 0)</f>
        <v>0</v>
      </c>
    </row>
    <row r="1225" spans="1:2">
      <c r="A1225" s="11">
        <f>Returns!A1225</f>
        <v>0</v>
      </c>
      <c r="B1225" s="1">
        <f>MAX(AVERAGE(Portfolios!$B$2:$B$2017)-Portfolios!B1225, 0)</f>
        <v>0</v>
      </c>
    </row>
    <row r="1226" spans="1:2">
      <c r="A1226" s="11">
        <f>Returns!A1226</f>
        <v>0</v>
      </c>
      <c r="B1226" s="1">
        <f>MAX(AVERAGE(Portfolios!$B$2:$B$2017)-Portfolios!B1226, 0)</f>
        <v>0</v>
      </c>
    </row>
    <row r="1227" spans="1:2">
      <c r="A1227" s="11">
        <f>Returns!A1227</f>
        <v>0</v>
      </c>
      <c r="B1227" s="1">
        <f>MAX(AVERAGE(Portfolios!$B$2:$B$2017)-Portfolios!B1227, 0)</f>
        <v>0</v>
      </c>
    </row>
    <row r="1228" spans="1:2">
      <c r="A1228" s="11">
        <f>Returns!A1228</f>
        <v>0</v>
      </c>
      <c r="B1228" s="1">
        <f>MAX(AVERAGE(Portfolios!$B$2:$B$2017)-Portfolios!B1228, 0)</f>
        <v>0</v>
      </c>
    </row>
    <row r="1229" spans="1:2">
      <c r="A1229" s="11">
        <f>Returns!A1229</f>
        <v>0</v>
      </c>
      <c r="B1229" s="1">
        <f>MAX(AVERAGE(Portfolios!$B$2:$B$2017)-Portfolios!B1229, 0)</f>
        <v>0</v>
      </c>
    </row>
    <row r="1230" spans="1:2">
      <c r="A1230" s="11">
        <f>Returns!A1230</f>
        <v>0</v>
      </c>
      <c r="B1230" s="1">
        <f>MAX(AVERAGE(Portfolios!$B$2:$B$2017)-Portfolios!B1230, 0)</f>
        <v>0</v>
      </c>
    </row>
    <row r="1231" spans="1:2">
      <c r="A1231" s="11">
        <f>Returns!A1231</f>
        <v>0</v>
      </c>
      <c r="B1231" s="1">
        <f>MAX(AVERAGE(Portfolios!$B$2:$B$2017)-Portfolios!B1231, 0)</f>
        <v>0</v>
      </c>
    </row>
    <row r="1232" spans="1:2">
      <c r="A1232" s="11">
        <f>Returns!A1232</f>
        <v>0</v>
      </c>
      <c r="B1232" s="1">
        <f>MAX(AVERAGE(Portfolios!$B$2:$B$2017)-Portfolios!B1232, 0)</f>
        <v>0</v>
      </c>
    </row>
    <row r="1233" spans="1:2">
      <c r="A1233" s="11">
        <f>Returns!A1233</f>
        <v>0</v>
      </c>
      <c r="B1233" s="1">
        <f>MAX(AVERAGE(Portfolios!$B$2:$B$2017)-Portfolios!B1233, 0)</f>
        <v>0</v>
      </c>
    </row>
    <row r="1234" spans="1:2">
      <c r="A1234" s="11">
        <f>Returns!A1234</f>
        <v>0</v>
      </c>
      <c r="B1234" s="1">
        <f>MAX(AVERAGE(Portfolios!$B$2:$B$2017)-Portfolios!B1234, 0)</f>
        <v>0</v>
      </c>
    </row>
    <row r="1235" spans="1:2">
      <c r="A1235" s="11">
        <f>Returns!A1235</f>
        <v>0</v>
      </c>
      <c r="B1235" s="1">
        <f>MAX(AVERAGE(Portfolios!$B$2:$B$2017)-Portfolios!B1235, 0)</f>
        <v>0</v>
      </c>
    </row>
    <row r="1236" spans="1:2">
      <c r="A1236" s="11">
        <f>Returns!A1236</f>
        <v>0</v>
      </c>
      <c r="B1236" s="1">
        <f>MAX(AVERAGE(Portfolios!$B$2:$B$2017)-Portfolios!B1236, 0)</f>
        <v>0</v>
      </c>
    </row>
    <row r="1237" spans="1:2">
      <c r="A1237" s="11">
        <f>Returns!A1237</f>
        <v>0</v>
      </c>
      <c r="B1237" s="1">
        <f>MAX(AVERAGE(Portfolios!$B$2:$B$2017)-Portfolios!B1237, 0)</f>
        <v>0</v>
      </c>
    </row>
    <row r="1238" spans="1:2">
      <c r="A1238" s="11">
        <f>Returns!A1238</f>
        <v>0</v>
      </c>
      <c r="B1238" s="1">
        <f>MAX(AVERAGE(Portfolios!$B$2:$B$2017)-Portfolios!B1238, 0)</f>
        <v>0</v>
      </c>
    </row>
    <row r="1239" spans="1:2">
      <c r="A1239" s="11">
        <f>Returns!A1239</f>
        <v>0</v>
      </c>
      <c r="B1239" s="1">
        <f>MAX(AVERAGE(Portfolios!$B$2:$B$2017)-Portfolios!B1239, 0)</f>
        <v>0</v>
      </c>
    </row>
    <row r="1240" spans="1:2">
      <c r="A1240" s="11">
        <f>Returns!A1240</f>
        <v>0</v>
      </c>
      <c r="B1240" s="1">
        <f>MAX(AVERAGE(Portfolios!$B$2:$B$2017)-Portfolios!B1240, 0)</f>
        <v>0</v>
      </c>
    </row>
    <row r="1241" spans="1:2">
      <c r="A1241" s="11">
        <f>Returns!A1241</f>
        <v>0</v>
      </c>
      <c r="B1241" s="1">
        <f>MAX(AVERAGE(Portfolios!$B$2:$B$2017)-Portfolios!B1241, 0)</f>
        <v>0</v>
      </c>
    </row>
    <row r="1242" spans="1:2">
      <c r="A1242" s="11">
        <f>Returns!A1242</f>
        <v>0</v>
      </c>
      <c r="B1242" s="1">
        <f>MAX(AVERAGE(Portfolios!$B$2:$B$2017)-Portfolios!B1242, 0)</f>
        <v>0</v>
      </c>
    </row>
    <row r="1243" spans="1:2">
      <c r="A1243" s="11">
        <f>Returns!A1243</f>
        <v>0</v>
      </c>
      <c r="B1243" s="1">
        <f>MAX(AVERAGE(Portfolios!$B$2:$B$2017)-Portfolios!B1243, 0)</f>
        <v>0</v>
      </c>
    </row>
    <row r="1244" spans="1:2">
      <c r="A1244" s="11">
        <f>Returns!A1244</f>
        <v>0</v>
      </c>
      <c r="B1244" s="1">
        <f>MAX(AVERAGE(Portfolios!$B$2:$B$2017)-Portfolios!B1244, 0)</f>
        <v>0</v>
      </c>
    </row>
    <row r="1245" spans="1:2">
      <c r="A1245" s="11">
        <f>Returns!A1245</f>
        <v>0</v>
      </c>
      <c r="B1245" s="1">
        <f>MAX(AVERAGE(Portfolios!$B$2:$B$2017)-Portfolios!B1245, 0)</f>
        <v>0</v>
      </c>
    </row>
    <row r="1246" spans="1:2">
      <c r="A1246" s="11">
        <f>Returns!A1246</f>
        <v>0</v>
      </c>
      <c r="B1246" s="1">
        <f>MAX(AVERAGE(Portfolios!$B$2:$B$2017)-Portfolios!B1246, 0)</f>
        <v>0</v>
      </c>
    </row>
    <row r="1247" spans="1:2">
      <c r="A1247" s="11">
        <f>Returns!A1247</f>
        <v>0</v>
      </c>
      <c r="B1247" s="1">
        <f>MAX(AVERAGE(Portfolios!$B$2:$B$2017)-Portfolios!B1247, 0)</f>
        <v>0</v>
      </c>
    </row>
    <row r="1248" spans="1:2">
      <c r="A1248" s="11">
        <f>Returns!A1248</f>
        <v>0</v>
      </c>
      <c r="B1248" s="1">
        <f>MAX(AVERAGE(Portfolios!$B$2:$B$2017)-Portfolios!B1248, 0)</f>
        <v>0</v>
      </c>
    </row>
    <row r="1249" spans="1:2">
      <c r="A1249" s="11">
        <f>Returns!A1249</f>
        <v>0</v>
      </c>
      <c r="B1249" s="1">
        <f>MAX(AVERAGE(Portfolios!$B$2:$B$2017)-Portfolios!B1249, 0)</f>
        <v>0</v>
      </c>
    </row>
    <row r="1250" spans="1:2">
      <c r="A1250" s="11">
        <f>Returns!A1250</f>
        <v>0</v>
      </c>
      <c r="B1250" s="1">
        <f>MAX(AVERAGE(Portfolios!$B$2:$B$2017)-Portfolios!B1250, 0)</f>
        <v>0</v>
      </c>
    </row>
    <row r="1251" spans="1:2">
      <c r="A1251" s="11">
        <f>Returns!A1251</f>
        <v>0</v>
      </c>
      <c r="B1251" s="1">
        <f>MAX(AVERAGE(Portfolios!$B$2:$B$2017)-Portfolios!B1251, 0)</f>
        <v>0</v>
      </c>
    </row>
    <row r="1252" spans="1:2">
      <c r="A1252" s="11">
        <f>Returns!A1252</f>
        <v>0</v>
      </c>
      <c r="B1252" s="1">
        <f>MAX(AVERAGE(Portfolios!$B$2:$B$2017)-Portfolios!B1252, 0)</f>
        <v>0</v>
      </c>
    </row>
    <row r="1253" spans="1:2">
      <c r="A1253" s="11">
        <f>Returns!A1253</f>
        <v>0</v>
      </c>
      <c r="B1253" s="1">
        <f>MAX(AVERAGE(Portfolios!$B$2:$B$2017)-Portfolios!B1253, 0)</f>
        <v>0</v>
      </c>
    </row>
    <row r="1254" spans="1:2">
      <c r="A1254" s="11">
        <f>Returns!A1254</f>
        <v>0</v>
      </c>
      <c r="B1254" s="1">
        <f>MAX(AVERAGE(Portfolios!$B$2:$B$2017)-Portfolios!B1254, 0)</f>
        <v>0</v>
      </c>
    </row>
    <row r="1255" spans="1:2">
      <c r="A1255" s="11">
        <f>Returns!A1255</f>
        <v>0</v>
      </c>
      <c r="B1255" s="1">
        <f>MAX(AVERAGE(Portfolios!$B$2:$B$2017)-Portfolios!B1255, 0)</f>
        <v>0</v>
      </c>
    </row>
    <row r="1256" spans="1:2">
      <c r="A1256" s="11">
        <f>Returns!A1256</f>
        <v>0</v>
      </c>
      <c r="B1256" s="1">
        <f>MAX(AVERAGE(Portfolios!$B$2:$B$2017)-Portfolios!B1256, 0)</f>
        <v>0</v>
      </c>
    </row>
    <row r="1257" spans="1:2">
      <c r="A1257" s="11">
        <f>Returns!A1257</f>
        <v>0</v>
      </c>
      <c r="B1257" s="1">
        <f>MAX(AVERAGE(Portfolios!$B$2:$B$2017)-Portfolios!B1257, 0)</f>
        <v>0</v>
      </c>
    </row>
    <row r="1258" spans="1:2">
      <c r="A1258" s="11">
        <f>Returns!A1258</f>
        <v>0</v>
      </c>
      <c r="B1258" s="1">
        <f>MAX(AVERAGE(Portfolios!$B$2:$B$2017)-Portfolios!B1258, 0)</f>
        <v>0</v>
      </c>
    </row>
    <row r="1259" spans="1:2">
      <c r="A1259" s="11">
        <f>Returns!A1259</f>
        <v>0</v>
      </c>
      <c r="B1259" s="1">
        <f>MAX(AVERAGE(Portfolios!$B$2:$B$2017)-Portfolios!B1259, 0)</f>
        <v>0</v>
      </c>
    </row>
    <row r="1260" spans="1:2">
      <c r="A1260" s="11">
        <f>Returns!A1260</f>
        <v>0</v>
      </c>
      <c r="B1260" s="1">
        <f>MAX(AVERAGE(Portfolios!$B$2:$B$2017)-Portfolios!B1260, 0)</f>
        <v>0</v>
      </c>
    </row>
    <row r="1261" spans="1:2">
      <c r="A1261" s="11">
        <f>Returns!A1261</f>
        <v>0</v>
      </c>
      <c r="B1261" s="1">
        <f>MAX(AVERAGE(Portfolios!$B$2:$B$2017)-Portfolios!B1261, 0)</f>
        <v>0</v>
      </c>
    </row>
    <row r="1262" spans="1:2">
      <c r="A1262" s="11">
        <f>Returns!A1262</f>
        <v>0</v>
      </c>
      <c r="B1262" s="1">
        <f>MAX(AVERAGE(Portfolios!$B$2:$B$2017)-Portfolios!B1262, 0)</f>
        <v>0</v>
      </c>
    </row>
    <row r="1263" spans="1:2">
      <c r="A1263" s="11">
        <f>Returns!A1263</f>
        <v>0</v>
      </c>
      <c r="B1263" s="1">
        <f>MAX(AVERAGE(Portfolios!$B$2:$B$2017)-Portfolios!B1263, 0)</f>
        <v>0</v>
      </c>
    </row>
    <row r="1264" spans="1:2">
      <c r="A1264" s="11">
        <f>Returns!A1264</f>
        <v>0</v>
      </c>
      <c r="B1264" s="1">
        <f>MAX(AVERAGE(Portfolios!$B$2:$B$2017)-Portfolios!B1264, 0)</f>
        <v>0</v>
      </c>
    </row>
    <row r="1265" spans="1:2">
      <c r="A1265" s="11">
        <f>Returns!A1265</f>
        <v>0</v>
      </c>
      <c r="B1265" s="1">
        <f>MAX(AVERAGE(Portfolios!$B$2:$B$2017)-Portfolios!B1265, 0)</f>
        <v>0</v>
      </c>
    </row>
    <row r="1266" spans="1:2">
      <c r="A1266" s="11">
        <f>Returns!A1266</f>
        <v>0</v>
      </c>
      <c r="B1266" s="1">
        <f>MAX(AVERAGE(Portfolios!$B$2:$B$2017)-Portfolios!B1266, 0)</f>
        <v>0</v>
      </c>
    </row>
    <row r="1267" spans="1:2">
      <c r="A1267" s="11">
        <f>Returns!A1267</f>
        <v>0</v>
      </c>
      <c r="B1267" s="1">
        <f>MAX(AVERAGE(Portfolios!$B$2:$B$2017)-Portfolios!B1267, 0)</f>
        <v>0</v>
      </c>
    </row>
    <row r="1268" spans="1:2">
      <c r="A1268" s="11">
        <f>Returns!A1268</f>
        <v>0</v>
      </c>
      <c r="B1268" s="1">
        <f>MAX(AVERAGE(Portfolios!$B$2:$B$2017)-Portfolios!B1268, 0)</f>
        <v>0</v>
      </c>
    </row>
    <row r="1269" spans="1:2">
      <c r="A1269" s="11">
        <f>Returns!A1269</f>
        <v>0</v>
      </c>
      <c r="B1269" s="1">
        <f>MAX(AVERAGE(Portfolios!$B$2:$B$2017)-Portfolios!B1269, 0)</f>
        <v>0</v>
      </c>
    </row>
    <row r="1270" spans="1:2">
      <c r="A1270" s="11">
        <f>Returns!A1270</f>
        <v>0</v>
      </c>
      <c r="B1270" s="1">
        <f>MAX(AVERAGE(Portfolios!$B$2:$B$2017)-Portfolios!B1270, 0)</f>
        <v>0</v>
      </c>
    </row>
    <row r="1271" spans="1:2">
      <c r="A1271" s="11">
        <f>Returns!A1271</f>
        <v>0</v>
      </c>
      <c r="B1271" s="1">
        <f>MAX(AVERAGE(Portfolios!$B$2:$B$2017)-Portfolios!B1271, 0)</f>
        <v>0</v>
      </c>
    </row>
    <row r="1272" spans="1:2">
      <c r="A1272" s="11">
        <f>Returns!A1272</f>
        <v>0</v>
      </c>
      <c r="B1272" s="1">
        <f>MAX(AVERAGE(Portfolios!$B$2:$B$2017)-Portfolios!B1272, 0)</f>
        <v>0</v>
      </c>
    </row>
    <row r="1273" spans="1:2">
      <c r="A1273" s="11">
        <f>Returns!A1273</f>
        <v>0</v>
      </c>
      <c r="B1273" s="1">
        <f>MAX(AVERAGE(Portfolios!$B$2:$B$2017)-Portfolios!B1273, 0)</f>
        <v>0</v>
      </c>
    </row>
    <row r="1274" spans="1:2">
      <c r="A1274" s="11">
        <f>Returns!A1274</f>
        <v>0</v>
      </c>
      <c r="B1274" s="1">
        <f>MAX(AVERAGE(Portfolios!$B$2:$B$2017)-Portfolios!B1274, 0)</f>
        <v>0</v>
      </c>
    </row>
    <row r="1275" spans="1:2">
      <c r="A1275" s="11">
        <f>Returns!A1275</f>
        <v>0</v>
      </c>
      <c r="B1275" s="1">
        <f>MAX(AVERAGE(Portfolios!$B$2:$B$2017)-Portfolios!B1275, 0)</f>
        <v>0</v>
      </c>
    </row>
    <row r="1276" spans="1:2">
      <c r="A1276" s="11">
        <f>Returns!A1276</f>
        <v>0</v>
      </c>
      <c r="B1276" s="1">
        <f>MAX(AVERAGE(Portfolios!$B$2:$B$2017)-Portfolios!B1276, 0)</f>
        <v>0</v>
      </c>
    </row>
    <row r="1277" spans="1:2">
      <c r="A1277" s="11">
        <f>Returns!A1277</f>
        <v>0</v>
      </c>
      <c r="B1277" s="1">
        <f>MAX(AVERAGE(Portfolios!$B$2:$B$2017)-Portfolios!B1277, 0)</f>
        <v>0</v>
      </c>
    </row>
    <row r="1278" spans="1:2">
      <c r="A1278" s="11">
        <f>Returns!A1278</f>
        <v>0</v>
      </c>
      <c r="B1278" s="1">
        <f>MAX(AVERAGE(Portfolios!$B$2:$B$2017)-Portfolios!B1278, 0)</f>
        <v>0</v>
      </c>
    </row>
    <row r="1279" spans="1:2">
      <c r="A1279" s="11">
        <f>Returns!A1279</f>
        <v>0</v>
      </c>
      <c r="B1279" s="1">
        <f>MAX(AVERAGE(Portfolios!$B$2:$B$2017)-Portfolios!B1279, 0)</f>
        <v>0</v>
      </c>
    </row>
    <row r="1280" spans="1:2">
      <c r="A1280" s="11">
        <f>Returns!A1280</f>
        <v>0</v>
      </c>
      <c r="B1280" s="1">
        <f>MAX(AVERAGE(Portfolios!$B$2:$B$2017)-Portfolios!B1280, 0)</f>
        <v>0</v>
      </c>
    </row>
    <row r="1281" spans="1:2">
      <c r="A1281" s="11">
        <f>Returns!A1281</f>
        <v>0</v>
      </c>
      <c r="B1281" s="1">
        <f>MAX(AVERAGE(Portfolios!$B$2:$B$2017)-Portfolios!B1281, 0)</f>
        <v>0</v>
      </c>
    </row>
    <row r="1282" spans="1:2">
      <c r="A1282" s="11">
        <f>Returns!A1282</f>
        <v>0</v>
      </c>
      <c r="B1282" s="1">
        <f>MAX(AVERAGE(Portfolios!$B$2:$B$2017)-Portfolios!B1282, 0)</f>
        <v>0</v>
      </c>
    </row>
    <row r="1283" spans="1:2">
      <c r="A1283" s="11">
        <f>Returns!A1283</f>
        <v>0</v>
      </c>
      <c r="B1283" s="1">
        <f>MAX(AVERAGE(Portfolios!$B$2:$B$2017)-Portfolios!B1283, 0)</f>
        <v>0</v>
      </c>
    </row>
    <row r="1284" spans="1:2">
      <c r="A1284" s="11">
        <f>Returns!A1284</f>
        <v>0</v>
      </c>
      <c r="B1284" s="1">
        <f>MAX(AVERAGE(Portfolios!$B$2:$B$2017)-Portfolios!B1284, 0)</f>
        <v>0</v>
      </c>
    </row>
    <row r="1285" spans="1:2">
      <c r="A1285" s="11">
        <f>Returns!A1285</f>
        <v>0</v>
      </c>
      <c r="B1285" s="1">
        <f>MAX(AVERAGE(Portfolios!$B$2:$B$2017)-Portfolios!B1285, 0)</f>
        <v>0</v>
      </c>
    </row>
    <row r="1286" spans="1:2">
      <c r="A1286" s="11">
        <f>Returns!A1286</f>
        <v>0</v>
      </c>
      <c r="B1286" s="1">
        <f>MAX(AVERAGE(Portfolios!$B$2:$B$2017)-Portfolios!B1286, 0)</f>
        <v>0</v>
      </c>
    </row>
    <row r="1287" spans="1:2">
      <c r="A1287" s="11">
        <f>Returns!A1287</f>
        <v>0</v>
      </c>
      <c r="B1287" s="1">
        <f>MAX(AVERAGE(Portfolios!$B$2:$B$2017)-Portfolios!B1287, 0)</f>
        <v>0</v>
      </c>
    </row>
    <row r="1288" spans="1:2">
      <c r="A1288" s="11">
        <f>Returns!A1288</f>
        <v>0</v>
      </c>
      <c r="B1288" s="1">
        <f>MAX(AVERAGE(Portfolios!$B$2:$B$2017)-Portfolios!B1288, 0)</f>
        <v>0</v>
      </c>
    </row>
    <row r="1289" spans="1:2">
      <c r="A1289" s="11">
        <f>Returns!A1289</f>
        <v>0</v>
      </c>
      <c r="B1289" s="1">
        <f>MAX(AVERAGE(Portfolios!$B$2:$B$2017)-Portfolios!B1289, 0)</f>
        <v>0</v>
      </c>
    </row>
    <row r="1290" spans="1:2">
      <c r="A1290" s="11">
        <f>Returns!A1290</f>
        <v>0</v>
      </c>
      <c r="B1290" s="1">
        <f>MAX(AVERAGE(Portfolios!$B$2:$B$2017)-Portfolios!B1290, 0)</f>
        <v>0</v>
      </c>
    </row>
    <row r="1291" spans="1:2">
      <c r="A1291" s="11">
        <f>Returns!A1291</f>
        <v>0</v>
      </c>
      <c r="B1291" s="1">
        <f>MAX(AVERAGE(Portfolios!$B$2:$B$2017)-Portfolios!B1291, 0)</f>
        <v>0</v>
      </c>
    </row>
    <row r="1292" spans="1:2">
      <c r="A1292" s="11">
        <f>Returns!A1292</f>
        <v>0</v>
      </c>
      <c r="B1292" s="1">
        <f>MAX(AVERAGE(Portfolios!$B$2:$B$2017)-Portfolios!B1292, 0)</f>
        <v>0</v>
      </c>
    </row>
    <row r="1293" spans="1:2">
      <c r="A1293" s="11">
        <f>Returns!A1293</f>
        <v>0</v>
      </c>
      <c r="B1293" s="1">
        <f>MAX(AVERAGE(Portfolios!$B$2:$B$2017)-Portfolios!B1293, 0)</f>
        <v>0</v>
      </c>
    </row>
    <row r="1294" spans="1:2">
      <c r="A1294" s="11">
        <f>Returns!A1294</f>
        <v>0</v>
      </c>
      <c r="B1294" s="1">
        <f>MAX(AVERAGE(Portfolios!$B$2:$B$2017)-Portfolios!B1294, 0)</f>
        <v>0</v>
      </c>
    </row>
    <row r="1295" spans="1:2">
      <c r="A1295" s="11">
        <f>Returns!A1295</f>
        <v>0</v>
      </c>
      <c r="B1295" s="1">
        <f>MAX(AVERAGE(Portfolios!$B$2:$B$2017)-Portfolios!B1295, 0)</f>
        <v>0</v>
      </c>
    </row>
    <row r="1296" spans="1:2">
      <c r="A1296" s="11">
        <f>Returns!A1296</f>
        <v>0</v>
      </c>
      <c r="B1296" s="1">
        <f>MAX(AVERAGE(Portfolios!$B$2:$B$2017)-Portfolios!B1296, 0)</f>
        <v>0</v>
      </c>
    </row>
    <row r="1297" spans="1:2">
      <c r="A1297" s="11">
        <f>Returns!A1297</f>
        <v>0</v>
      </c>
      <c r="B1297" s="1">
        <f>MAX(AVERAGE(Portfolios!$B$2:$B$2017)-Portfolios!B1297, 0)</f>
        <v>0</v>
      </c>
    </row>
    <row r="1298" spans="1:2">
      <c r="A1298" s="11">
        <f>Returns!A1298</f>
        <v>0</v>
      </c>
      <c r="B1298" s="1">
        <f>MAX(AVERAGE(Portfolios!$B$2:$B$2017)-Portfolios!B1298, 0)</f>
        <v>0</v>
      </c>
    </row>
    <row r="1299" spans="1:2">
      <c r="A1299" s="11">
        <f>Returns!A1299</f>
        <v>0</v>
      </c>
      <c r="B1299" s="1">
        <f>MAX(AVERAGE(Portfolios!$B$2:$B$2017)-Portfolios!B1299, 0)</f>
        <v>0</v>
      </c>
    </row>
    <row r="1300" spans="1:2">
      <c r="A1300" s="11">
        <f>Returns!A1300</f>
        <v>0</v>
      </c>
      <c r="B1300" s="1">
        <f>MAX(AVERAGE(Portfolios!$B$2:$B$2017)-Portfolios!B1300, 0)</f>
        <v>0</v>
      </c>
    </row>
    <row r="1301" spans="1:2">
      <c r="A1301" s="11">
        <f>Returns!A1301</f>
        <v>0</v>
      </c>
      <c r="B1301" s="1">
        <f>MAX(AVERAGE(Portfolios!$B$2:$B$2017)-Portfolios!B1301, 0)</f>
        <v>0</v>
      </c>
    </row>
    <row r="1302" spans="1:2">
      <c r="A1302" s="11">
        <f>Returns!A1302</f>
        <v>0</v>
      </c>
      <c r="B1302" s="1">
        <f>MAX(AVERAGE(Portfolios!$B$2:$B$2017)-Portfolios!B1302, 0)</f>
        <v>0</v>
      </c>
    </row>
    <row r="1303" spans="1:2">
      <c r="A1303" s="11">
        <f>Returns!A1303</f>
        <v>0</v>
      </c>
      <c r="B1303" s="1">
        <f>MAX(AVERAGE(Portfolios!$B$2:$B$2017)-Portfolios!B1303, 0)</f>
        <v>0</v>
      </c>
    </row>
    <row r="1304" spans="1:2">
      <c r="A1304" s="11">
        <f>Returns!A1304</f>
        <v>0</v>
      </c>
      <c r="B1304" s="1">
        <f>MAX(AVERAGE(Portfolios!$B$2:$B$2017)-Portfolios!B1304, 0)</f>
        <v>0</v>
      </c>
    </row>
    <row r="1305" spans="1:2">
      <c r="A1305" s="11">
        <f>Returns!A1305</f>
        <v>0</v>
      </c>
      <c r="B1305" s="1">
        <f>MAX(AVERAGE(Portfolios!$B$2:$B$2017)-Portfolios!B1305, 0)</f>
        <v>0</v>
      </c>
    </row>
    <row r="1306" spans="1:2">
      <c r="A1306" s="11">
        <f>Returns!A1306</f>
        <v>0</v>
      </c>
      <c r="B1306" s="1">
        <f>MAX(AVERAGE(Portfolios!$B$2:$B$2017)-Portfolios!B1306, 0)</f>
        <v>0</v>
      </c>
    </row>
    <row r="1307" spans="1:2">
      <c r="A1307" s="11">
        <f>Returns!A1307</f>
        <v>0</v>
      </c>
      <c r="B1307" s="1">
        <f>MAX(AVERAGE(Portfolios!$B$2:$B$2017)-Portfolios!B1307, 0)</f>
        <v>0</v>
      </c>
    </row>
    <row r="1308" spans="1:2">
      <c r="A1308" s="11">
        <f>Returns!A1308</f>
        <v>0</v>
      </c>
      <c r="B1308" s="1">
        <f>MAX(AVERAGE(Portfolios!$B$2:$B$2017)-Portfolios!B1308, 0)</f>
        <v>0</v>
      </c>
    </row>
    <row r="1309" spans="1:2">
      <c r="A1309" s="11">
        <f>Returns!A1309</f>
        <v>0</v>
      </c>
      <c r="B1309" s="1">
        <f>MAX(AVERAGE(Portfolios!$B$2:$B$2017)-Portfolios!B1309, 0)</f>
        <v>0</v>
      </c>
    </row>
    <row r="1310" spans="1:2">
      <c r="A1310" s="11">
        <f>Returns!A1310</f>
        <v>0</v>
      </c>
      <c r="B1310" s="1">
        <f>MAX(AVERAGE(Portfolios!$B$2:$B$2017)-Portfolios!B1310, 0)</f>
        <v>0</v>
      </c>
    </row>
    <row r="1311" spans="1:2">
      <c r="A1311" s="11">
        <f>Returns!A1311</f>
        <v>0</v>
      </c>
      <c r="B1311" s="1">
        <f>MAX(AVERAGE(Portfolios!$B$2:$B$2017)-Portfolios!B1311, 0)</f>
        <v>0</v>
      </c>
    </row>
    <row r="1312" spans="1:2">
      <c r="A1312" s="11">
        <f>Returns!A1312</f>
        <v>0</v>
      </c>
      <c r="B1312" s="1">
        <f>MAX(AVERAGE(Portfolios!$B$2:$B$2017)-Portfolios!B1312, 0)</f>
        <v>0</v>
      </c>
    </row>
    <row r="1313" spans="1:2">
      <c r="A1313" s="11">
        <f>Returns!A1313</f>
        <v>0</v>
      </c>
      <c r="B1313" s="1">
        <f>MAX(AVERAGE(Portfolios!$B$2:$B$2017)-Portfolios!B1313, 0)</f>
        <v>0</v>
      </c>
    </row>
    <row r="1314" spans="1:2">
      <c r="A1314" s="11">
        <f>Returns!A1314</f>
        <v>0</v>
      </c>
      <c r="B1314" s="1">
        <f>MAX(AVERAGE(Portfolios!$B$2:$B$2017)-Portfolios!B1314, 0)</f>
        <v>0</v>
      </c>
    </row>
    <row r="1315" spans="1:2">
      <c r="A1315" s="11">
        <f>Returns!A1315</f>
        <v>0</v>
      </c>
      <c r="B1315" s="1">
        <f>MAX(AVERAGE(Portfolios!$B$2:$B$2017)-Portfolios!B1315, 0)</f>
        <v>0</v>
      </c>
    </row>
    <row r="1316" spans="1:2">
      <c r="A1316" s="11">
        <f>Returns!A1316</f>
        <v>0</v>
      </c>
      <c r="B1316" s="1">
        <f>MAX(AVERAGE(Portfolios!$B$2:$B$2017)-Portfolios!B1316, 0)</f>
        <v>0</v>
      </c>
    </row>
    <row r="1317" spans="1:2">
      <c r="A1317" s="11">
        <f>Returns!A1317</f>
        <v>0</v>
      </c>
      <c r="B1317" s="1">
        <f>MAX(AVERAGE(Portfolios!$B$2:$B$2017)-Portfolios!B1317, 0)</f>
        <v>0</v>
      </c>
    </row>
    <row r="1318" spans="1:2">
      <c r="A1318" s="11">
        <f>Returns!A1318</f>
        <v>0</v>
      </c>
      <c r="B1318" s="1">
        <f>MAX(AVERAGE(Portfolios!$B$2:$B$2017)-Portfolios!B1318, 0)</f>
        <v>0</v>
      </c>
    </row>
    <row r="1319" spans="1:2">
      <c r="A1319" s="11">
        <f>Returns!A1319</f>
        <v>0</v>
      </c>
      <c r="B1319" s="1">
        <f>MAX(AVERAGE(Portfolios!$B$2:$B$2017)-Portfolios!B1319, 0)</f>
        <v>0</v>
      </c>
    </row>
    <row r="1320" spans="1:2">
      <c r="A1320" s="11">
        <f>Returns!A1320</f>
        <v>0</v>
      </c>
      <c r="B1320" s="1">
        <f>MAX(AVERAGE(Portfolios!$B$2:$B$2017)-Portfolios!B1320, 0)</f>
        <v>0</v>
      </c>
    </row>
    <row r="1321" spans="1:2">
      <c r="A1321" s="11">
        <f>Returns!A1321</f>
        <v>0</v>
      </c>
      <c r="B1321" s="1">
        <f>MAX(AVERAGE(Portfolios!$B$2:$B$2017)-Portfolios!B1321, 0)</f>
        <v>0</v>
      </c>
    </row>
    <row r="1322" spans="1:2">
      <c r="A1322" s="11">
        <f>Returns!A1322</f>
        <v>0</v>
      </c>
      <c r="B1322" s="1">
        <f>MAX(AVERAGE(Portfolios!$B$2:$B$2017)-Portfolios!B1322, 0)</f>
        <v>0</v>
      </c>
    </row>
    <row r="1323" spans="1:2">
      <c r="A1323" s="11">
        <f>Returns!A1323</f>
        <v>0</v>
      </c>
      <c r="B1323" s="1">
        <f>MAX(AVERAGE(Portfolios!$B$2:$B$2017)-Portfolios!B1323, 0)</f>
        <v>0</v>
      </c>
    </row>
    <row r="1324" spans="1:2">
      <c r="A1324" s="11">
        <f>Returns!A1324</f>
        <v>0</v>
      </c>
      <c r="B1324" s="1">
        <f>MAX(AVERAGE(Portfolios!$B$2:$B$2017)-Portfolios!B1324, 0)</f>
        <v>0</v>
      </c>
    </row>
    <row r="1325" spans="1:2">
      <c r="A1325" s="11">
        <f>Returns!A1325</f>
        <v>0</v>
      </c>
      <c r="B1325" s="1">
        <f>MAX(AVERAGE(Portfolios!$B$2:$B$2017)-Portfolios!B1325, 0)</f>
        <v>0</v>
      </c>
    </row>
    <row r="1326" spans="1:2">
      <c r="A1326" s="11">
        <f>Returns!A1326</f>
        <v>0</v>
      </c>
      <c r="B1326" s="1">
        <f>MAX(AVERAGE(Portfolios!$B$2:$B$2017)-Portfolios!B1326, 0)</f>
        <v>0</v>
      </c>
    </row>
    <row r="1327" spans="1:2">
      <c r="A1327" s="11">
        <f>Returns!A1327</f>
        <v>0</v>
      </c>
      <c r="B1327" s="1">
        <f>MAX(AVERAGE(Portfolios!$B$2:$B$2017)-Portfolios!B1327, 0)</f>
        <v>0</v>
      </c>
    </row>
    <row r="1328" spans="1:2">
      <c r="A1328" s="11">
        <f>Returns!A1328</f>
        <v>0</v>
      </c>
      <c r="B1328" s="1">
        <f>MAX(AVERAGE(Portfolios!$B$2:$B$2017)-Portfolios!B1328, 0)</f>
        <v>0</v>
      </c>
    </row>
    <row r="1329" spans="1:2">
      <c r="A1329" s="11">
        <f>Returns!A1329</f>
        <v>0</v>
      </c>
      <c r="B1329" s="1">
        <f>MAX(AVERAGE(Portfolios!$B$2:$B$2017)-Portfolios!B1329, 0)</f>
        <v>0</v>
      </c>
    </row>
    <row r="1330" spans="1:2">
      <c r="A1330" s="11">
        <f>Returns!A1330</f>
        <v>0</v>
      </c>
      <c r="B1330" s="1">
        <f>MAX(AVERAGE(Portfolios!$B$2:$B$2017)-Portfolios!B1330, 0)</f>
        <v>0</v>
      </c>
    </row>
    <row r="1331" spans="1:2">
      <c r="A1331" s="11">
        <f>Returns!A1331</f>
        <v>0</v>
      </c>
      <c r="B1331" s="1">
        <f>MAX(AVERAGE(Portfolios!$B$2:$B$2017)-Portfolios!B1331, 0)</f>
        <v>0</v>
      </c>
    </row>
    <row r="1332" spans="1:2">
      <c r="A1332" s="11">
        <f>Returns!A1332</f>
        <v>0</v>
      </c>
      <c r="B1332" s="1">
        <f>MAX(AVERAGE(Portfolios!$B$2:$B$2017)-Portfolios!B1332, 0)</f>
        <v>0</v>
      </c>
    </row>
    <row r="1333" spans="1:2">
      <c r="A1333" s="11">
        <f>Returns!A1333</f>
        <v>0</v>
      </c>
      <c r="B1333" s="1">
        <f>MAX(AVERAGE(Portfolios!$B$2:$B$2017)-Portfolios!B1333, 0)</f>
        <v>0</v>
      </c>
    </row>
    <row r="1334" spans="1:2">
      <c r="A1334" s="11">
        <f>Returns!A1334</f>
        <v>0</v>
      </c>
      <c r="B1334" s="1">
        <f>MAX(AVERAGE(Portfolios!$B$2:$B$2017)-Portfolios!B1334, 0)</f>
        <v>0</v>
      </c>
    </row>
    <row r="1335" spans="1:2">
      <c r="A1335" s="11">
        <f>Returns!A1335</f>
        <v>0</v>
      </c>
      <c r="B1335" s="1">
        <f>MAX(AVERAGE(Portfolios!$B$2:$B$2017)-Portfolios!B1335, 0)</f>
        <v>0</v>
      </c>
    </row>
    <row r="1336" spans="1:2">
      <c r="A1336" s="11">
        <f>Returns!A1336</f>
        <v>0</v>
      </c>
      <c r="B1336" s="1">
        <f>MAX(AVERAGE(Portfolios!$B$2:$B$2017)-Portfolios!B1336, 0)</f>
        <v>0</v>
      </c>
    </row>
    <row r="1337" spans="1:2">
      <c r="A1337" s="11">
        <f>Returns!A1337</f>
        <v>0</v>
      </c>
      <c r="B1337" s="1">
        <f>MAX(AVERAGE(Portfolios!$B$2:$B$2017)-Portfolios!B1337, 0)</f>
        <v>0</v>
      </c>
    </row>
    <row r="1338" spans="1:2">
      <c r="A1338" s="11">
        <f>Returns!A1338</f>
        <v>0</v>
      </c>
      <c r="B1338" s="1">
        <f>MAX(AVERAGE(Portfolios!$B$2:$B$2017)-Portfolios!B1338, 0)</f>
        <v>0</v>
      </c>
    </row>
    <row r="1339" spans="1:2">
      <c r="A1339" s="11">
        <f>Returns!A1339</f>
        <v>0</v>
      </c>
      <c r="B1339" s="1">
        <f>MAX(AVERAGE(Portfolios!$B$2:$B$2017)-Portfolios!B1339, 0)</f>
        <v>0</v>
      </c>
    </row>
    <row r="1340" spans="1:2">
      <c r="A1340" s="11">
        <f>Returns!A1340</f>
        <v>0</v>
      </c>
      <c r="B1340" s="1">
        <f>MAX(AVERAGE(Portfolios!$B$2:$B$2017)-Portfolios!B1340, 0)</f>
        <v>0</v>
      </c>
    </row>
    <row r="1341" spans="1:2">
      <c r="A1341" s="11">
        <f>Returns!A1341</f>
        <v>0</v>
      </c>
      <c r="B1341" s="1">
        <f>MAX(AVERAGE(Portfolios!$B$2:$B$2017)-Portfolios!B1341, 0)</f>
        <v>0</v>
      </c>
    </row>
    <row r="1342" spans="1:2">
      <c r="A1342" s="11">
        <f>Returns!A1342</f>
        <v>0</v>
      </c>
      <c r="B1342" s="1">
        <f>MAX(AVERAGE(Portfolios!$B$2:$B$2017)-Portfolios!B1342, 0)</f>
        <v>0</v>
      </c>
    </row>
    <row r="1343" spans="1:2">
      <c r="A1343" s="11">
        <f>Returns!A1343</f>
        <v>0</v>
      </c>
      <c r="B1343" s="1">
        <f>MAX(AVERAGE(Portfolios!$B$2:$B$2017)-Portfolios!B1343, 0)</f>
        <v>0</v>
      </c>
    </row>
    <row r="1344" spans="1:2">
      <c r="A1344" s="11">
        <f>Returns!A1344</f>
        <v>0</v>
      </c>
      <c r="B1344" s="1">
        <f>MAX(AVERAGE(Portfolios!$B$2:$B$2017)-Portfolios!B1344, 0)</f>
        <v>0</v>
      </c>
    </row>
    <row r="1345" spans="1:2">
      <c r="A1345" s="11">
        <f>Returns!A1345</f>
        <v>0</v>
      </c>
      <c r="B1345" s="1">
        <f>MAX(AVERAGE(Portfolios!$B$2:$B$2017)-Portfolios!B1345, 0)</f>
        <v>0</v>
      </c>
    </row>
    <row r="1346" spans="1:2">
      <c r="A1346" s="11">
        <f>Returns!A1346</f>
        <v>0</v>
      </c>
      <c r="B1346" s="1">
        <f>MAX(AVERAGE(Portfolios!$B$2:$B$2017)-Portfolios!B1346, 0)</f>
        <v>0</v>
      </c>
    </row>
    <row r="1347" spans="1:2">
      <c r="A1347" s="11">
        <f>Returns!A1347</f>
        <v>0</v>
      </c>
      <c r="B1347" s="1">
        <f>MAX(AVERAGE(Portfolios!$B$2:$B$2017)-Portfolios!B1347, 0)</f>
        <v>0</v>
      </c>
    </row>
    <row r="1348" spans="1:2">
      <c r="A1348" s="11">
        <f>Returns!A1348</f>
        <v>0</v>
      </c>
      <c r="B1348" s="1">
        <f>MAX(AVERAGE(Portfolios!$B$2:$B$2017)-Portfolios!B1348, 0)</f>
        <v>0</v>
      </c>
    </row>
    <row r="1349" spans="1:2">
      <c r="A1349" s="11">
        <f>Returns!A1349</f>
        <v>0</v>
      </c>
      <c r="B1349" s="1">
        <f>MAX(AVERAGE(Portfolios!$B$2:$B$2017)-Portfolios!B1349, 0)</f>
        <v>0</v>
      </c>
    </row>
    <row r="1350" spans="1:2">
      <c r="A1350" s="11">
        <f>Returns!A1350</f>
        <v>0</v>
      </c>
      <c r="B1350" s="1">
        <f>MAX(AVERAGE(Portfolios!$B$2:$B$2017)-Portfolios!B1350, 0)</f>
        <v>0</v>
      </c>
    </row>
    <row r="1351" spans="1:2">
      <c r="A1351" s="11">
        <f>Returns!A1351</f>
        <v>0</v>
      </c>
      <c r="B1351" s="1">
        <f>MAX(AVERAGE(Portfolios!$B$2:$B$2017)-Portfolios!B1351, 0)</f>
        <v>0</v>
      </c>
    </row>
    <row r="1352" spans="1:2">
      <c r="A1352" s="11">
        <f>Returns!A1352</f>
        <v>0</v>
      </c>
      <c r="B1352" s="1">
        <f>MAX(AVERAGE(Portfolios!$B$2:$B$2017)-Portfolios!B1352, 0)</f>
        <v>0</v>
      </c>
    </row>
    <row r="1353" spans="1:2">
      <c r="A1353" s="11">
        <f>Returns!A1353</f>
        <v>0</v>
      </c>
      <c r="B1353" s="1">
        <f>MAX(AVERAGE(Portfolios!$B$2:$B$2017)-Portfolios!B1353, 0)</f>
        <v>0</v>
      </c>
    </row>
    <row r="1354" spans="1:2">
      <c r="A1354" s="11">
        <f>Returns!A1354</f>
        <v>0</v>
      </c>
      <c r="B1354" s="1">
        <f>MAX(AVERAGE(Portfolios!$B$2:$B$2017)-Portfolios!B1354, 0)</f>
        <v>0</v>
      </c>
    </row>
    <row r="1355" spans="1:2">
      <c r="A1355" s="11">
        <f>Returns!A1355</f>
        <v>0</v>
      </c>
      <c r="B1355" s="1">
        <f>MAX(AVERAGE(Portfolios!$B$2:$B$2017)-Portfolios!B1355, 0)</f>
        <v>0</v>
      </c>
    </row>
    <row r="1356" spans="1:2">
      <c r="A1356" s="11">
        <f>Returns!A1356</f>
        <v>0</v>
      </c>
      <c r="B1356" s="1">
        <f>MAX(AVERAGE(Portfolios!$B$2:$B$2017)-Portfolios!B1356, 0)</f>
        <v>0</v>
      </c>
    </row>
    <row r="1357" spans="1:2">
      <c r="A1357" s="11">
        <f>Returns!A1357</f>
        <v>0</v>
      </c>
      <c r="B1357" s="1">
        <f>MAX(AVERAGE(Portfolios!$B$2:$B$2017)-Portfolios!B1357, 0)</f>
        <v>0</v>
      </c>
    </row>
    <row r="1358" spans="1:2">
      <c r="A1358" s="11">
        <f>Returns!A1358</f>
        <v>0</v>
      </c>
      <c r="B1358" s="1">
        <f>MAX(AVERAGE(Portfolios!$B$2:$B$2017)-Portfolios!B1358, 0)</f>
        <v>0</v>
      </c>
    </row>
    <row r="1359" spans="1:2">
      <c r="A1359" s="11">
        <f>Returns!A1359</f>
        <v>0</v>
      </c>
      <c r="B1359" s="1">
        <f>MAX(AVERAGE(Portfolios!$B$2:$B$2017)-Portfolios!B1359, 0)</f>
        <v>0</v>
      </c>
    </row>
    <row r="1360" spans="1:2">
      <c r="A1360" s="11">
        <f>Returns!A1360</f>
        <v>0</v>
      </c>
      <c r="B1360" s="1">
        <f>MAX(AVERAGE(Portfolios!$B$2:$B$2017)-Portfolios!B1360, 0)</f>
        <v>0</v>
      </c>
    </row>
    <row r="1361" spans="1:2">
      <c r="A1361" s="11">
        <f>Returns!A1361</f>
        <v>0</v>
      </c>
      <c r="B1361" s="1">
        <f>MAX(AVERAGE(Portfolios!$B$2:$B$2017)-Portfolios!B1361, 0)</f>
        <v>0</v>
      </c>
    </row>
    <row r="1362" spans="1:2">
      <c r="A1362" s="11">
        <f>Returns!A1362</f>
        <v>0</v>
      </c>
      <c r="B1362" s="1">
        <f>MAX(AVERAGE(Portfolios!$B$2:$B$2017)-Portfolios!B1362, 0)</f>
        <v>0</v>
      </c>
    </row>
    <row r="1363" spans="1:2">
      <c r="A1363" s="11">
        <f>Returns!A1363</f>
        <v>0</v>
      </c>
      <c r="B1363" s="1">
        <f>MAX(AVERAGE(Portfolios!$B$2:$B$2017)-Portfolios!B1363, 0)</f>
        <v>0</v>
      </c>
    </row>
    <row r="1364" spans="1:2">
      <c r="A1364" s="11">
        <f>Returns!A1364</f>
        <v>0</v>
      </c>
      <c r="B1364" s="1">
        <f>MAX(AVERAGE(Portfolios!$B$2:$B$2017)-Portfolios!B1364, 0)</f>
        <v>0</v>
      </c>
    </row>
    <row r="1365" spans="1:2">
      <c r="A1365" s="11">
        <f>Returns!A1365</f>
        <v>0</v>
      </c>
      <c r="B1365" s="1">
        <f>MAX(AVERAGE(Portfolios!$B$2:$B$2017)-Portfolios!B1365, 0)</f>
        <v>0</v>
      </c>
    </row>
    <row r="1366" spans="1:2">
      <c r="A1366" s="11">
        <f>Returns!A1366</f>
        <v>0</v>
      </c>
      <c r="B1366" s="1">
        <f>MAX(AVERAGE(Portfolios!$B$2:$B$2017)-Portfolios!B1366, 0)</f>
        <v>0</v>
      </c>
    </row>
    <row r="1367" spans="1:2">
      <c r="A1367" s="11">
        <f>Returns!A1367</f>
        <v>0</v>
      </c>
      <c r="B1367" s="1">
        <f>MAX(AVERAGE(Portfolios!$B$2:$B$2017)-Portfolios!B1367, 0)</f>
        <v>0</v>
      </c>
    </row>
    <row r="1368" spans="1:2">
      <c r="A1368" s="11">
        <f>Returns!A1368</f>
        <v>0</v>
      </c>
      <c r="B1368" s="1">
        <f>MAX(AVERAGE(Portfolios!$B$2:$B$2017)-Portfolios!B1368, 0)</f>
        <v>0</v>
      </c>
    </row>
    <row r="1369" spans="1:2">
      <c r="A1369" s="11">
        <f>Returns!A1369</f>
        <v>0</v>
      </c>
      <c r="B1369" s="1">
        <f>MAX(AVERAGE(Portfolios!$B$2:$B$2017)-Portfolios!B1369, 0)</f>
        <v>0</v>
      </c>
    </row>
    <row r="1370" spans="1:2">
      <c r="A1370" s="11">
        <f>Returns!A1370</f>
        <v>0</v>
      </c>
      <c r="B1370" s="1">
        <f>MAX(AVERAGE(Portfolios!$B$2:$B$2017)-Portfolios!B1370, 0)</f>
        <v>0</v>
      </c>
    </row>
    <row r="1371" spans="1:2">
      <c r="A1371" s="11">
        <f>Returns!A1371</f>
        <v>0</v>
      </c>
      <c r="B1371" s="1">
        <f>MAX(AVERAGE(Portfolios!$B$2:$B$2017)-Portfolios!B1371, 0)</f>
        <v>0</v>
      </c>
    </row>
    <row r="1372" spans="1:2">
      <c r="A1372" s="11">
        <f>Returns!A1372</f>
        <v>0</v>
      </c>
      <c r="B1372" s="1">
        <f>MAX(AVERAGE(Portfolios!$B$2:$B$2017)-Portfolios!B1372, 0)</f>
        <v>0</v>
      </c>
    </row>
    <row r="1373" spans="1:2">
      <c r="A1373" s="11">
        <f>Returns!A1373</f>
        <v>0</v>
      </c>
      <c r="B1373" s="1">
        <f>MAX(AVERAGE(Portfolios!$B$2:$B$2017)-Portfolios!B1373, 0)</f>
        <v>0</v>
      </c>
    </row>
    <row r="1374" spans="1:2">
      <c r="A1374" s="11">
        <f>Returns!A1374</f>
        <v>0</v>
      </c>
      <c r="B1374" s="1">
        <f>MAX(AVERAGE(Portfolios!$B$2:$B$2017)-Portfolios!B1374, 0)</f>
        <v>0</v>
      </c>
    </row>
    <row r="1375" spans="1:2">
      <c r="A1375" s="11">
        <f>Returns!A1375</f>
        <v>0</v>
      </c>
      <c r="B1375" s="1">
        <f>MAX(AVERAGE(Portfolios!$B$2:$B$2017)-Portfolios!B1375, 0)</f>
        <v>0</v>
      </c>
    </row>
    <row r="1376" spans="1:2">
      <c r="A1376" s="11">
        <f>Returns!A1376</f>
        <v>0</v>
      </c>
      <c r="B1376" s="1">
        <f>MAX(AVERAGE(Portfolios!$B$2:$B$2017)-Portfolios!B1376, 0)</f>
        <v>0</v>
      </c>
    </row>
    <row r="1377" spans="1:2">
      <c r="A1377" s="11">
        <f>Returns!A1377</f>
        <v>0</v>
      </c>
      <c r="B1377" s="1">
        <f>MAX(AVERAGE(Portfolios!$B$2:$B$2017)-Portfolios!B1377, 0)</f>
        <v>0</v>
      </c>
    </row>
    <row r="1378" spans="1:2">
      <c r="A1378" s="11">
        <f>Returns!A1378</f>
        <v>0</v>
      </c>
      <c r="B1378" s="1">
        <f>MAX(AVERAGE(Portfolios!$B$2:$B$2017)-Portfolios!B1378, 0)</f>
        <v>0</v>
      </c>
    </row>
    <row r="1379" spans="1:2">
      <c r="A1379" s="11">
        <f>Returns!A1379</f>
        <v>0</v>
      </c>
      <c r="B1379" s="1">
        <f>MAX(AVERAGE(Portfolios!$B$2:$B$2017)-Portfolios!B1379, 0)</f>
        <v>0</v>
      </c>
    </row>
    <row r="1380" spans="1:2">
      <c r="A1380" s="11">
        <f>Returns!A1380</f>
        <v>0</v>
      </c>
      <c r="B1380" s="1">
        <f>MAX(AVERAGE(Portfolios!$B$2:$B$2017)-Portfolios!B1380, 0)</f>
        <v>0</v>
      </c>
    </row>
    <row r="1381" spans="1:2">
      <c r="A1381" s="11">
        <f>Returns!A1381</f>
        <v>0</v>
      </c>
      <c r="B1381" s="1">
        <f>MAX(AVERAGE(Portfolios!$B$2:$B$2017)-Portfolios!B1381, 0)</f>
        <v>0</v>
      </c>
    </row>
    <row r="1382" spans="1:2">
      <c r="A1382" s="11">
        <f>Returns!A1382</f>
        <v>0</v>
      </c>
      <c r="B1382" s="1">
        <f>MAX(AVERAGE(Portfolios!$B$2:$B$2017)-Portfolios!B1382, 0)</f>
        <v>0</v>
      </c>
    </row>
    <row r="1383" spans="1:2">
      <c r="A1383" s="11">
        <f>Returns!A1383</f>
        <v>0</v>
      </c>
      <c r="B1383" s="1">
        <f>MAX(AVERAGE(Portfolios!$B$2:$B$2017)-Portfolios!B1383, 0)</f>
        <v>0</v>
      </c>
    </row>
    <row r="1384" spans="1:2">
      <c r="A1384" s="11">
        <f>Returns!A1384</f>
        <v>0</v>
      </c>
      <c r="B1384" s="1">
        <f>MAX(AVERAGE(Portfolios!$B$2:$B$2017)-Portfolios!B1384, 0)</f>
        <v>0</v>
      </c>
    </row>
    <row r="1385" spans="1:2">
      <c r="A1385" s="11">
        <f>Returns!A1385</f>
        <v>0</v>
      </c>
      <c r="B1385" s="1">
        <f>MAX(AVERAGE(Portfolios!$B$2:$B$2017)-Portfolios!B1385, 0)</f>
        <v>0</v>
      </c>
    </row>
    <row r="1386" spans="1:2">
      <c r="A1386" s="11">
        <f>Returns!A1386</f>
        <v>0</v>
      </c>
      <c r="B1386" s="1">
        <f>MAX(AVERAGE(Portfolios!$B$2:$B$2017)-Portfolios!B1386, 0)</f>
        <v>0</v>
      </c>
    </row>
    <row r="1387" spans="1:2">
      <c r="A1387" s="11">
        <f>Returns!A1387</f>
        <v>0</v>
      </c>
      <c r="B1387" s="1">
        <f>MAX(AVERAGE(Portfolios!$B$2:$B$2017)-Portfolios!B1387, 0)</f>
        <v>0</v>
      </c>
    </row>
    <row r="1388" spans="1:2">
      <c r="A1388" s="11">
        <f>Returns!A1388</f>
        <v>0</v>
      </c>
      <c r="B1388" s="1">
        <f>MAX(AVERAGE(Portfolios!$B$2:$B$2017)-Portfolios!B1388, 0)</f>
        <v>0</v>
      </c>
    </row>
    <row r="1389" spans="1:2">
      <c r="A1389" s="11">
        <f>Returns!A1389</f>
        <v>0</v>
      </c>
      <c r="B1389" s="1">
        <f>MAX(AVERAGE(Portfolios!$B$2:$B$2017)-Portfolios!B1389, 0)</f>
        <v>0</v>
      </c>
    </row>
    <row r="1390" spans="1:2">
      <c r="A1390" s="11">
        <f>Returns!A1390</f>
        <v>0</v>
      </c>
      <c r="B1390" s="1">
        <f>MAX(AVERAGE(Portfolios!$B$2:$B$2017)-Portfolios!B1390, 0)</f>
        <v>0</v>
      </c>
    </row>
    <row r="1391" spans="1:2">
      <c r="A1391" s="11">
        <f>Returns!A1391</f>
        <v>0</v>
      </c>
      <c r="B1391" s="1">
        <f>MAX(AVERAGE(Portfolios!$B$2:$B$2017)-Portfolios!B1391, 0)</f>
        <v>0</v>
      </c>
    </row>
    <row r="1392" spans="1:2">
      <c r="A1392" s="11">
        <f>Returns!A1392</f>
        <v>0</v>
      </c>
      <c r="B1392" s="1">
        <f>MAX(AVERAGE(Portfolios!$B$2:$B$2017)-Portfolios!B1392, 0)</f>
        <v>0</v>
      </c>
    </row>
    <row r="1393" spans="1:2">
      <c r="A1393" s="11">
        <f>Returns!A1393</f>
        <v>0</v>
      </c>
      <c r="B1393" s="1">
        <f>MAX(AVERAGE(Portfolios!$B$2:$B$2017)-Portfolios!B1393, 0)</f>
        <v>0</v>
      </c>
    </row>
    <row r="1394" spans="1:2">
      <c r="A1394" s="11">
        <f>Returns!A1394</f>
        <v>0</v>
      </c>
      <c r="B1394" s="1">
        <f>MAX(AVERAGE(Portfolios!$B$2:$B$2017)-Portfolios!B1394, 0)</f>
        <v>0</v>
      </c>
    </row>
    <row r="1395" spans="1:2">
      <c r="A1395" s="11">
        <f>Returns!A1395</f>
        <v>0</v>
      </c>
      <c r="B1395" s="1">
        <f>MAX(AVERAGE(Portfolios!$B$2:$B$2017)-Portfolios!B1395, 0)</f>
        <v>0</v>
      </c>
    </row>
    <row r="1396" spans="1:2">
      <c r="A1396" s="11">
        <f>Returns!A1396</f>
        <v>0</v>
      </c>
      <c r="B1396" s="1">
        <f>MAX(AVERAGE(Portfolios!$B$2:$B$2017)-Portfolios!B1396, 0)</f>
        <v>0</v>
      </c>
    </row>
    <row r="1397" spans="1:2">
      <c r="A1397" s="11">
        <f>Returns!A1397</f>
        <v>0</v>
      </c>
      <c r="B1397" s="1">
        <f>MAX(AVERAGE(Portfolios!$B$2:$B$2017)-Portfolios!B1397, 0)</f>
        <v>0</v>
      </c>
    </row>
    <row r="1398" spans="1:2">
      <c r="A1398" s="11">
        <f>Returns!A1398</f>
        <v>0</v>
      </c>
      <c r="B1398" s="1">
        <f>MAX(AVERAGE(Portfolios!$B$2:$B$2017)-Portfolios!B1398, 0)</f>
        <v>0</v>
      </c>
    </row>
    <row r="1399" spans="1:2">
      <c r="A1399" s="11">
        <f>Returns!A1399</f>
        <v>0</v>
      </c>
      <c r="B1399" s="1">
        <f>MAX(AVERAGE(Portfolios!$B$2:$B$2017)-Portfolios!B1399, 0)</f>
        <v>0</v>
      </c>
    </row>
    <row r="1400" spans="1:2">
      <c r="A1400" s="11">
        <f>Returns!A1400</f>
        <v>0</v>
      </c>
      <c r="B1400" s="1">
        <f>MAX(AVERAGE(Portfolios!$B$2:$B$2017)-Portfolios!B1400, 0)</f>
        <v>0</v>
      </c>
    </row>
    <row r="1401" spans="1:2">
      <c r="A1401" s="11">
        <f>Returns!A1401</f>
        <v>0</v>
      </c>
      <c r="B1401" s="1">
        <f>MAX(AVERAGE(Portfolios!$B$2:$B$2017)-Portfolios!B1401, 0)</f>
        <v>0</v>
      </c>
    </row>
    <row r="1402" spans="1:2">
      <c r="A1402" s="11">
        <f>Returns!A1402</f>
        <v>0</v>
      </c>
      <c r="B1402" s="1">
        <f>MAX(AVERAGE(Portfolios!$B$2:$B$2017)-Portfolios!B1402, 0)</f>
        <v>0</v>
      </c>
    </row>
    <row r="1403" spans="1:2">
      <c r="A1403" s="11">
        <f>Returns!A1403</f>
        <v>0</v>
      </c>
      <c r="B1403" s="1">
        <f>MAX(AVERAGE(Portfolios!$B$2:$B$2017)-Portfolios!B1403, 0)</f>
        <v>0</v>
      </c>
    </row>
    <row r="1404" spans="1:2">
      <c r="A1404" s="11">
        <f>Returns!A1404</f>
        <v>0</v>
      </c>
      <c r="B1404" s="1">
        <f>MAX(AVERAGE(Portfolios!$B$2:$B$2017)-Portfolios!B1404, 0)</f>
        <v>0</v>
      </c>
    </row>
    <row r="1405" spans="1:2">
      <c r="A1405" s="11">
        <f>Returns!A1405</f>
        <v>0</v>
      </c>
      <c r="B1405" s="1">
        <f>MAX(AVERAGE(Portfolios!$B$2:$B$2017)-Portfolios!B1405, 0)</f>
        <v>0</v>
      </c>
    </row>
    <row r="1406" spans="1:2">
      <c r="A1406" s="11">
        <f>Returns!A1406</f>
        <v>0</v>
      </c>
      <c r="B1406" s="1">
        <f>MAX(AVERAGE(Portfolios!$B$2:$B$2017)-Portfolios!B1406, 0)</f>
        <v>0</v>
      </c>
    </row>
    <row r="1407" spans="1:2">
      <c r="A1407" s="11">
        <f>Returns!A1407</f>
        <v>0</v>
      </c>
      <c r="B1407" s="1">
        <f>MAX(AVERAGE(Portfolios!$B$2:$B$2017)-Portfolios!B1407, 0)</f>
        <v>0</v>
      </c>
    </row>
    <row r="1408" spans="1:2">
      <c r="A1408" s="11">
        <f>Returns!A1408</f>
        <v>0</v>
      </c>
      <c r="B1408" s="1">
        <f>MAX(AVERAGE(Portfolios!$B$2:$B$2017)-Portfolios!B1408, 0)</f>
        <v>0</v>
      </c>
    </row>
    <row r="1409" spans="1:2">
      <c r="A1409" s="11">
        <f>Returns!A1409</f>
        <v>0</v>
      </c>
      <c r="B1409" s="1">
        <f>MAX(AVERAGE(Portfolios!$B$2:$B$2017)-Portfolios!B1409, 0)</f>
        <v>0</v>
      </c>
    </row>
    <row r="1410" spans="1:2">
      <c r="A1410" s="11">
        <f>Returns!A1410</f>
        <v>0</v>
      </c>
      <c r="B1410" s="1">
        <f>MAX(AVERAGE(Portfolios!$B$2:$B$2017)-Portfolios!B1410, 0)</f>
        <v>0</v>
      </c>
    </row>
    <row r="1411" spans="1:2">
      <c r="A1411" s="11">
        <f>Returns!A1411</f>
        <v>0</v>
      </c>
      <c r="B1411" s="1">
        <f>MAX(AVERAGE(Portfolios!$B$2:$B$2017)-Portfolios!B1411, 0)</f>
        <v>0</v>
      </c>
    </row>
    <row r="1412" spans="1:2">
      <c r="A1412" s="11">
        <f>Returns!A1412</f>
        <v>0</v>
      </c>
      <c r="B1412" s="1">
        <f>MAX(AVERAGE(Portfolios!$B$2:$B$2017)-Portfolios!B1412, 0)</f>
        <v>0</v>
      </c>
    </row>
    <row r="1413" spans="1:2">
      <c r="A1413" s="11">
        <f>Returns!A1413</f>
        <v>0</v>
      </c>
      <c r="B1413" s="1">
        <f>MAX(AVERAGE(Portfolios!$B$2:$B$2017)-Portfolios!B1413, 0)</f>
        <v>0</v>
      </c>
    </row>
    <row r="1414" spans="1:2">
      <c r="A1414" s="11">
        <f>Returns!A1414</f>
        <v>0</v>
      </c>
      <c r="B1414" s="1">
        <f>MAX(AVERAGE(Portfolios!$B$2:$B$2017)-Portfolios!B1414, 0)</f>
        <v>0</v>
      </c>
    </row>
    <row r="1415" spans="1:2">
      <c r="A1415" s="11">
        <f>Returns!A1415</f>
        <v>0</v>
      </c>
      <c r="B1415" s="1">
        <f>MAX(AVERAGE(Portfolios!$B$2:$B$2017)-Portfolios!B1415, 0)</f>
        <v>0</v>
      </c>
    </row>
    <row r="1416" spans="1:2">
      <c r="A1416" s="11">
        <f>Returns!A1416</f>
        <v>0</v>
      </c>
      <c r="B1416" s="1">
        <f>MAX(AVERAGE(Portfolios!$B$2:$B$2017)-Portfolios!B1416, 0)</f>
        <v>0</v>
      </c>
    </row>
    <row r="1417" spans="1:2">
      <c r="A1417" s="11">
        <f>Returns!A1417</f>
        <v>0</v>
      </c>
      <c r="B1417" s="1">
        <f>MAX(AVERAGE(Portfolios!$B$2:$B$2017)-Portfolios!B1417, 0)</f>
        <v>0</v>
      </c>
    </row>
    <row r="1418" spans="1:2">
      <c r="A1418" s="11">
        <f>Returns!A1418</f>
        <v>0</v>
      </c>
      <c r="B1418" s="1">
        <f>MAX(AVERAGE(Portfolios!$B$2:$B$2017)-Portfolios!B1418, 0)</f>
        <v>0</v>
      </c>
    </row>
    <row r="1419" spans="1:2">
      <c r="A1419" s="11">
        <f>Returns!A1419</f>
        <v>0</v>
      </c>
      <c r="B1419" s="1">
        <f>MAX(AVERAGE(Portfolios!$B$2:$B$2017)-Portfolios!B1419, 0)</f>
        <v>0</v>
      </c>
    </row>
    <row r="1420" spans="1:2">
      <c r="A1420" s="11">
        <f>Returns!A1420</f>
        <v>0</v>
      </c>
      <c r="B1420" s="1">
        <f>MAX(AVERAGE(Portfolios!$B$2:$B$2017)-Portfolios!B1420, 0)</f>
        <v>0</v>
      </c>
    </row>
    <row r="1421" spans="1:2">
      <c r="A1421" s="11">
        <f>Returns!A1421</f>
        <v>0</v>
      </c>
      <c r="B1421" s="1">
        <f>MAX(AVERAGE(Portfolios!$B$2:$B$2017)-Portfolios!B1421, 0)</f>
        <v>0</v>
      </c>
    </row>
    <row r="1422" spans="1:2">
      <c r="A1422" s="11">
        <f>Returns!A1422</f>
        <v>0</v>
      </c>
      <c r="B1422" s="1">
        <f>MAX(AVERAGE(Portfolios!$B$2:$B$2017)-Portfolios!B1422, 0)</f>
        <v>0</v>
      </c>
    </row>
    <row r="1423" spans="1:2">
      <c r="A1423" s="11">
        <f>Returns!A1423</f>
        <v>0</v>
      </c>
      <c r="B1423" s="1">
        <f>MAX(AVERAGE(Portfolios!$B$2:$B$2017)-Portfolios!B1423, 0)</f>
        <v>0</v>
      </c>
    </row>
    <row r="1424" spans="1:2">
      <c r="A1424" s="11">
        <f>Returns!A1424</f>
        <v>0</v>
      </c>
      <c r="B1424" s="1">
        <f>MAX(AVERAGE(Portfolios!$B$2:$B$2017)-Portfolios!B1424, 0)</f>
        <v>0</v>
      </c>
    </row>
    <row r="1425" spans="1:2">
      <c r="A1425" s="11">
        <f>Returns!A1425</f>
        <v>0</v>
      </c>
      <c r="B1425" s="1">
        <f>MAX(AVERAGE(Portfolios!$B$2:$B$2017)-Portfolios!B1425, 0)</f>
        <v>0</v>
      </c>
    </row>
    <row r="1426" spans="1:2">
      <c r="A1426" s="11">
        <f>Returns!A1426</f>
        <v>0</v>
      </c>
      <c r="B1426" s="1">
        <f>MAX(AVERAGE(Portfolios!$B$2:$B$2017)-Portfolios!B1426, 0)</f>
        <v>0</v>
      </c>
    </row>
    <row r="1427" spans="1:2">
      <c r="A1427" s="11">
        <f>Returns!A1427</f>
        <v>0</v>
      </c>
      <c r="B1427" s="1">
        <f>MAX(AVERAGE(Portfolios!$B$2:$B$2017)-Portfolios!B1427, 0)</f>
        <v>0</v>
      </c>
    </row>
    <row r="1428" spans="1:2">
      <c r="A1428" s="11">
        <f>Returns!A1428</f>
        <v>0</v>
      </c>
      <c r="B1428" s="1">
        <f>MAX(AVERAGE(Portfolios!$B$2:$B$2017)-Portfolios!B1428, 0)</f>
        <v>0</v>
      </c>
    </row>
    <row r="1429" spans="1:2">
      <c r="A1429" s="11">
        <f>Returns!A1429</f>
        <v>0</v>
      </c>
      <c r="B1429" s="1">
        <f>MAX(AVERAGE(Portfolios!$B$2:$B$2017)-Portfolios!B1429, 0)</f>
        <v>0</v>
      </c>
    </row>
    <row r="1430" spans="1:2">
      <c r="A1430" s="11">
        <f>Returns!A1430</f>
        <v>0</v>
      </c>
      <c r="B1430" s="1">
        <f>MAX(AVERAGE(Portfolios!$B$2:$B$2017)-Portfolios!B1430, 0)</f>
        <v>0</v>
      </c>
    </row>
    <row r="1431" spans="1:2">
      <c r="A1431" s="11">
        <f>Returns!A1431</f>
        <v>0</v>
      </c>
      <c r="B1431" s="1">
        <f>MAX(AVERAGE(Portfolios!$B$2:$B$2017)-Portfolios!B1431, 0)</f>
        <v>0</v>
      </c>
    </row>
    <row r="1432" spans="1:2">
      <c r="A1432" s="11">
        <f>Returns!A1432</f>
        <v>0</v>
      </c>
      <c r="B1432" s="1">
        <f>MAX(AVERAGE(Portfolios!$B$2:$B$2017)-Portfolios!B1432, 0)</f>
        <v>0</v>
      </c>
    </row>
    <row r="1433" spans="1:2">
      <c r="A1433" s="11">
        <f>Returns!A1433</f>
        <v>0</v>
      </c>
      <c r="B1433" s="1">
        <f>MAX(AVERAGE(Portfolios!$B$2:$B$2017)-Portfolios!B1433, 0)</f>
        <v>0</v>
      </c>
    </row>
    <row r="1434" spans="1:2">
      <c r="A1434" s="11">
        <f>Returns!A1434</f>
        <v>0</v>
      </c>
      <c r="B1434" s="1">
        <f>MAX(AVERAGE(Portfolios!$B$2:$B$2017)-Portfolios!B1434, 0)</f>
        <v>0</v>
      </c>
    </row>
    <row r="1435" spans="1:2">
      <c r="A1435" s="11">
        <f>Returns!A1435</f>
        <v>0</v>
      </c>
      <c r="B1435" s="1">
        <f>MAX(AVERAGE(Portfolios!$B$2:$B$2017)-Portfolios!B1435, 0)</f>
        <v>0</v>
      </c>
    </row>
    <row r="1436" spans="1:2">
      <c r="A1436" s="11">
        <f>Returns!A1436</f>
        <v>0</v>
      </c>
      <c r="B1436" s="1">
        <f>MAX(AVERAGE(Portfolios!$B$2:$B$2017)-Portfolios!B1436, 0)</f>
        <v>0</v>
      </c>
    </row>
    <row r="1437" spans="1:2">
      <c r="A1437" s="11">
        <f>Returns!A1437</f>
        <v>0</v>
      </c>
      <c r="B1437" s="1">
        <f>MAX(AVERAGE(Portfolios!$B$2:$B$2017)-Portfolios!B1437, 0)</f>
        <v>0</v>
      </c>
    </row>
    <row r="1438" spans="1:2">
      <c r="A1438" s="11">
        <f>Returns!A1438</f>
        <v>0</v>
      </c>
      <c r="B1438" s="1">
        <f>MAX(AVERAGE(Portfolios!$B$2:$B$2017)-Portfolios!B1438, 0)</f>
        <v>0</v>
      </c>
    </row>
    <row r="1439" spans="1:2">
      <c r="A1439" s="11">
        <f>Returns!A1439</f>
        <v>0</v>
      </c>
      <c r="B1439" s="1">
        <f>MAX(AVERAGE(Portfolios!$B$2:$B$2017)-Portfolios!B1439, 0)</f>
        <v>0</v>
      </c>
    </row>
    <row r="1440" spans="1:2">
      <c r="A1440" s="11">
        <f>Returns!A1440</f>
        <v>0</v>
      </c>
      <c r="B1440" s="1">
        <f>MAX(AVERAGE(Portfolios!$B$2:$B$2017)-Portfolios!B1440, 0)</f>
        <v>0</v>
      </c>
    </row>
    <row r="1441" spans="1:2">
      <c r="A1441" s="11">
        <f>Returns!A1441</f>
        <v>0</v>
      </c>
      <c r="B1441" s="1">
        <f>MAX(AVERAGE(Portfolios!$B$2:$B$2017)-Portfolios!B1441, 0)</f>
        <v>0</v>
      </c>
    </row>
    <row r="1442" spans="1:2">
      <c r="A1442" s="11">
        <f>Returns!A1442</f>
        <v>0</v>
      </c>
      <c r="B1442" s="1">
        <f>MAX(AVERAGE(Portfolios!$B$2:$B$2017)-Portfolios!B1442, 0)</f>
        <v>0</v>
      </c>
    </row>
    <row r="1443" spans="1:2">
      <c r="A1443" s="11">
        <f>Returns!A1443</f>
        <v>0</v>
      </c>
      <c r="B1443" s="1">
        <f>MAX(AVERAGE(Portfolios!$B$2:$B$2017)-Portfolios!B1443, 0)</f>
        <v>0</v>
      </c>
    </row>
    <row r="1444" spans="1:2">
      <c r="A1444" s="11">
        <f>Returns!A1444</f>
        <v>0</v>
      </c>
      <c r="B1444" s="1">
        <f>MAX(AVERAGE(Portfolios!$B$2:$B$2017)-Portfolios!B1444, 0)</f>
        <v>0</v>
      </c>
    </row>
    <row r="1445" spans="1:2">
      <c r="A1445" s="11">
        <f>Returns!A1445</f>
        <v>0</v>
      </c>
      <c r="B1445" s="1">
        <f>MAX(AVERAGE(Portfolios!$B$2:$B$2017)-Portfolios!B1445, 0)</f>
        <v>0</v>
      </c>
    </row>
    <row r="1446" spans="1:2">
      <c r="A1446" s="11">
        <f>Returns!A1446</f>
        <v>0</v>
      </c>
      <c r="B1446" s="1">
        <f>MAX(AVERAGE(Portfolios!$B$2:$B$2017)-Portfolios!B1446, 0)</f>
        <v>0</v>
      </c>
    </row>
    <row r="1447" spans="1:2">
      <c r="A1447" s="11">
        <f>Returns!A1447</f>
        <v>0</v>
      </c>
      <c r="B1447" s="1">
        <f>MAX(AVERAGE(Portfolios!$B$2:$B$2017)-Portfolios!B1447, 0)</f>
        <v>0</v>
      </c>
    </row>
    <row r="1448" spans="1:2">
      <c r="A1448" s="11">
        <f>Returns!A1448</f>
        <v>0</v>
      </c>
      <c r="B1448" s="1">
        <f>MAX(AVERAGE(Portfolios!$B$2:$B$2017)-Portfolios!B1448, 0)</f>
        <v>0</v>
      </c>
    </row>
    <row r="1449" spans="1:2">
      <c r="A1449" s="11">
        <f>Returns!A1449</f>
        <v>0</v>
      </c>
      <c r="B1449" s="1">
        <f>MAX(AVERAGE(Portfolios!$B$2:$B$2017)-Portfolios!B1449, 0)</f>
        <v>0</v>
      </c>
    </row>
    <row r="1450" spans="1:2">
      <c r="A1450" s="11">
        <f>Returns!A1450</f>
        <v>0</v>
      </c>
      <c r="B1450" s="1">
        <f>MAX(AVERAGE(Portfolios!$B$2:$B$2017)-Portfolios!B1450, 0)</f>
        <v>0</v>
      </c>
    </row>
    <row r="1451" spans="1:2">
      <c r="A1451" s="11">
        <f>Returns!A1451</f>
        <v>0</v>
      </c>
      <c r="B1451" s="1">
        <f>MAX(AVERAGE(Portfolios!$B$2:$B$2017)-Portfolios!B1451, 0)</f>
        <v>0</v>
      </c>
    </row>
    <row r="1452" spans="1:2">
      <c r="A1452" s="11">
        <f>Returns!A1452</f>
        <v>0</v>
      </c>
      <c r="B1452" s="1">
        <f>MAX(AVERAGE(Portfolios!$B$2:$B$2017)-Portfolios!B1452, 0)</f>
        <v>0</v>
      </c>
    </row>
    <row r="1453" spans="1:2">
      <c r="A1453" s="11">
        <f>Returns!A1453</f>
        <v>0</v>
      </c>
      <c r="B1453" s="1">
        <f>MAX(AVERAGE(Portfolios!$B$2:$B$2017)-Portfolios!B1453, 0)</f>
        <v>0</v>
      </c>
    </row>
    <row r="1454" spans="1:2">
      <c r="A1454" s="11">
        <f>Returns!A1454</f>
        <v>0</v>
      </c>
      <c r="B1454" s="1">
        <f>MAX(AVERAGE(Portfolios!$B$2:$B$2017)-Portfolios!B1454, 0)</f>
        <v>0</v>
      </c>
    </row>
    <row r="1455" spans="1:2">
      <c r="A1455" s="11">
        <f>Returns!A1455</f>
        <v>0</v>
      </c>
      <c r="B1455" s="1">
        <f>MAX(AVERAGE(Portfolios!$B$2:$B$2017)-Portfolios!B1455, 0)</f>
        <v>0</v>
      </c>
    </row>
    <row r="1456" spans="1:2">
      <c r="A1456" s="11">
        <f>Returns!A1456</f>
        <v>0</v>
      </c>
      <c r="B1456" s="1">
        <f>MAX(AVERAGE(Portfolios!$B$2:$B$2017)-Portfolios!B1456, 0)</f>
        <v>0</v>
      </c>
    </row>
    <row r="1457" spans="1:2">
      <c r="A1457" s="11">
        <f>Returns!A1457</f>
        <v>0</v>
      </c>
      <c r="B1457" s="1">
        <f>MAX(AVERAGE(Portfolios!$B$2:$B$2017)-Portfolios!B1457, 0)</f>
        <v>0</v>
      </c>
    </row>
    <row r="1458" spans="1:2">
      <c r="A1458" s="11">
        <f>Returns!A1458</f>
        <v>0</v>
      </c>
      <c r="B1458" s="1">
        <f>MAX(AVERAGE(Portfolios!$B$2:$B$2017)-Portfolios!B1458, 0)</f>
        <v>0</v>
      </c>
    </row>
    <row r="1459" spans="1:2">
      <c r="A1459" s="11">
        <f>Returns!A1459</f>
        <v>0</v>
      </c>
      <c r="B1459" s="1">
        <f>MAX(AVERAGE(Portfolios!$B$2:$B$2017)-Portfolios!B1459, 0)</f>
        <v>0</v>
      </c>
    </row>
    <row r="1460" spans="1:2">
      <c r="A1460" s="11">
        <f>Returns!A1460</f>
        <v>0</v>
      </c>
      <c r="B1460" s="1">
        <f>MAX(AVERAGE(Portfolios!$B$2:$B$2017)-Portfolios!B1460, 0)</f>
        <v>0</v>
      </c>
    </row>
    <row r="1461" spans="1:2">
      <c r="A1461" s="11">
        <f>Returns!A1461</f>
        <v>0</v>
      </c>
      <c r="B1461" s="1">
        <f>MAX(AVERAGE(Portfolios!$B$2:$B$2017)-Portfolios!B1461, 0)</f>
        <v>0</v>
      </c>
    </row>
    <row r="1462" spans="1:2">
      <c r="A1462" s="11">
        <f>Returns!A1462</f>
        <v>0</v>
      </c>
      <c r="B1462" s="1">
        <f>MAX(AVERAGE(Portfolios!$B$2:$B$2017)-Portfolios!B1462, 0)</f>
        <v>0</v>
      </c>
    </row>
    <row r="1463" spans="1:2">
      <c r="A1463" s="11">
        <f>Returns!A1463</f>
        <v>0</v>
      </c>
      <c r="B1463" s="1">
        <f>MAX(AVERAGE(Portfolios!$B$2:$B$2017)-Portfolios!B1463, 0)</f>
        <v>0</v>
      </c>
    </row>
    <row r="1464" spans="1:2">
      <c r="A1464" s="11">
        <f>Returns!A1464</f>
        <v>0</v>
      </c>
      <c r="B1464" s="1">
        <f>MAX(AVERAGE(Portfolios!$B$2:$B$2017)-Portfolios!B1464, 0)</f>
        <v>0</v>
      </c>
    </row>
    <row r="1465" spans="1:2">
      <c r="A1465" s="11">
        <f>Returns!A1465</f>
        <v>0</v>
      </c>
      <c r="B1465" s="1">
        <f>MAX(AVERAGE(Portfolios!$B$2:$B$2017)-Portfolios!B1465, 0)</f>
        <v>0</v>
      </c>
    </row>
    <row r="1466" spans="1:2">
      <c r="A1466" s="11">
        <f>Returns!A1466</f>
        <v>0</v>
      </c>
      <c r="B1466" s="1">
        <f>MAX(AVERAGE(Portfolios!$B$2:$B$2017)-Portfolios!B1466, 0)</f>
        <v>0</v>
      </c>
    </row>
    <row r="1467" spans="1:2">
      <c r="A1467" s="11">
        <f>Returns!A1467</f>
        <v>0</v>
      </c>
      <c r="B1467" s="1">
        <f>MAX(AVERAGE(Portfolios!$B$2:$B$2017)-Portfolios!B1467, 0)</f>
        <v>0</v>
      </c>
    </row>
    <row r="1468" spans="1:2">
      <c r="A1468" s="11">
        <f>Returns!A1468</f>
        <v>0</v>
      </c>
      <c r="B1468" s="1">
        <f>MAX(AVERAGE(Portfolios!$B$2:$B$2017)-Portfolios!B1468, 0)</f>
        <v>0</v>
      </c>
    </row>
    <row r="1469" spans="1:2">
      <c r="A1469" s="11">
        <f>Returns!A1469</f>
        <v>0</v>
      </c>
      <c r="B1469" s="1">
        <f>MAX(AVERAGE(Portfolios!$B$2:$B$2017)-Portfolios!B1469, 0)</f>
        <v>0</v>
      </c>
    </row>
    <row r="1470" spans="1:2">
      <c r="A1470" s="11">
        <f>Returns!A1470</f>
        <v>0</v>
      </c>
      <c r="B1470" s="1">
        <f>MAX(AVERAGE(Portfolios!$B$2:$B$2017)-Portfolios!B1470, 0)</f>
        <v>0</v>
      </c>
    </row>
    <row r="1471" spans="1:2">
      <c r="A1471" s="11">
        <f>Returns!A1471</f>
        <v>0</v>
      </c>
      <c r="B1471" s="1">
        <f>MAX(AVERAGE(Portfolios!$B$2:$B$2017)-Portfolios!B1471, 0)</f>
        <v>0</v>
      </c>
    </row>
    <row r="1472" spans="1:2">
      <c r="A1472" s="11">
        <f>Returns!A1472</f>
        <v>0</v>
      </c>
      <c r="B1472" s="1">
        <f>MAX(AVERAGE(Portfolios!$B$2:$B$2017)-Portfolios!B1472, 0)</f>
        <v>0</v>
      </c>
    </row>
    <row r="1473" spans="1:2">
      <c r="A1473" s="11">
        <f>Returns!A1473</f>
        <v>0</v>
      </c>
      <c r="B1473" s="1">
        <f>MAX(AVERAGE(Portfolios!$B$2:$B$2017)-Portfolios!B1473, 0)</f>
        <v>0</v>
      </c>
    </row>
    <row r="1474" spans="1:2">
      <c r="A1474" s="11">
        <f>Returns!A1474</f>
        <v>0</v>
      </c>
      <c r="B1474" s="1">
        <f>MAX(AVERAGE(Portfolios!$B$2:$B$2017)-Portfolios!B1474, 0)</f>
        <v>0</v>
      </c>
    </row>
    <row r="1475" spans="1:2">
      <c r="A1475" s="11">
        <f>Returns!A1475</f>
        <v>0</v>
      </c>
      <c r="B1475" s="1">
        <f>MAX(AVERAGE(Portfolios!$B$2:$B$2017)-Portfolios!B1475, 0)</f>
        <v>0</v>
      </c>
    </row>
    <row r="1476" spans="1:2">
      <c r="A1476" s="11">
        <f>Returns!A1476</f>
        <v>0</v>
      </c>
      <c r="B1476" s="1">
        <f>MAX(AVERAGE(Portfolios!$B$2:$B$2017)-Portfolios!B1476, 0)</f>
        <v>0</v>
      </c>
    </row>
    <row r="1477" spans="1:2">
      <c r="A1477" s="11">
        <f>Returns!A1477</f>
        <v>0</v>
      </c>
      <c r="B1477" s="1">
        <f>MAX(AVERAGE(Portfolios!$B$2:$B$2017)-Portfolios!B1477, 0)</f>
        <v>0</v>
      </c>
    </row>
    <row r="1478" spans="1:2">
      <c r="A1478" s="11">
        <f>Returns!A1478</f>
        <v>0</v>
      </c>
      <c r="B1478" s="1">
        <f>MAX(AVERAGE(Portfolios!$B$2:$B$2017)-Portfolios!B1478, 0)</f>
        <v>0</v>
      </c>
    </row>
    <row r="1479" spans="1:2">
      <c r="A1479" s="11">
        <f>Returns!A1479</f>
        <v>0</v>
      </c>
      <c r="B1479" s="1">
        <f>MAX(AVERAGE(Portfolios!$B$2:$B$2017)-Portfolios!B1479, 0)</f>
        <v>0</v>
      </c>
    </row>
    <row r="1480" spans="1:2">
      <c r="A1480" s="11">
        <f>Returns!A1480</f>
        <v>0</v>
      </c>
      <c r="B1480" s="1">
        <f>MAX(AVERAGE(Portfolios!$B$2:$B$2017)-Portfolios!B1480, 0)</f>
        <v>0</v>
      </c>
    </row>
    <row r="1481" spans="1:2">
      <c r="A1481" s="11">
        <f>Returns!A1481</f>
        <v>0</v>
      </c>
      <c r="B1481" s="1">
        <f>MAX(AVERAGE(Portfolios!$B$2:$B$2017)-Portfolios!B1481, 0)</f>
        <v>0</v>
      </c>
    </row>
    <row r="1482" spans="1:2">
      <c r="A1482" s="11">
        <f>Returns!A1482</f>
        <v>0</v>
      </c>
      <c r="B1482" s="1">
        <f>MAX(AVERAGE(Portfolios!$B$2:$B$2017)-Portfolios!B1482, 0)</f>
        <v>0</v>
      </c>
    </row>
    <row r="1483" spans="1:2">
      <c r="A1483" s="11">
        <f>Returns!A1483</f>
        <v>0</v>
      </c>
      <c r="B1483" s="1">
        <f>MAX(AVERAGE(Portfolios!$B$2:$B$2017)-Portfolios!B1483, 0)</f>
        <v>0</v>
      </c>
    </row>
    <row r="1484" spans="1:2">
      <c r="A1484" s="11">
        <f>Returns!A1484</f>
        <v>0</v>
      </c>
      <c r="B1484" s="1">
        <f>MAX(AVERAGE(Portfolios!$B$2:$B$2017)-Portfolios!B1484, 0)</f>
        <v>0</v>
      </c>
    </row>
    <row r="1485" spans="1:2">
      <c r="A1485" s="11">
        <f>Returns!A1485</f>
        <v>0</v>
      </c>
      <c r="B1485" s="1">
        <f>MAX(AVERAGE(Portfolios!$B$2:$B$2017)-Portfolios!B1485, 0)</f>
        <v>0</v>
      </c>
    </row>
    <row r="1486" spans="1:2">
      <c r="A1486" s="11">
        <f>Returns!A1486</f>
        <v>0</v>
      </c>
      <c r="B1486" s="1">
        <f>MAX(AVERAGE(Portfolios!$B$2:$B$2017)-Portfolios!B1486, 0)</f>
        <v>0</v>
      </c>
    </row>
    <row r="1487" spans="1:2">
      <c r="A1487" s="11">
        <f>Returns!A1487</f>
        <v>0</v>
      </c>
      <c r="B1487" s="1">
        <f>MAX(AVERAGE(Portfolios!$B$2:$B$2017)-Portfolios!B1487, 0)</f>
        <v>0</v>
      </c>
    </row>
    <row r="1488" spans="1:2">
      <c r="A1488" s="11">
        <f>Returns!A1488</f>
        <v>0</v>
      </c>
      <c r="B1488" s="1">
        <f>MAX(AVERAGE(Portfolios!$B$2:$B$2017)-Portfolios!B1488, 0)</f>
        <v>0</v>
      </c>
    </row>
    <row r="1489" spans="1:2">
      <c r="A1489" s="11">
        <f>Returns!A1489</f>
        <v>0</v>
      </c>
      <c r="B1489" s="1">
        <f>MAX(AVERAGE(Portfolios!$B$2:$B$2017)-Portfolios!B1489, 0)</f>
        <v>0</v>
      </c>
    </row>
    <row r="1490" spans="1:2">
      <c r="A1490" s="11">
        <f>Returns!A1490</f>
        <v>0</v>
      </c>
      <c r="B1490" s="1">
        <f>MAX(AVERAGE(Portfolios!$B$2:$B$2017)-Portfolios!B1490, 0)</f>
        <v>0</v>
      </c>
    </row>
    <row r="1491" spans="1:2">
      <c r="A1491" s="11">
        <f>Returns!A1491</f>
        <v>0</v>
      </c>
      <c r="B1491" s="1">
        <f>MAX(AVERAGE(Portfolios!$B$2:$B$2017)-Portfolios!B1491, 0)</f>
        <v>0</v>
      </c>
    </row>
    <row r="1492" spans="1:2">
      <c r="A1492" s="11">
        <f>Returns!A1492</f>
        <v>0</v>
      </c>
      <c r="B1492" s="1">
        <f>MAX(AVERAGE(Portfolios!$B$2:$B$2017)-Portfolios!B1492, 0)</f>
        <v>0</v>
      </c>
    </row>
    <row r="1493" spans="1:2">
      <c r="A1493" s="11">
        <f>Returns!A1493</f>
        <v>0</v>
      </c>
      <c r="B1493" s="1">
        <f>MAX(AVERAGE(Portfolios!$B$2:$B$2017)-Portfolios!B1493, 0)</f>
        <v>0</v>
      </c>
    </row>
    <row r="1494" spans="1:2">
      <c r="A1494" s="11">
        <f>Returns!A1494</f>
        <v>0</v>
      </c>
      <c r="B1494" s="1">
        <f>MAX(AVERAGE(Portfolios!$B$2:$B$2017)-Portfolios!B1494, 0)</f>
        <v>0</v>
      </c>
    </row>
    <row r="1495" spans="1:2">
      <c r="A1495" s="11">
        <f>Returns!A1495</f>
        <v>0</v>
      </c>
      <c r="B1495" s="1">
        <f>MAX(AVERAGE(Portfolios!$B$2:$B$2017)-Portfolios!B1495, 0)</f>
        <v>0</v>
      </c>
    </row>
    <row r="1496" spans="1:2">
      <c r="A1496" s="11">
        <f>Returns!A1496</f>
        <v>0</v>
      </c>
      <c r="B1496" s="1">
        <f>MAX(AVERAGE(Portfolios!$B$2:$B$2017)-Portfolios!B1496, 0)</f>
        <v>0</v>
      </c>
    </row>
    <row r="1497" spans="1:2">
      <c r="A1497" s="11">
        <f>Returns!A1497</f>
        <v>0</v>
      </c>
      <c r="B1497" s="1">
        <f>MAX(AVERAGE(Portfolios!$B$2:$B$2017)-Portfolios!B1497, 0)</f>
        <v>0</v>
      </c>
    </row>
    <row r="1498" spans="1:2">
      <c r="A1498" s="11">
        <f>Returns!A1498</f>
        <v>0</v>
      </c>
      <c r="B1498" s="1">
        <f>MAX(AVERAGE(Portfolios!$B$2:$B$2017)-Portfolios!B1498, 0)</f>
        <v>0</v>
      </c>
    </row>
    <row r="1499" spans="1:2">
      <c r="A1499" s="11">
        <f>Returns!A1499</f>
        <v>0</v>
      </c>
      <c r="B1499" s="1">
        <f>MAX(AVERAGE(Portfolios!$B$2:$B$2017)-Portfolios!B1499, 0)</f>
        <v>0</v>
      </c>
    </row>
    <row r="1500" spans="1:2">
      <c r="A1500" s="11">
        <f>Returns!A1500</f>
        <v>0</v>
      </c>
      <c r="B1500" s="1">
        <f>MAX(AVERAGE(Portfolios!$B$2:$B$2017)-Portfolios!B1500, 0)</f>
        <v>0</v>
      </c>
    </row>
    <row r="1501" spans="1:2">
      <c r="A1501" s="11">
        <f>Returns!A1501</f>
        <v>0</v>
      </c>
      <c r="B1501" s="1">
        <f>MAX(AVERAGE(Portfolios!$B$2:$B$2017)-Portfolios!B1501, 0)</f>
        <v>0</v>
      </c>
    </row>
    <row r="1502" spans="1:2">
      <c r="A1502" s="11">
        <f>Returns!A1502</f>
        <v>0</v>
      </c>
      <c r="B1502" s="1">
        <f>MAX(AVERAGE(Portfolios!$B$2:$B$2017)-Portfolios!B1502, 0)</f>
        <v>0</v>
      </c>
    </row>
    <row r="1503" spans="1:2">
      <c r="A1503" s="11">
        <f>Returns!A1503</f>
        <v>0</v>
      </c>
      <c r="B1503" s="1">
        <f>MAX(AVERAGE(Portfolios!$B$2:$B$2017)-Portfolios!B1503, 0)</f>
        <v>0</v>
      </c>
    </row>
    <row r="1504" spans="1:2">
      <c r="A1504" s="11">
        <f>Returns!A1504</f>
        <v>0</v>
      </c>
      <c r="B1504" s="1">
        <f>MAX(AVERAGE(Portfolios!$B$2:$B$2017)-Portfolios!B1504, 0)</f>
        <v>0</v>
      </c>
    </row>
    <row r="1505" spans="1:2">
      <c r="A1505" s="11">
        <f>Returns!A1505</f>
        <v>0</v>
      </c>
      <c r="B1505" s="1">
        <f>MAX(AVERAGE(Portfolios!$B$2:$B$2017)-Portfolios!B1505, 0)</f>
        <v>0</v>
      </c>
    </row>
    <row r="1506" spans="1:2">
      <c r="A1506" s="11">
        <f>Returns!A1506</f>
        <v>0</v>
      </c>
      <c r="B1506" s="1">
        <f>MAX(AVERAGE(Portfolios!$B$2:$B$2017)-Portfolios!B1506, 0)</f>
        <v>0</v>
      </c>
    </row>
    <row r="1507" spans="1:2">
      <c r="A1507" s="11">
        <f>Returns!A1507</f>
        <v>0</v>
      </c>
      <c r="B1507" s="1">
        <f>MAX(AVERAGE(Portfolios!$B$2:$B$2017)-Portfolios!B1507, 0)</f>
        <v>0</v>
      </c>
    </row>
    <row r="1508" spans="1:2">
      <c r="A1508" s="11">
        <f>Returns!A1508</f>
        <v>0</v>
      </c>
      <c r="B1508" s="1">
        <f>MAX(AVERAGE(Portfolios!$B$2:$B$2017)-Portfolios!B1508, 0)</f>
        <v>0</v>
      </c>
    </row>
    <row r="1509" spans="1:2">
      <c r="A1509" s="11">
        <f>Returns!A1509</f>
        <v>0</v>
      </c>
      <c r="B1509" s="1">
        <f>MAX(AVERAGE(Portfolios!$B$2:$B$2017)-Portfolios!B1509, 0)</f>
        <v>0</v>
      </c>
    </row>
    <row r="1510" spans="1:2">
      <c r="A1510" s="11">
        <f>Returns!A1510</f>
        <v>0</v>
      </c>
      <c r="B1510" s="1">
        <f>MAX(AVERAGE(Portfolios!$B$2:$B$2017)-Portfolios!B1510, 0)</f>
        <v>0</v>
      </c>
    </row>
    <row r="1511" spans="1:2">
      <c r="A1511" s="11">
        <f>Returns!A1511</f>
        <v>0</v>
      </c>
      <c r="B1511" s="1">
        <f>MAX(AVERAGE(Portfolios!$B$2:$B$2017)-Portfolios!B1511, 0)</f>
        <v>0</v>
      </c>
    </row>
    <row r="1512" spans="1:2">
      <c r="A1512" s="11">
        <f>Returns!A1512</f>
        <v>0</v>
      </c>
      <c r="B1512" s="1">
        <f>MAX(AVERAGE(Portfolios!$B$2:$B$2017)-Portfolios!B1512, 0)</f>
        <v>0</v>
      </c>
    </row>
    <row r="1513" spans="1:2">
      <c r="A1513" s="11">
        <f>Returns!A1513</f>
        <v>0</v>
      </c>
      <c r="B1513" s="1">
        <f>MAX(AVERAGE(Portfolios!$B$2:$B$2017)-Portfolios!B1513, 0)</f>
        <v>0</v>
      </c>
    </row>
    <row r="1514" spans="1:2">
      <c r="A1514" s="11">
        <f>Returns!A1514</f>
        <v>0</v>
      </c>
      <c r="B1514" s="1">
        <f>MAX(AVERAGE(Portfolios!$B$2:$B$2017)-Portfolios!B1514, 0)</f>
        <v>0</v>
      </c>
    </row>
    <row r="1515" spans="1:2">
      <c r="A1515" s="11">
        <f>Returns!A1515</f>
        <v>0</v>
      </c>
      <c r="B1515" s="1">
        <f>MAX(AVERAGE(Portfolios!$B$2:$B$2017)-Portfolios!B1515, 0)</f>
        <v>0</v>
      </c>
    </row>
    <row r="1516" spans="1:2">
      <c r="A1516" s="11">
        <f>Returns!A1516</f>
        <v>0</v>
      </c>
      <c r="B1516" s="1">
        <f>MAX(AVERAGE(Portfolios!$B$2:$B$2017)-Portfolios!B1516, 0)</f>
        <v>0</v>
      </c>
    </row>
    <row r="1517" spans="1:2">
      <c r="A1517" s="11">
        <f>Returns!A1517</f>
        <v>0</v>
      </c>
      <c r="B1517" s="1">
        <f>MAX(AVERAGE(Portfolios!$B$2:$B$2017)-Portfolios!B1517, 0)</f>
        <v>0</v>
      </c>
    </row>
    <row r="1518" spans="1:2">
      <c r="A1518" s="11">
        <f>Returns!A1518</f>
        <v>0</v>
      </c>
      <c r="B1518" s="1">
        <f>MAX(AVERAGE(Portfolios!$B$2:$B$2017)-Portfolios!B1518, 0)</f>
        <v>0</v>
      </c>
    </row>
    <row r="1519" spans="1:2">
      <c r="A1519" s="11">
        <f>Returns!A1519</f>
        <v>0</v>
      </c>
      <c r="B1519" s="1">
        <f>MAX(AVERAGE(Portfolios!$B$2:$B$2017)-Portfolios!B1519, 0)</f>
        <v>0</v>
      </c>
    </row>
    <row r="1520" spans="1:2">
      <c r="A1520" s="11">
        <f>Returns!A1520</f>
        <v>0</v>
      </c>
      <c r="B1520" s="1">
        <f>MAX(AVERAGE(Portfolios!$B$2:$B$2017)-Portfolios!B1520, 0)</f>
        <v>0</v>
      </c>
    </row>
    <row r="1521" spans="1:2">
      <c r="A1521" s="11">
        <f>Returns!A1521</f>
        <v>0</v>
      </c>
      <c r="B1521" s="1">
        <f>MAX(AVERAGE(Portfolios!$B$2:$B$2017)-Portfolios!B1521, 0)</f>
        <v>0</v>
      </c>
    </row>
    <row r="1522" spans="1:2">
      <c r="A1522" s="11">
        <f>Returns!A1522</f>
        <v>0</v>
      </c>
      <c r="B1522" s="1">
        <f>MAX(AVERAGE(Portfolios!$B$2:$B$2017)-Portfolios!B1522, 0)</f>
        <v>0</v>
      </c>
    </row>
    <row r="1523" spans="1:2">
      <c r="A1523" s="11">
        <f>Returns!A1523</f>
        <v>0</v>
      </c>
      <c r="B1523" s="1">
        <f>MAX(AVERAGE(Portfolios!$B$2:$B$2017)-Portfolios!B1523, 0)</f>
        <v>0</v>
      </c>
    </row>
    <row r="1524" spans="1:2">
      <c r="A1524" s="11">
        <f>Returns!A1524</f>
        <v>0</v>
      </c>
      <c r="B1524" s="1">
        <f>MAX(AVERAGE(Portfolios!$B$2:$B$2017)-Portfolios!B1524, 0)</f>
        <v>0</v>
      </c>
    </row>
    <row r="1525" spans="1:2">
      <c r="A1525" s="11">
        <f>Returns!A1525</f>
        <v>0</v>
      </c>
      <c r="B1525" s="1">
        <f>MAX(AVERAGE(Portfolios!$B$2:$B$2017)-Portfolios!B1525, 0)</f>
        <v>0</v>
      </c>
    </row>
    <row r="1526" spans="1:2">
      <c r="A1526" s="11">
        <f>Returns!A1526</f>
        <v>0</v>
      </c>
      <c r="B1526" s="1">
        <f>MAX(AVERAGE(Portfolios!$B$2:$B$2017)-Portfolios!B1526, 0)</f>
        <v>0</v>
      </c>
    </row>
    <row r="1527" spans="1:2">
      <c r="A1527" s="11">
        <f>Returns!A1527</f>
        <v>0</v>
      </c>
      <c r="B1527" s="1">
        <f>MAX(AVERAGE(Portfolios!$B$2:$B$2017)-Portfolios!B1527, 0)</f>
        <v>0</v>
      </c>
    </row>
    <row r="1528" spans="1:2">
      <c r="A1528" s="11">
        <f>Returns!A1528</f>
        <v>0</v>
      </c>
      <c r="B1528" s="1">
        <f>MAX(AVERAGE(Portfolios!$B$2:$B$2017)-Portfolios!B1528, 0)</f>
        <v>0</v>
      </c>
    </row>
    <row r="1529" spans="1:2">
      <c r="A1529" s="11">
        <f>Returns!A1529</f>
        <v>0</v>
      </c>
      <c r="B1529" s="1">
        <f>MAX(AVERAGE(Portfolios!$B$2:$B$2017)-Portfolios!B1529, 0)</f>
        <v>0</v>
      </c>
    </row>
    <row r="1530" spans="1:2">
      <c r="A1530" s="11">
        <f>Returns!A1530</f>
        <v>0</v>
      </c>
      <c r="B1530" s="1">
        <f>MAX(AVERAGE(Portfolios!$B$2:$B$2017)-Portfolios!B1530, 0)</f>
        <v>0</v>
      </c>
    </row>
    <row r="1531" spans="1:2">
      <c r="A1531" s="11">
        <f>Returns!A1531</f>
        <v>0</v>
      </c>
      <c r="B1531" s="1">
        <f>MAX(AVERAGE(Portfolios!$B$2:$B$2017)-Portfolios!B1531, 0)</f>
        <v>0</v>
      </c>
    </row>
    <row r="1532" spans="1:2">
      <c r="A1532" s="11">
        <f>Returns!A1532</f>
        <v>0</v>
      </c>
      <c r="B1532" s="1">
        <f>MAX(AVERAGE(Portfolios!$B$2:$B$2017)-Portfolios!B1532, 0)</f>
        <v>0</v>
      </c>
    </row>
    <row r="1533" spans="1:2">
      <c r="A1533" s="11">
        <f>Returns!A1533</f>
        <v>0</v>
      </c>
      <c r="B1533" s="1">
        <f>MAX(AVERAGE(Portfolios!$B$2:$B$2017)-Portfolios!B1533, 0)</f>
        <v>0</v>
      </c>
    </row>
    <row r="1534" spans="1:2">
      <c r="A1534" s="11">
        <f>Returns!A1534</f>
        <v>0</v>
      </c>
      <c r="B1534" s="1">
        <f>MAX(AVERAGE(Portfolios!$B$2:$B$2017)-Portfolios!B1534, 0)</f>
        <v>0</v>
      </c>
    </row>
    <row r="1535" spans="1:2">
      <c r="A1535" s="11">
        <f>Returns!A1535</f>
        <v>0</v>
      </c>
      <c r="B1535" s="1">
        <f>MAX(AVERAGE(Portfolios!$B$2:$B$2017)-Portfolios!B1535, 0)</f>
        <v>0</v>
      </c>
    </row>
    <row r="1536" spans="1:2">
      <c r="A1536" s="11">
        <f>Returns!A1536</f>
        <v>0</v>
      </c>
      <c r="B1536" s="1">
        <f>MAX(AVERAGE(Portfolios!$B$2:$B$2017)-Portfolios!B1536, 0)</f>
        <v>0</v>
      </c>
    </row>
    <row r="1537" spans="1:2">
      <c r="A1537" s="11">
        <f>Returns!A1537</f>
        <v>0</v>
      </c>
      <c r="B1537" s="1">
        <f>MAX(AVERAGE(Portfolios!$B$2:$B$2017)-Portfolios!B1537, 0)</f>
        <v>0</v>
      </c>
    </row>
    <row r="1538" spans="1:2">
      <c r="A1538" s="11">
        <f>Returns!A1538</f>
        <v>0</v>
      </c>
      <c r="B1538" s="1">
        <f>MAX(AVERAGE(Portfolios!$B$2:$B$2017)-Portfolios!B1538, 0)</f>
        <v>0</v>
      </c>
    </row>
    <row r="1539" spans="1:2">
      <c r="A1539" s="11">
        <f>Returns!A1539</f>
        <v>0</v>
      </c>
      <c r="B1539" s="1">
        <f>MAX(AVERAGE(Portfolios!$B$2:$B$2017)-Portfolios!B1539, 0)</f>
        <v>0</v>
      </c>
    </row>
    <row r="1540" spans="1:2">
      <c r="A1540" s="11">
        <f>Returns!A1540</f>
        <v>0</v>
      </c>
      <c r="B1540" s="1">
        <f>MAX(AVERAGE(Portfolios!$B$2:$B$2017)-Portfolios!B1540, 0)</f>
        <v>0</v>
      </c>
    </row>
    <row r="1541" spans="1:2">
      <c r="A1541" s="11">
        <f>Returns!A1541</f>
        <v>0</v>
      </c>
      <c r="B1541" s="1">
        <f>MAX(AVERAGE(Portfolios!$B$2:$B$2017)-Portfolios!B1541, 0)</f>
        <v>0</v>
      </c>
    </row>
    <row r="1542" spans="1:2">
      <c r="A1542" s="11">
        <f>Returns!A1542</f>
        <v>0</v>
      </c>
      <c r="B1542" s="1">
        <f>MAX(AVERAGE(Portfolios!$B$2:$B$2017)-Portfolios!B1542, 0)</f>
        <v>0</v>
      </c>
    </row>
    <row r="1543" spans="1:2">
      <c r="A1543" s="11">
        <f>Returns!A1543</f>
        <v>0</v>
      </c>
      <c r="B1543" s="1">
        <f>MAX(AVERAGE(Portfolios!$B$2:$B$2017)-Portfolios!B1543, 0)</f>
        <v>0</v>
      </c>
    </row>
    <row r="1544" spans="1:2">
      <c r="A1544" s="11">
        <f>Returns!A1544</f>
        <v>0</v>
      </c>
      <c r="B1544" s="1">
        <f>MAX(AVERAGE(Portfolios!$B$2:$B$2017)-Portfolios!B1544, 0)</f>
        <v>0</v>
      </c>
    </row>
    <row r="1545" spans="1:2">
      <c r="A1545" s="11">
        <f>Returns!A1545</f>
        <v>0</v>
      </c>
      <c r="B1545" s="1">
        <f>MAX(AVERAGE(Portfolios!$B$2:$B$2017)-Portfolios!B1545, 0)</f>
        <v>0</v>
      </c>
    </row>
    <row r="1546" spans="1:2">
      <c r="A1546" s="11">
        <f>Returns!A1546</f>
        <v>0</v>
      </c>
      <c r="B1546" s="1">
        <f>MAX(AVERAGE(Portfolios!$B$2:$B$2017)-Portfolios!B1546, 0)</f>
        <v>0</v>
      </c>
    </row>
    <row r="1547" spans="1:2">
      <c r="A1547" s="11">
        <f>Returns!A1547</f>
        <v>0</v>
      </c>
      <c r="B1547" s="1">
        <f>MAX(AVERAGE(Portfolios!$B$2:$B$2017)-Portfolios!B1547, 0)</f>
        <v>0</v>
      </c>
    </row>
    <row r="1548" spans="1:2">
      <c r="A1548" s="11">
        <f>Returns!A1548</f>
        <v>0</v>
      </c>
      <c r="B1548" s="1">
        <f>MAX(AVERAGE(Portfolios!$B$2:$B$2017)-Portfolios!B1548, 0)</f>
        <v>0</v>
      </c>
    </row>
    <row r="1549" spans="1:2">
      <c r="A1549" s="11">
        <f>Returns!A1549</f>
        <v>0</v>
      </c>
      <c r="B1549" s="1">
        <f>MAX(AVERAGE(Portfolios!$B$2:$B$2017)-Portfolios!B1549, 0)</f>
        <v>0</v>
      </c>
    </row>
    <row r="1550" spans="1:2">
      <c r="A1550" s="11">
        <f>Returns!A1550</f>
        <v>0</v>
      </c>
      <c r="B1550" s="1">
        <f>MAX(AVERAGE(Portfolios!$B$2:$B$2017)-Portfolios!B1550, 0)</f>
        <v>0</v>
      </c>
    </row>
    <row r="1551" spans="1:2">
      <c r="A1551" s="11">
        <f>Returns!A1551</f>
        <v>0</v>
      </c>
      <c r="B1551" s="1">
        <f>MAX(AVERAGE(Portfolios!$B$2:$B$2017)-Portfolios!B1551, 0)</f>
        <v>0</v>
      </c>
    </row>
    <row r="1552" spans="1:2">
      <c r="A1552" s="11">
        <f>Returns!A1552</f>
        <v>0</v>
      </c>
      <c r="B1552" s="1">
        <f>MAX(AVERAGE(Portfolios!$B$2:$B$2017)-Portfolios!B1552, 0)</f>
        <v>0</v>
      </c>
    </row>
    <row r="1553" spans="1:2">
      <c r="A1553" s="11">
        <f>Returns!A1553</f>
        <v>0</v>
      </c>
      <c r="B1553" s="1">
        <f>MAX(AVERAGE(Portfolios!$B$2:$B$2017)-Portfolios!B1553, 0)</f>
        <v>0</v>
      </c>
    </row>
    <row r="1554" spans="1:2">
      <c r="A1554" s="11">
        <f>Returns!A1554</f>
        <v>0</v>
      </c>
      <c r="B1554" s="1">
        <f>MAX(AVERAGE(Portfolios!$B$2:$B$2017)-Portfolios!B1554, 0)</f>
        <v>0</v>
      </c>
    </row>
    <row r="1555" spans="1:2">
      <c r="A1555" s="11">
        <f>Returns!A1555</f>
        <v>0</v>
      </c>
      <c r="B1555" s="1">
        <f>MAX(AVERAGE(Portfolios!$B$2:$B$2017)-Portfolios!B1555, 0)</f>
        <v>0</v>
      </c>
    </row>
    <row r="1556" spans="1:2">
      <c r="A1556" s="11">
        <f>Returns!A1556</f>
        <v>0</v>
      </c>
      <c r="B1556" s="1">
        <f>MAX(AVERAGE(Portfolios!$B$2:$B$2017)-Portfolios!B1556, 0)</f>
        <v>0</v>
      </c>
    </row>
    <row r="1557" spans="1:2">
      <c r="A1557" s="11">
        <f>Returns!A1557</f>
        <v>0</v>
      </c>
      <c r="B1557" s="1">
        <f>MAX(AVERAGE(Portfolios!$B$2:$B$2017)-Portfolios!B1557, 0)</f>
        <v>0</v>
      </c>
    </row>
    <row r="1558" spans="1:2">
      <c r="A1558" s="11">
        <f>Returns!A1558</f>
        <v>0</v>
      </c>
      <c r="B1558" s="1">
        <f>MAX(AVERAGE(Portfolios!$B$2:$B$2017)-Portfolios!B1558, 0)</f>
        <v>0</v>
      </c>
    </row>
    <row r="1559" spans="1:2">
      <c r="A1559" s="11">
        <f>Returns!A1559</f>
        <v>0</v>
      </c>
      <c r="B1559" s="1">
        <f>MAX(AVERAGE(Portfolios!$B$2:$B$2017)-Portfolios!B1559, 0)</f>
        <v>0</v>
      </c>
    </row>
    <row r="1560" spans="1:2">
      <c r="A1560" s="11">
        <f>Returns!A1560</f>
        <v>0</v>
      </c>
      <c r="B1560" s="1">
        <f>MAX(AVERAGE(Portfolios!$B$2:$B$2017)-Portfolios!B1560, 0)</f>
        <v>0</v>
      </c>
    </row>
    <row r="1561" spans="1:2">
      <c r="A1561" s="11">
        <f>Returns!A1561</f>
        <v>0</v>
      </c>
      <c r="B1561" s="1">
        <f>MAX(AVERAGE(Portfolios!$B$2:$B$2017)-Portfolios!B1561, 0)</f>
        <v>0</v>
      </c>
    </row>
    <row r="1562" spans="1:2">
      <c r="A1562" s="11">
        <f>Returns!A1562</f>
        <v>0</v>
      </c>
      <c r="B1562" s="1">
        <f>MAX(AVERAGE(Portfolios!$B$2:$B$2017)-Portfolios!B1562, 0)</f>
        <v>0</v>
      </c>
    </row>
    <row r="1563" spans="1:2">
      <c r="A1563" s="11">
        <f>Returns!A1563</f>
        <v>0</v>
      </c>
      <c r="B1563" s="1">
        <f>MAX(AVERAGE(Portfolios!$B$2:$B$2017)-Portfolios!B1563, 0)</f>
        <v>0</v>
      </c>
    </row>
    <row r="1564" spans="1:2">
      <c r="A1564" s="11">
        <f>Returns!A1564</f>
        <v>0</v>
      </c>
      <c r="B1564" s="1">
        <f>MAX(AVERAGE(Portfolios!$B$2:$B$2017)-Portfolios!B1564, 0)</f>
        <v>0</v>
      </c>
    </row>
    <row r="1565" spans="1:2">
      <c r="A1565" s="11">
        <f>Returns!A1565</f>
        <v>0</v>
      </c>
      <c r="B1565" s="1">
        <f>MAX(AVERAGE(Portfolios!$B$2:$B$2017)-Portfolios!B1565, 0)</f>
        <v>0</v>
      </c>
    </row>
    <row r="1566" spans="1:2">
      <c r="A1566" s="11">
        <f>Returns!A1566</f>
        <v>0</v>
      </c>
      <c r="B1566" s="1">
        <f>MAX(AVERAGE(Portfolios!$B$2:$B$2017)-Portfolios!B1566, 0)</f>
        <v>0</v>
      </c>
    </row>
    <row r="1567" spans="1:2">
      <c r="A1567" s="11">
        <f>Returns!A1567</f>
        <v>0</v>
      </c>
      <c r="B1567" s="1">
        <f>MAX(AVERAGE(Portfolios!$B$2:$B$2017)-Portfolios!B1567, 0)</f>
        <v>0</v>
      </c>
    </row>
    <row r="1568" spans="1:2">
      <c r="A1568" s="11">
        <f>Returns!A1568</f>
        <v>0</v>
      </c>
      <c r="B1568" s="1">
        <f>MAX(AVERAGE(Portfolios!$B$2:$B$2017)-Portfolios!B1568, 0)</f>
        <v>0</v>
      </c>
    </row>
    <row r="1569" spans="1:2">
      <c r="A1569" s="11">
        <f>Returns!A1569</f>
        <v>0</v>
      </c>
      <c r="B1569" s="1">
        <f>MAX(AVERAGE(Portfolios!$B$2:$B$2017)-Portfolios!B1569, 0)</f>
        <v>0</v>
      </c>
    </row>
    <row r="1570" spans="1:2">
      <c r="A1570" s="11">
        <f>Returns!A1570</f>
        <v>0</v>
      </c>
      <c r="B1570" s="1">
        <f>MAX(AVERAGE(Portfolios!$B$2:$B$2017)-Portfolios!B1570, 0)</f>
        <v>0</v>
      </c>
    </row>
    <row r="1571" spans="1:2">
      <c r="A1571" s="11">
        <f>Returns!A1571</f>
        <v>0</v>
      </c>
      <c r="B1571" s="1">
        <f>MAX(AVERAGE(Portfolios!$B$2:$B$2017)-Portfolios!B1571, 0)</f>
        <v>0</v>
      </c>
    </row>
    <row r="1572" spans="1:2">
      <c r="A1572" s="11">
        <f>Returns!A1572</f>
        <v>0</v>
      </c>
      <c r="B1572" s="1">
        <f>MAX(AVERAGE(Portfolios!$B$2:$B$2017)-Portfolios!B1572, 0)</f>
        <v>0</v>
      </c>
    </row>
    <row r="1573" spans="1:2">
      <c r="A1573" s="11">
        <f>Returns!A1573</f>
        <v>0</v>
      </c>
      <c r="B1573" s="1">
        <f>MAX(AVERAGE(Portfolios!$B$2:$B$2017)-Portfolios!B1573, 0)</f>
        <v>0</v>
      </c>
    </row>
    <row r="1574" spans="1:2">
      <c r="A1574" s="11">
        <f>Returns!A1574</f>
        <v>0</v>
      </c>
      <c r="B1574" s="1">
        <f>MAX(AVERAGE(Portfolios!$B$2:$B$2017)-Portfolios!B1574, 0)</f>
        <v>0</v>
      </c>
    </row>
    <row r="1575" spans="1:2">
      <c r="A1575" s="11">
        <f>Returns!A1575</f>
        <v>0</v>
      </c>
      <c r="B1575" s="1">
        <f>MAX(AVERAGE(Portfolios!$B$2:$B$2017)-Portfolios!B1575, 0)</f>
        <v>0</v>
      </c>
    </row>
    <row r="1576" spans="1:2">
      <c r="A1576" s="11">
        <f>Returns!A1576</f>
        <v>0</v>
      </c>
      <c r="B1576" s="1">
        <f>MAX(AVERAGE(Portfolios!$B$2:$B$2017)-Portfolios!B1576, 0)</f>
        <v>0</v>
      </c>
    </row>
    <row r="1577" spans="1:2">
      <c r="A1577" s="11">
        <f>Returns!A1577</f>
        <v>0</v>
      </c>
      <c r="B1577" s="1">
        <f>MAX(AVERAGE(Portfolios!$B$2:$B$2017)-Portfolios!B1577, 0)</f>
        <v>0</v>
      </c>
    </row>
    <row r="1578" spans="1:2">
      <c r="A1578" s="11">
        <f>Returns!A1578</f>
        <v>0</v>
      </c>
      <c r="B1578" s="1">
        <f>MAX(AVERAGE(Portfolios!$B$2:$B$2017)-Portfolios!B1578, 0)</f>
        <v>0</v>
      </c>
    </row>
    <row r="1579" spans="1:2">
      <c r="A1579" s="11">
        <f>Returns!A1579</f>
        <v>0</v>
      </c>
      <c r="B1579" s="1">
        <f>MAX(AVERAGE(Portfolios!$B$2:$B$2017)-Portfolios!B1579, 0)</f>
        <v>0</v>
      </c>
    </row>
    <row r="1580" spans="1:2">
      <c r="A1580" s="11">
        <f>Returns!A1580</f>
        <v>0</v>
      </c>
      <c r="B1580" s="1">
        <f>MAX(AVERAGE(Portfolios!$B$2:$B$2017)-Portfolios!B1580, 0)</f>
        <v>0</v>
      </c>
    </row>
    <row r="1581" spans="1:2">
      <c r="A1581" s="11">
        <f>Returns!A1581</f>
        <v>0</v>
      </c>
      <c r="B1581" s="1">
        <f>MAX(AVERAGE(Portfolios!$B$2:$B$2017)-Portfolios!B1581, 0)</f>
        <v>0</v>
      </c>
    </row>
    <row r="1582" spans="1:2">
      <c r="A1582" s="11">
        <f>Returns!A1582</f>
        <v>0</v>
      </c>
      <c r="B1582" s="1">
        <f>MAX(AVERAGE(Portfolios!$B$2:$B$2017)-Portfolios!B1582, 0)</f>
        <v>0</v>
      </c>
    </row>
    <row r="1583" spans="1:2">
      <c r="A1583" s="11">
        <f>Returns!A1583</f>
        <v>0</v>
      </c>
      <c r="B1583" s="1">
        <f>MAX(AVERAGE(Portfolios!$B$2:$B$2017)-Portfolios!B1583, 0)</f>
        <v>0</v>
      </c>
    </row>
    <row r="1584" spans="1:2">
      <c r="A1584" s="11">
        <f>Returns!A1584</f>
        <v>0</v>
      </c>
      <c r="B1584" s="1">
        <f>MAX(AVERAGE(Portfolios!$B$2:$B$2017)-Portfolios!B1584, 0)</f>
        <v>0</v>
      </c>
    </row>
    <row r="1585" spans="1:2">
      <c r="A1585" s="11">
        <f>Returns!A1585</f>
        <v>0</v>
      </c>
      <c r="B1585" s="1">
        <f>MAX(AVERAGE(Portfolios!$B$2:$B$2017)-Portfolios!B1585, 0)</f>
        <v>0</v>
      </c>
    </row>
    <row r="1586" spans="1:2">
      <c r="A1586" s="11">
        <f>Returns!A1586</f>
        <v>0</v>
      </c>
      <c r="B1586" s="1">
        <f>MAX(AVERAGE(Portfolios!$B$2:$B$2017)-Portfolios!B1586, 0)</f>
        <v>0</v>
      </c>
    </row>
    <row r="1587" spans="1:2">
      <c r="A1587" s="11">
        <f>Returns!A1587</f>
        <v>0</v>
      </c>
      <c r="B1587" s="1">
        <f>MAX(AVERAGE(Portfolios!$B$2:$B$2017)-Portfolios!B1587, 0)</f>
        <v>0</v>
      </c>
    </row>
    <row r="1588" spans="1:2">
      <c r="A1588" s="11">
        <f>Returns!A1588</f>
        <v>0</v>
      </c>
      <c r="B1588" s="1">
        <f>MAX(AVERAGE(Portfolios!$B$2:$B$2017)-Portfolios!B1588, 0)</f>
        <v>0</v>
      </c>
    </row>
    <row r="1589" spans="1:2">
      <c r="A1589" s="11">
        <f>Returns!A1589</f>
        <v>0</v>
      </c>
      <c r="B1589" s="1">
        <f>MAX(AVERAGE(Portfolios!$B$2:$B$2017)-Portfolios!B1589, 0)</f>
        <v>0</v>
      </c>
    </row>
    <row r="1590" spans="1:2">
      <c r="A1590" s="11">
        <f>Returns!A1590</f>
        <v>0</v>
      </c>
      <c r="B1590" s="1">
        <f>MAX(AVERAGE(Portfolios!$B$2:$B$2017)-Portfolios!B1590, 0)</f>
        <v>0</v>
      </c>
    </row>
    <row r="1591" spans="1:2">
      <c r="A1591" s="11">
        <f>Returns!A1591</f>
        <v>0</v>
      </c>
      <c r="B1591" s="1">
        <f>MAX(AVERAGE(Portfolios!$B$2:$B$2017)-Portfolios!B1591, 0)</f>
        <v>0</v>
      </c>
    </row>
    <row r="1592" spans="1:2">
      <c r="A1592" s="11">
        <f>Returns!A1592</f>
        <v>0</v>
      </c>
      <c r="B1592" s="1">
        <f>MAX(AVERAGE(Portfolios!$B$2:$B$2017)-Portfolios!B1592, 0)</f>
        <v>0</v>
      </c>
    </row>
    <row r="1593" spans="1:2">
      <c r="A1593" s="11">
        <f>Returns!A1593</f>
        <v>0</v>
      </c>
      <c r="B1593" s="1">
        <f>MAX(AVERAGE(Portfolios!$B$2:$B$2017)-Portfolios!B1593, 0)</f>
        <v>0</v>
      </c>
    </row>
    <row r="1594" spans="1:2">
      <c r="A1594" s="11">
        <f>Returns!A1594</f>
        <v>0</v>
      </c>
      <c r="B1594" s="1">
        <f>MAX(AVERAGE(Portfolios!$B$2:$B$2017)-Portfolios!B1594, 0)</f>
        <v>0</v>
      </c>
    </row>
    <row r="1595" spans="1:2">
      <c r="A1595" s="11">
        <f>Returns!A1595</f>
        <v>0</v>
      </c>
      <c r="B1595" s="1">
        <f>MAX(AVERAGE(Portfolios!$B$2:$B$2017)-Portfolios!B1595, 0)</f>
        <v>0</v>
      </c>
    </row>
    <row r="1596" spans="1:2">
      <c r="A1596" s="11">
        <f>Returns!A1596</f>
        <v>0</v>
      </c>
      <c r="B1596" s="1">
        <f>MAX(AVERAGE(Portfolios!$B$2:$B$2017)-Portfolios!B1596, 0)</f>
        <v>0</v>
      </c>
    </row>
    <row r="1597" spans="1:2">
      <c r="A1597" s="11">
        <f>Returns!A1597</f>
        <v>0</v>
      </c>
      <c r="B1597" s="1">
        <f>MAX(AVERAGE(Portfolios!$B$2:$B$2017)-Portfolios!B1597, 0)</f>
        <v>0</v>
      </c>
    </row>
    <row r="1598" spans="1:2">
      <c r="A1598" s="11">
        <f>Returns!A1598</f>
        <v>0</v>
      </c>
      <c r="B1598" s="1">
        <f>MAX(AVERAGE(Portfolios!$B$2:$B$2017)-Portfolios!B1598, 0)</f>
        <v>0</v>
      </c>
    </row>
    <row r="1599" spans="1:2">
      <c r="A1599" s="11">
        <f>Returns!A1599</f>
        <v>0</v>
      </c>
      <c r="B1599" s="1">
        <f>MAX(AVERAGE(Portfolios!$B$2:$B$2017)-Portfolios!B1599, 0)</f>
        <v>0</v>
      </c>
    </row>
    <row r="1600" spans="1:2">
      <c r="A1600" s="11">
        <f>Returns!A1600</f>
        <v>0</v>
      </c>
      <c r="B1600" s="1">
        <f>MAX(AVERAGE(Portfolios!$B$2:$B$2017)-Portfolios!B1600, 0)</f>
        <v>0</v>
      </c>
    </row>
    <row r="1601" spans="1:2">
      <c r="A1601" s="11">
        <f>Returns!A1601</f>
        <v>0</v>
      </c>
      <c r="B1601" s="1">
        <f>MAX(AVERAGE(Portfolios!$B$2:$B$2017)-Portfolios!B1601, 0)</f>
        <v>0</v>
      </c>
    </row>
    <row r="1602" spans="1:2">
      <c r="A1602" s="11">
        <f>Returns!A1602</f>
        <v>0</v>
      </c>
      <c r="B1602" s="1">
        <f>MAX(AVERAGE(Portfolios!$B$2:$B$2017)-Portfolios!B1602, 0)</f>
        <v>0</v>
      </c>
    </row>
    <row r="1603" spans="1:2">
      <c r="A1603" s="11">
        <f>Returns!A1603</f>
        <v>0</v>
      </c>
      <c r="B1603" s="1">
        <f>MAX(AVERAGE(Portfolios!$B$2:$B$2017)-Portfolios!B1603, 0)</f>
        <v>0</v>
      </c>
    </row>
    <row r="1604" spans="1:2">
      <c r="A1604" s="11">
        <f>Returns!A1604</f>
        <v>0</v>
      </c>
      <c r="B1604" s="1">
        <f>MAX(AVERAGE(Portfolios!$B$2:$B$2017)-Portfolios!B1604, 0)</f>
        <v>0</v>
      </c>
    </row>
    <row r="1605" spans="1:2">
      <c r="A1605" s="11">
        <f>Returns!A1605</f>
        <v>0</v>
      </c>
      <c r="B1605" s="1">
        <f>MAX(AVERAGE(Portfolios!$B$2:$B$2017)-Portfolios!B1605, 0)</f>
        <v>0</v>
      </c>
    </row>
    <row r="1606" spans="1:2">
      <c r="A1606" s="11">
        <f>Returns!A1606</f>
        <v>0</v>
      </c>
      <c r="B1606" s="1">
        <f>MAX(AVERAGE(Portfolios!$B$2:$B$2017)-Portfolios!B1606, 0)</f>
        <v>0</v>
      </c>
    </row>
    <row r="1607" spans="1:2">
      <c r="A1607" s="11">
        <f>Returns!A1607</f>
        <v>0</v>
      </c>
      <c r="B1607" s="1">
        <f>MAX(AVERAGE(Portfolios!$B$2:$B$2017)-Portfolios!B1607, 0)</f>
        <v>0</v>
      </c>
    </row>
    <row r="1608" spans="1:2">
      <c r="A1608" s="11">
        <f>Returns!A1608</f>
        <v>0</v>
      </c>
      <c r="B1608" s="1">
        <f>MAX(AVERAGE(Portfolios!$B$2:$B$2017)-Portfolios!B1608, 0)</f>
        <v>0</v>
      </c>
    </row>
    <row r="1609" spans="1:2">
      <c r="A1609" s="11">
        <f>Returns!A1609</f>
        <v>0</v>
      </c>
      <c r="B1609" s="1">
        <f>MAX(AVERAGE(Portfolios!$B$2:$B$2017)-Portfolios!B1609, 0)</f>
        <v>0</v>
      </c>
    </row>
    <row r="1610" spans="1:2">
      <c r="A1610" s="11">
        <f>Returns!A1610</f>
        <v>0</v>
      </c>
      <c r="B1610" s="1">
        <f>MAX(AVERAGE(Portfolios!$B$2:$B$2017)-Portfolios!B1610, 0)</f>
        <v>0</v>
      </c>
    </row>
    <row r="1611" spans="1:2">
      <c r="A1611" s="11">
        <f>Returns!A1611</f>
        <v>0</v>
      </c>
      <c r="B1611" s="1">
        <f>MAX(AVERAGE(Portfolios!$B$2:$B$2017)-Portfolios!B1611, 0)</f>
        <v>0</v>
      </c>
    </row>
    <row r="1612" spans="1:2">
      <c r="A1612" s="11">
        <f>Returns!A1612</f>
        <v>0</v>
      </c>
      <c r="B1612" s="1">
        <f>MAX(AVERAGE(Portfolios!$B$2:$B$2017)-Portfolios!B1612, 0)</f>
        <v>0</v>
      </c>
    </row>
    <row r="1613" spans="1:2">
      <c r="A1613" s="11">
        <f>Returns!A1613</f>
        <v>0</v>
      </c>
      <c r="B1613" s="1">
        <f>MAX(AVERAGE(Portfolios!$B$2:$B$2017)-Portfolios!B1613, 0)</f>
        <v>0</v>
      </c>
    </row>
    <row r="1614" spans="1:2">
      <c r="A1614" s="11">
        <f>Returns!A1614</f>
        <v>0</v>
      </c>
      <c r="B1614" s="1">
        <f>MAX(AVERAGE(Portfolios!$B$2:$B$2017)-Portfolios!B1614, 0)</f>
        <v>0</v>
      </c>
    </row>
    <row r="1615" spans="1:2">
      <c r="A1615" s="11">
        <f>Returns!A1615</f>
        <v>0</v>
      </c>
      <c r="B1615" s="1">
        <f>MAX(AVERAGE(Portfolios!$B$2:$B$2017)-Portfolios!B1615, 0)</f>
        <v>0</v>
      </c>
    </row>
    <row r="1616" spans="1:2">
      <c r="A1616" s="11">
        <f>Returns!A1616</f>
        <v>0</v>
      </c>
      <c r="B1616" s="1">
        <f>MAX(AVERAGE(Portfolios!$B$2:$B$2017)-Portfolios!B1616, 0)</f>
        <v>0</v>
      </c>
    </row>
    <row r="1617" spans="1:2">
      <c r="A1617" s="11">
        <f>Returns!A1617</f>
        <v>0</v>
      </c>
      <c r="B1617" s="1">
        <f>MAX(AVERAGE(Portfolios!$B$2:$B$2017)-Portfolios!B1617, 0)</f>
        <v>0</v>
      </c>
    </row>
    <row r="1618" spans="1:2">
      <c r="A1618" s="11">
        <f>Returns!A1618</f>
        <v>0</v>
      </c>
      <c r="B1618" s="1">
        <f>MAX(AVERAGE(Portfolios!$B$2:$B$2017)-Portfolios!B1618, 0)</f>
        <v>0</v>
      </c>
    </row>
    <row r="1619" spans="1:2">
      <c r="A1619" s="11">
        <f>Returns!A1619</f>
        <v>0</v>
      </c>
      <c r="B1619" s="1">
        <f>MAX(AVERAGE(Portfolios!$B$2:$B$2017)-Portfolios!B1619, 0)</f>
        <v>0</v>
      </c>
    </row>
    <row r="1620" spans="1:2">
      <c r="A1620" s="11">
        <f>Returns!A1620</f>
        <v>0</v>
      </c>
      <c r="B1620" s="1">
        <f>MAX(AVERAGE(Portfolios!$B$2:$B$2017)-Portfolios!B1620, 0)</f>
        <v>0</v>
      </c>
    </row>
    <row r="1621" spans="1:2">
      <c r="A1621" s="11">
        <f>Returns!A1621</f>
        <v>0</v>
      </c>
      <c r="B1621" s="1">
        <f>MAX(AVERAGE(Portfolios!$B$2:$B$2017)-Portfolios!B1621, 0)</f>
        <v>0</v>
      </c>
    </row>
    <row r="1622" spans="1:2">
      <c r="A1622" s="11">
        <f>Returns!A1622</f>
        <v>0</v>
      </c>
      <c r="B1622" s="1">
        <f>MAX(AVERAGE(Portfolios!$B$2:$B$2017)-Portfolios!B1622, 0)</f>
        <v>0</v>
      </c>
    </row>
    <row r="1623" spans="1:2">
      <c r="A1623" s="11">
        <f>Returns!A1623</f>
        <v>0</v>
      </c>
      <c r="B1623" s="1">
        <f>MAX(AVERAGE(Portfolios!$B$2:$B$2017)-Portfolios!B1623, 0)</f>
        <v>0</v>
      </c>
    </row>
    <row r="1624" spans="1:2">
      <c r="A1624" s="11">
        <f>Returns!A1624</f>
        <v>0</v>
      </c>
      <c r="B1624" s="1">
        <f>MAX(AVERAGE(Portfolios!$B$2:$B$2017)-Portfolios!B1624, 0)</f>
        <v>0</v>
      </c>
    </row>
    <row r="1625" spans="1:2">
      <c r="A1625" s="11">
        <f>Returns!A1625</f>
        <v>0</v>
      </c>
      <c r="B1625" s="1">
        <f>MAX(AVERAGE(Portfolios!$B$2:$B$2017)-Portfolios!B1625, 0)</f>
        <v>0</v>
      </c>
    </row>
    <row r="1626" spans="1:2">
      <c r="A1626" s="11">
        <f>Returns!A1626</f>
        <v>0</v>
      </c>
      <c r="B1626" s="1">
        <f>MAX(AVERAGE(Portfolios!$B$2:$B$2017)-Portfolios!B1626, 0)</f>
        <v>0</v>
      </c>
    </row>
    <row r="1627" spans="1:2">
      <c r="A1627" s="11">
        <f>Returns!A1627</f>
        <v>0</v>
      </c>
      <c r="B1627" s="1">
        <f>MAX(AVERAGE(Portfolios!$B$2:$B$2017)-Portfolios!B1627, 0)</f>
        <v>0</v>
      </c>
    </row>
    <row r="1628" spans="1:2">
      <c r="A1628" s="11">
        <f>Returns!A1628</f>
        <v>0</v>
      </c>
      <c r="B1628" s="1">
        <f>MAX(AVERAGE(Portfolios!$B$2:$B$2017)-Portfolios!B1628, 0)</f>
        <v>0</v>
      </c>
    </row>
    <row r="1629" spans="1:2">
      <c r="A1629" s="11">
        <f>Returns!A1629</f>
        <v>0</v>
      </c>
      <c r="B1629" s="1">
        <f>MAX(AVERAGE(Portfolios!$B$2:$B$2017)-Portfolios!B1629, 0)</f>
        <v>0</v>
      </c>
    </row>
    <row r="1630" spans="1:2">
      <c r="A1630" s="11">
        <f>Returns!A1630</f>
        <v>0</v>
      </c>
      <c r="B1630" s="1">
        <f>MAX(AVERAGE(Portfolios!$B$2:$B$2017)-Portfolios!B1630, 0)</f>
        <v>0</v>
      </c>
    </row>
    <row r="1631" spans="1:2">
      <c r="A1631" s="11">
        <f>Returns!A1631</f>
        <v>0</v>
      </c>
      <c r="B1631" s="1">
        <f>MAX(AVERAGE(Portfolios!$B$2:$B$2017)-Portfolios!B1631, 0)</f>
        <v>0</v>
      </c>
    </row>
    <row r="1632" spans="1:2">
      <c r="A1632" s="11">
        <f>Returns!A1632</f>
        <v>0</v>
      </c>
      <c r="B1632" s="1">
        <f>MAX(AVERAGE(Portfolios!$B$2:$B$2017)-Portfolios!B1632, 0)</f>
        <v>0</v>
      </c>
    </row>
    <row r="1633" spans="1:2">
      <c r="A1633" s="11">
        <f>Returns!A1633</f>
        <v>0</v>
      </c>
      <c r="B1633" s="1">
        <f>MAX(AVERAGE(Portfolios!$B$2:$B$2017)-Portfolios!B1633, 0)</f>
        <v>0</v>
      </c>
    </row>
    <row r="1634" spans="1:2">
      <c r="A1634" s="11">
        <f>Returns!A1634</f>
        <v>0</v>
      </c>
      <c r="B1634" s="1">
        <f>MAX(AVERAGE(Portfolios!$B$2:$B$2017)-Portfolios!B1634, 0)</f>
        <v>0</v>
      </c>
    </row>
    <row r="1635" spans="1:2">
      <c r="A1635" s="11">
        <f>Returns!A1635</f>
        <v>0</v>
      </c>
      <c r="B1635" s="1">
        <f>MAX(AVERAGE(Portfolios!$B$2:$B$2017)-Portfolios!B1635, 0)</f>
        <v>0</v>
      </c>
    </row>
    <row r="1636" spans="1:2">
      <c r="A1636" s="11">
        <f>Returns!A1636</f>
        <v>0</v>
      </c>
      <c r="B1636" s="1">
        <f>MAX(AVERAGE(Portfolios!$B$2:$B$2017)-Portfolios!B1636, 0)</f>
        <v>0</v>
      </c>
    </row>
    <row r="1637" spans="1:2">
      <c r="A1637" s="11">
        <f>Returns!A1637</f>
        <v>0</v>
      </c>
      <c r="B1637" s="1">
        <f>MAX(AVERAGE(Portfolios!$B$2:$B$2017)-Portfolios!B1637, 0)</f>
        <v>0</v>
      </c>
    </row>
    <row r="1638" spans="1:2">
      <c r="A1638" s="11">
        <f>Returns!A1638</f>
        <v>0</v>
      </c>
      <c r="B1638" s="1">
        <f>MAX(AVERAGE(Portfolios!$B$2:$B$2017)-Portfolios!B1638, 0)</f>
        <v>0</v>
      </c>
    </row>
    <row r="1639" spans="1:2">
      <c r="A1639" s="11">
        <f>Returns!A1639</f>
        <v>0</v>
      </c>
      <c r="B1639" s="1">
        <f>MAX(AVERAGE(Portfolios!$B$2:$B$2017)-Portfolios!B1639, 0)</f>
        <v>0</v>
      </c>
    </row>
    <row r="1640" spans="1:2">
      <c r="A1640" s="11">
        <f>Returns!A1640</f>
        <v>0</v>
      </c>
      <c r="B1640" s="1">
        <f>MAX(AVERAGE(Portfolios!$B$2:$B$2017)-Portfolios!B1640, 0)</f>
        <v>0</v>
      </c>
    </row>
    <row r="1641" spans="1:2">
      <c r="A1641" s="11">
        <f>Returns!A1641</f>
        <v>0</v>
      </c>
      <c r="B1641" s="1">
        <f>MAX(AVERAGE(Portfolios!$B$2:$B$2017)-Portfolios!B1641, 0)</f>
        <v>0</v>
      </c>
    </row>
    <row r="1642" spans="1:2">
      <c r="A1642" s="11">
        <f>Returns!A1642</f>
        <v>0</v>
      </c>
      <c r="B1642" s="1">
        <f>MAX(AVERAGE(Portfolios!$B$2:$B$2017)-Portfolios!B1642, 0)</f>
        <v>0</v>
      </c>
    </row>
    <row r="1643" spans="1:2">
      <c r="A1643" s="11">
        <f>Returns!A1643</f>
        <v>0</v>
      </c>
      <c r="B1643" s="1">
        <f>MAX(AVERAGE(Portfolios!$B$2:$B$2017)-Portfolios!B1643, 0)</f>
        <v>0</v>
      </c>
    </row>
    <row r="1644" spans="1:2">
      <c r="A1644" s="11">
        <f>Returns!A1644</f>
        <v>0</v>
      </c>
      <c r="B1644" s="1">
        <f>MAX(AVERAGE(Portfolios!$B$2:$B$2017)-Portfolios!B1644, 0)</f>
        <v>0</v>
      </c>
    </row>
    <row r="1645" spans="1:2">
      <c r="A1645" s="11">
        <f>Returns!A1645</f>
        <v>0</v>
      </c>
      <c r="B1645" s="1">
        <f>MAX(AVERAGE(Portfolios!$B$2:$B$2017)-Portfolios!B1645, 0)</f>
        <v>0</v>
      </c>
    </row>
    <row r="1646" spans="1:2">
      <c r="A1646" s="11">
        <f>Returns!A1646</f>
        <v>0</v>
      </c>
      <c r="B1646" s="1">
        <f>MAX(AVERAGE(Portfolios!$B$2:$B$2017)-Portfolios!B1646, 0)</f>
        <v>0</v>
      </c>
    </row>
    <row r="1647" spans="1:2">
      <c r="A1647" s="11">
        <f>Returns!A1647</f>
        <v>0</v>
      </c>
      <c r="B1647" s="1">
        <f>MAX(AVERAGE(Portfolios!$B$2:$B$2017)-Portfolios!B1647, 0)</f>
        <v>0</v>
      </c>
    </row>
    <row r="1648" spans="1:2">
      <c r="A1648" s="11">
        <f>Returns!A1648</f>
        <v>0</v>
      </c>
      <c r="B1648" s="1">
        <f>MAX(AVERAGE(Portfolios!$B$2:$B$2017)-Portfolios!B1648, 0)</f>
        <v>0</v>
      </c>
    </row>
    <row r="1649" spans="1:2">
      <c r="A1649" s="11">
        <f>Returns!A1649</f>
        <v>0</v>
      </c>
      <c r="B1649" s="1">
        <f>MAX(AVERAGE(Portfolios!$B$2:$B$2017)-Portfolios!B1649, 0)</f>
        <v>0</v>
      </c>
    </row>
    <row r="1650" spans="1:2">
      <c r="A1650" s="11">
        <f>Returns!A1650</f>
        <v>0</v>
      </c>
      <c r="B1650" s="1">
        <f>MAX(AVERAGE(Portfolios!$B$2:$B$2017)-Portfolios!B1650, 0)</f>
        <v>0</v>
      </c>
    </row>
    <row r="1651" spans="1:2">
      <c r="A1651" s="11">
        <f>Returns!A1651</f>
        <v>0</v>
      </c>
      <c r="B1651" s="1">
        <f>MAX(AVERAGE(Portfolios!$B$2:$B$2017)-Portfolios!B1651, 0)</f>
        <v>0</v>
      </c>
    </row>
    <row r="1652" spans="1:2">
      <c r="A1652" s="11">
        <f>Returns!A1652</f>
        <v>0</v>
      </c>
      <c r="B1652" s="1">
        <f>MAX(AVERAGE(Portfolios!$B$2:$B$2017)-Portfolios!B1652, 0)</f>
        <v>0</v>
      </c>
    </row>
    <row r="1653" spans="1:2">
      <c r="A1653" s="11">
        <f>Returns!A1653</f>
        <v>0</v>
      </c>
      <c r="B1653" s="1">
        <f>MAX(AVERAGE(Portfolios!$B$2:$B$2017)-Portfolios!B1653, 0)</f>
        <v>0</v>
      </c>
    </row>
    <row r="1654" spans="1:2">
      <c r="A1654" s="11">
        <f>Returns!A1654</f>
        <v>0</v>
      </c>
      <c r="B1654" s="1">
        <f>MAX(AVERAGE(Portfolios!$B$2:$B$2017)-Portfolios!B1654, 0)</f>
        <v>0</v>
      </c>
    </row>
    <row r="1655" spans="1:2">
      <c r="A1655" s="11">
        <f>Returns!A1655</f>
        <v>0</v>
      </c>
      <c r="B1655" s="1">
        <f>MAX(AVERAGE(Portfolios!$B$2:$B$2017)-Portfolios!B1655, 0)</f>
        <v>0</v>
      </c>
    </row>
    <row r="1656" spans="1:2">
      <c r="A1656" s="11">
        <f>Returns!A1656</f>
        <v>0</v>
      </c>
      <c r="B1656" s="1">
        <f>MAX(AVERAGE(Portfolios!$B$2:$B$2017)-Portfolios!B1656, 0)</f>
        <v>0</v>
      </c>
    </row>
    <row r="1657" spans="1:2">
      <c r="A1657" s="11">
        <f>Returns!A1657</f>
        <v>0</v>
      </c>
      <c r="B1657" s="1">
        <f>MAX(AVERAGE(Portfolios!$B$2:$B$2017)-Portfolios!B1657, 0)</f>
        <v>0</v>
      </c>
    </row>
    <row r="1658" spans="1:2">
      <c r="A1658" s="11">
        <f>Returns!A1658</f>
        <v>0</v>
      </c>
      <c r="B1658" s="1">
        <f>MAX(AVERAGE(Portfolios!$B$2:$B$2017)-Portfolios!B1658, 0)</f>
        <v>0</v>
      </c>
    </row>
    <row r="1659" spans="1:2">
      <c r="A1659" s="11">
        <f>Returns!A1659</f>
        <v>0</v>
      </c>
      <c r="B1659" s="1">
        <f>MAX(AVERAGE(Portfolios!$B$2:$B$2017)-Portfolios!B1659, 0)</f>
        <v>0</v>
      </c>
    </row>
    <row r="1660" spans="1:2">
      <c r="A1660" s="11">
        <f>Returns!A1660</f>
        <v>0</v>
      </c>
      <c r="B1660" s="1">
        <f>MAX(AVERAGE(Portfolios!$B$2:$B$2017)-Portfolios!B1660, 0)</f>
        <v>0</v>
      </c>
    </row>
    <row r="1661" spans="1:2">
      <c r="A1661" s="11">
        <f>Returns!A1661</f>
        <v>0</v>
      </c>
      <c r="B1661" s="1">
        <f>MAX(AVERAGE(Portfolios!$B$2:$B$2017)-Portfolios!B1661, 0)</f>
        <v>0</v>
      </c>
    </row>
    <row r="1662" spans="1:2">
      <c r="A1662" s="11">
        <f>Returns!A1662</f>
        <v>0</v>
      </c>
      <c r="B1662" s="1">
        <f>MAX(AVERAGE(Portfolios!$B$2:$B$2017)-Portfolios!B1662, 0)</f>
        <v>0</v>
      </c>
    </row>
    <row r="1663" spans="1:2">
      <c r="A1663" s="11">
        <f>Returns!A1663</f>
        <v>0</v>
      </c>
      <c r="B1663" s="1">
        <f>MAX(AVERAGE(Portfolios!$B$2:$B$2017)-Portfolios!B1663, 0)</f>
        <v>0</v>
      </c>
    </row>
    <row r="1664" spans="1:2">
      <c r="A1664" s="11">
        <f>Returns!A1664</f>
        <v>0</v>
      </c>
      <c r="B1664" s="1">
        <f>MAX(AVERAGE(Portfolios!$B$2:$B$2017)-Portfolios!B1664, 0)</f>
        <v>0</v>
      </c>
    </row>
    <row r="1665" spans="1:2">
      <c r="A1665" s="11">
        <f>Returns!A1665</f>
        <v>0</v>
      </c>
      <c r="B1665" s="1">
        <f>MAX(AVERAGE(Portfolios!$B$2:$B$2017)-Portfolios!B1665, 0)</f>
        <v>0</v>
      </c>
    </row>
    <row r="1666" spans="1:2">
      <c r="A1666" s="11">
        <f>Returns!A1666</f>
        <v>0</v>
      </c>
      <c r="B1666" s="1">
        <f>MAX(AVERAGE(Portfolios!$B$2:$B$2017)-Portfolios!B1666, 0)</f>
        <v>0</v>
      </c>
    </row>
    <row r="1667" spans="1:2">
      <c r="A1667" s="11">
        <f>Returns!A1667</f>
        <v>0</v>
      </c>
      <c r="B1667" s="1">
        <f>MAX(AVERAGE(Portfolios!$B$2:$B$2017)-Portfolios!B1667, 0)</f>
        <v>0</v>
      </c>
    </row>
    <row r="1668" spans="1:2">
      <c r="A1668" s="11">
        <f>Returns!A1668</f>
        <v>0</v>
      </c>
      <c r="B1668" s="1">
        <f>MAX(AVERAGE(Portfolios!$B$2:$B$2017)-Portfolios!B1668, 0)</f>
        <v>0</v>
      </c>
    </row>
    <row r="1669" spans="1:2">
      <c r="A1669" s="11">
        <f>Returns!A1669</f>
        <v>0</v>
      </c>
      <c r="B1669" s="1">
        <f>MAX(AVERAGE(Portfolios!$B$2:$B$2017)-Portfolios!B1669, 0)</f>
        <v>0</v>
      </c>
    </row>
    <row r="1670" spans="1:2">
      <c r="A1670" s="11">
        <f>Returns!A1670</f>
        <v>0</v>
      </c>
      <c r="B1670" s="1">
        <f>MAX(AVERAGE(Portfolios!$B$2:$B$2017)-Portfolios!B1670, 0)</f>
        <v>0</v>
      </c>
    </row>
    <row r="1671" spans="1:2">
      <c r="A1671" s="11">
        <f>Returns!A1671</f>
        <v>0</v>
      </c>
      <c r="B1671" s="1">
        <f>MAX(AVERAGE(Portfolios!$B$2:$B$2017)-Portfolios!B1671, 0)</f>
        <v>0</v>
      </c>
    </row>
    <row r="1672" spans="1:2">
      <c r="A1672" s="11">
        <f>Returns!A1672</f>
        <v>0</v>
      </c>
      <c r="B1672" s="1">
        <f>MAX(AVERAGE(Portfolios!$B$2:$B$2017)-Portfolios!B1672, 0)</f>
        <v>0</v>
      </c>
    </row>
    <row r="1673" spans="1:2">
      <c r="A1673" s="11">
        <f>Returns!A1673</f>
        <v>0</v>
      </c>
      <c r="B1673" s="1">
        <f>MAX(AVERAGE(Portfolios!$B$2:$B$2017)-Portfolios!B1673, 0)</f>
        <v>0</v>
      </c>
    </row>
    <row r="1674" spans="1:2">
      <c r="A1674" s="11">
        <f>Returns!A1674</f>
        <v>0</v>
      </c>
      <c r="B1674" s="1">
        <f>MAX(AVERAGE(Portfolios!$B$2:$B$2017)-Portfolios!B1674, 0)</f>
        <v>0</v>
      </c>
    </row>
    <row r="1675" spans="1:2">
      <c r="A1675" s="11">
        <f>Returns!A1675</f>
        <v>0</v>
      </c>
      <c r="B1675" s="1">
        <f>MAX(AVERAGE(Portfolios!$B$2:$B$2017)-Portfolios!B1675, 0)</f>
        <v>0</v>
      </c>
    </row>
    <row r="1676" spans="1:2">
      <c r="A1676" s="11">
        <f>Returns!A1676</f>
        <v>0</v>
      </c>
      <c r="B1676" s="1">
        <f>MAX(AVERAGE(Portfolios!$B$2:$B$2017)-Portfolios!B1676, 0)</f>
        <v>0</v>
      </c>
    </row>
    <row r="1677" spans="1:2">
      <c r="A1677" s="11">
        <f>Returns!A1677</f>
        <v>0</v>
      </c>
      <c r="B1677" s="1">
        <f>MAX(AVERAGE(Portfolios!$B$2:$B$2017)-Portfolios!B1677, 0)</f>
        <v>0</v>
      </c>
    </row>
    <row r="1678" spans="1:2">
      <c r="A1678" s="11">
        <f>Returns!A1678</f>
        <v>0</v>
      </c>
      <c r="B1678" s="1">
        <f>MAX(AVERAGE(Portfolios!$B$2:$B$2017)-Portfolios!B1678, 0)</f>
        <v>0</v>
      </c>
    </row>
    <row r="1679" spans="1:2">
      <c r="A1679" s="11">
        <f>Returns!A1679</f>
        <v>0</v>
      </c>
      <c r="B1679" s="1">
        <f>MAX(AVERAGE(Portfolios!$B$2:$B$2017)-Portfolios!B1679, 0)</f>
        <v>0</v>
      </c>
    </row>
    <row r="1680" spans="1:2">
      <c r="A1680" s="11">
        <f>Returns!A1680</f>
        <v>0</v>
      </c>
      <c r="B1680" s="1">
        <f>MAX(AVERAGE(Portfolios!$B$2:$B$2017)-Portfolios!B1680, 0)</f>
        <v>0</v>
      </c>
    </row>
    <row r="1681" spans="1:2">
      <c r="A1681" s="11">
        <f>Returns!A1681</f>
        <v>0</v>
      </c>
      <c r="B1681" s="1">
        <f>MAX(AVERAGE(Portfolios!$B$2:$B$2017)-Portfolios!B1681, 0)</f>
        <v>0</v>
      </c>
    </row>
    <row r="1682" spans="1:2">
      <c r="A1682" s="11">
        <f>Returns!A1682</f>
        <v>0</v>
      </c>
      <c r="B1682" s="1">
        <f>MAX(AVERAGE(Portfolios!$B$2:$B$2017)-Portfolios!B1682, 0)</f>
        <v>0</v>
      </c>
    </row>
    <row r="1683" spans="1:2">
      <c r="A1683" s="11">
        <f>Returns!A1683</f>
        <v>0</v>
      </c>
      <c r="B1683" s="1">
        <f>MAX(AVERAGE(Portfolios!$B$2:$B$2017)-Portfolios!B1683, 0)</f>
        <v>0</v>
      </c>
    </row>
    <row r="1684" spans="1:2">
      <c r="A1684" s="11">
        <f>Returns!A1684</f>
        <v>0</v>
      </c>
      <c r="B1684" s="1">
        <f>MAX(AVERAGE(Portfolios!$B$2:$B$2017)-Portfolios!B1684, 0)</f>
        <v>0</v>
      </c>
    </row>
    <row r="1685" spans="1:2">
      <c r="A1685" s="11">
        <f>Returns!A1685</f>
        <v>0</v>
      </c>
      <c r="B1685" s="1">
        <f>MAX(AVERAGE(Portfolios!$B$2:$B$2017)-Portfolios!B1685, 0)</f>
        <v>0</v>
      </c>
    </row>
    <row r="1686" spans="1:2">
      <c r="A1686" s="11">
        <f>Returns!A1686</f>
        <v>0</v>
      </c>
      <c r="B1686" s="1">
        <f>MAX(AVERAGE(Portfolios!$B$2:$B$2017)-Portfolios!B1686, 0)</f>
        <v>0</v>
      </c>
    </row>
    <row r="1687" spans="1:2">
      <c r="A1687" s="11">
        <f>Returns!A1687</f>
        <v>0</v>
      </c>
      <c r="B1687" s="1">
        <f>MAX(AVERAGE(Portfolios!$B$2:$B$2017)-Portfolios!B1687, 0)</f>
        <v>0</v>
      </c>
    </row>
    <row r="1688" spans="1:2">
      <c r="A1688" s="11">
        <f>Returns!A1688</f>
        <v>0</v>
      </c>
      <c r="B1688" s="1">
        <f>MAX(AVERAGE(Portfolios!$B$2:$B$2017)-Portfolios!B1688, 0)</f>
        <v>0</v>
      </c>
    </row>
    <row r="1689" spans="1:2">
      <c r="A1689" s="11">
        <f>Returns!A1689</f>
        <v>0</v>
      </c>
      <c r="B1689" s="1">
        <f>MAX(AVERAGE(Portfolios!$B$2:$B$2017)-Portfolios!B1689, 0)</f>
        <v>0</v>
      </c>
    </row>
    <row r="1690" spans="1:2">
      <c r="A1690" s="11">
        <f>Returns!A1690</f>
        <v>0</v>
      </c>
      <c r="B1690" s="1">
        <f>MAX(AVERAGE(Portfolios!$B$2:$B$2017)-Portfolios!B1690, 0)</f>
        <v>0</v>
      </c>
    </row>
    <row r="1691" spans="1:2">
      <c r="A1691" s="11">
        <f>Returns!A1691</f>
        <v>0</v>
      </c>
      <c r="B1691" s="1">
        <f>MAX(AVERAGE(Portfolios!$B$2:$B$2017)-Portfolios!B1691, 0)</f>
        <v>0</v>
      </c>
    </row>
    <row r="1692" spans="1:2">
      <c r="A1692" s="11">
        <f>Returns!A1692</f>
        <v>0</v>
      </c>
      <c r="B1692" s="1">
        <f>MAX(AVERAGE(Portfolios!$B$2:$B$2017)-Portfolios!B1692, 0)</f>
        <v>0</v>
      </c>
    </row>
    <row r="1693" spans="1:2">
      <c r="A1693" s="11">
        <f>Returns!A1693</f>
        <v>0</v>
      </c>
      <c r="B1693" s="1">
        <f>MAX(AVERAGE(Portfolios!$B$2:$B$2017)-Portfolios!B1693, 0)</f>
        <v>0</v>
      </c>
    </row>
    <row r="1694" spans="1:2">
      <c r="A1694" s="11">
        <f>Returns!A1694</f>
        <v>0</v>
      </c>
      <c r="B1694" s="1">
        <f>MAX(AVERAGE(Portfolios!$B$2:$B$2017)-Portfolios!B1694, 0)</f>
        <v>0</v>
      </c>
    </row>
    <row r="1695" spans="1:2">
      <c r="A1695" s="11">
        <f>Returns!A1695</f>
        <v>0</v>
      </c>
      <c r="B1695" s="1">
        <f>MAX(AVERAGE(Portfolios!$B$2:$B$2017)-Portfolios!B1695, 0)</f>
        <v>0</v>
      </c>
    </row>
    <row r="1696" spans="1:2">
      <c r="A1696" s="11">
        <f>Returns!A1696</f>
        <v>0</v>
      </c>
      <c r="B1696" s="1">
        <f>MAX(AVERAGE(Portfolios!$B$2:$B$2017)-Portfolios!B1696, 0)</f>
        <v>0</v>
      </c>
    </row>
    <row r="1697" spans="1:2">
      <c r="A1697" s="11">
        <f>Returns!A1697</f>
        <v>0</v>
      </c>
      <c r="B1697" s="1">
        <f>MAX(AVERAGE(Portfolios!$B$2:$B$2017)-Portfolios!B1697, 0)</f>
        <v>0</v>
      </c>
    </row>
    <row r="1698" spans="1:2">
      <c r="A1698" s="11">
        <f>Returns!A1698</f>
        <v>0</v>
      </c>
      <c r="B1698" s="1">
        <f>MAX(AVERAGE(Portfolios!$B$2:$B$2017)-Portfolios!B1698, 0)</f>
        <v>0</v>
      </c>
    </row>
    <row r="1699" spans="1:2">
      <c r="A1699" s="11">
        <f>Returns!A1699</f>
        <v>0</v>
      </c>
      <c r="B1699" s="1">
        <f>MAX(AVERAGE(Portfolios!$B$2:$B$2017)-Portfolios!B1699, 0)</f>
        <v>0</v>
      </c>
    </row>
    <row r="1700" spans="1:2">
      <c r="A1700" s="11">
        <f>Returns!A1700</f>
        <v>0</v>
      </c>
      <c r="B1700" s="1">
        <f>MAX(AVERAGE(Portfolios!$B$2:$B$2017)-Portfolios!B1700, 0)</f>
        <v>0</v>
      </c>
    </row>
    <row r="1701" spans="1:2">
      <c r="A1701" s="11">
        <f>Returns!A1701</f>
        <v>0</v>
      </c>
      <c r="B1701" s="1">
        <f>MAX(AVERAGE(Portfolios!$B$2:$B$2017)-Portfolios!B1701, 0)</f>
        <v>0</v>
      </c>
    </row>
    <row r="1702" spans="1:2">
      <c r="A1702" s="11">
        <f>Returns!A1702</f>
        <v>0</v>
      </c>
      <c r="B1702" s="1">
        <f>MAX(AVERAGE(Portfolios!$B$2:$B$2017)-Portfolios!B1702, 0)</f>
        <v>0</v>
      </c>
    </row>
    <row r="1703" spans="1:2">
      <c r="A1703" s="11">
        <f>Returns!A1703</f>
        <v>0</v>
      </c>
      <c r="B1703" s="1">
        <f>MAX(AVERAGE(Portfolios!$B$2:$B$2017)-Portfolios!B1703, 0)</f>
        <v>0</v>
      </c>
    </row>
    <row r="1704" spans="1:2">
      <c r="A1704" s="11">
        <f>Returns!A1704</f>
        <v>0</v>
      </c>
      <c r="B1704" s="1">
        <f>MAX(AVERAGE(Portfolios!$B$2:$B$2017)-Portfolios!B1704, 0)</f>
        <v>0</v>
      </c>
    </row>
    <row r="1705" spans="1:2">
      <c r="A1705" s="11">
        <f>Returns!A1705</f>
        <v>0</v>
      </c>
      <c r="B1705" s="1">
        <f>MAX(AVERAGE(Portfolios!$B$2:$B$2017)-Portfolios!B1705, 0)</f>
        <v>0</v>
      </c>
    </row>
    <row r="1706" spans="1:2">
      <c r="A1706" s="11">
        <f>Returns!A1706</f>
        <v>0</v>
      </c>
      <c r="B1706" s="1">
        <f>MAX(AVERAGE(Portfolios!$B$2:$B$2017)-Portfolios!B1706, 0)</f>
        <v>0</v>
      </c>
    </row>
    <row r="1707" spans="1:2">
      <c r="A1707" s="11">
        <f>Returns!A1707</f>
        <v>0</v>
      </c>
      <c r="B1707" s="1">
        <f>MAX(AVERAGE(Portfolios!$B$2:$B$2017)-Portfolios!B1707, 0)</f>
        <v>0</v>
      </c>
    </row>
    <row r="1708" spans="1:2">
      <c r="A1708" s="11">
        <f>Returns!A1708</f>
        <v>0</v>
      </c>
      <c r="B1708" s="1">
        <f>MAX(AVERAGE(Portfolios!$B$2:$B$2017)-Portfolios!B1708, 0)</f>
        <v>0</v>
      </c>
    </row>
    <row r="1709" spans="1:2">
      <c r="A1709" s="11">
        <f>Returns!A1709</f>
        <v>0</v>
      </c>
      <c r="B1709" s="1">
        <f>MAX(AVERAGE(Portfolios!$B$2:$B$2017)-Portfolios!B1709, 0)</f>
        <v>0</v>
      </c>
    </row>
    <row r="1710" spans="1:2">
      <c r="A1710" s="11">
        <f>Returns!A1710</f>
        <v>0</v>
      </c>
      <c r="B1710" s="1">
        <f>MAX(AVERAGE(Portfolios!$B$2:$B$2017)-Portfolios!B1710, 0)</f>
        <v>0</v>
      </c>
    </row>
    <row r="1711" spans="1:2">
      <c r="A1711" s="11">
        <f>Returns!A1711</f>
        <v>0</v>
      </c>
      <c r="B1711" s="1">
        <f>MAX(AVERAGE(Portfolios!$B$2:$B$2017)-Portfolios!B1711, 0)</f>
        <v>0</v>
      </c>
    </row>
    <row r="1712" spans="1:2">
      <c r="A1712" s="11">
        <f>Returns!A1712</f>
        <v>0</v>
      </c>
      <c r="B1712" s="1">
        <f>MAX(AVERAGE(Portfolios!$B$2:$B$2017)-Portfolios!B1712, 0)</f>
        <v>0</v>
      </c>
    </row>
    <row r="1713" spans="1:2">
      <c r="A1713" s="11">
        <f>Returns!A1713</f>
        <v>0</v>
      </c>
      <c r="B1713" s="1">
        <f>MAX(AVERAGE(Portfolios!$B$2:$B$2017)-Portfolios!B1713, 0)</f>
        <v>0</v>
      </c>
    </row>
    <row r="1714" spans="1:2">
      <c r="A1714" s="11">
        <f>Returns!A1714</f>
        <v>0</v>
      </c>
      <c r="B1714" s="1">
        <f>MAX(AVERAGE(Portfolios!$B$2:$B$2017)-Portfolios!B1714, 0)</f>
        <v>0</v>
      </c>
    </row>
    <row r="1715" spans="1:2">
      <c r="A1715" s="11">
        <f>Returns!A1715</f>
        <v>0</v>
      </c>
      <c r="B1715" s="1">
        <f>MAX(AVERAGE(Portfolios!$B$2:$B$2017)-Portfolios!B1715, 0)</f>
        <v>0</v>
      </c>
    </row>
    <row r="1716" spans="1:2">
      <c r="A1716" s="11">
        <f>Returns!A1716</f>
        <v>0</v>
      </c>
      <c r="B1716" s="1">
        <f>MAX(AVERAGE(Portfolios!$B$2:$B$2017)-Portfolios!B1716, 0)</f>
        <v>0</v>
      </c>
    </row>
    <row r="1717" spans="1:2">
      <c r="A1717" s="11">
        <f>Returns!A1717</f>
        <v>0</v>
      </c>
      <c r="B1717" s="1">
        <f>MAX(AVERAGE(Portfolios!$B$2:$B$2017)-Portfolios!B1717, 0)</f>
        <v>0</v>
      </c>
    </row>
    <row r="1718" spans="1:2">
      <c r="A1718" s="11">
        <f>Returns!A1718</f>
        <v>0</v>
      </c>
      <c r="B1718" s="1">
        <f>MAX(AVERAGE(Portfolios!$B$2:$B$2017)-Portfolios!B1718, 0)</f>
        <v>0</v>
      </c>
    </row>
    <row r="1719" spans="1:2">
      <c r="A1719" s="11">
        <f>Returns!A1719</f>
        <v>0</v>
      </c>
      <c r="B1719" s="1">
        <f>MAX(AVERAGE(Portfolios!$B$2:$B$2017)-Portfolios!B1719, 0)</f>
        <v>0</v>
      </c>
    </row>
    <row r="1720" spans="1:2">
      <c r="A1720" s="11">
        <f>Returns!A1720</f>
        <v>0</v>
      </c>
      <c r="B1720" s="1">
        <f>MAX(AVERAGE(Portfolios!$B$2:$B$2017)-Portfolios!B1720, 0)</f>
        <v>0</v>
      </c>
    </row>
    <row r="1721" spans="1:2">
      <c r="A1721" s="11">
        <f>Returns!A1721</f>
        <v>0</v>
      </c>
      <c r="B1721" s="1">
        <f>MAX(AVERAGE(Portfolios!$B$2:$B$2017)-Portfolios!B1721, 0)</f>
        <v>0</v>
      </c>
    </row>
    <row r="1722" spans="1:2">
      <c r="A1722" s="11">
        <f>Returns!A1722</f>
        <v>0</v>
      </c>
      <c r="B1722" s="1">
        <f>MAX(AVERAGE(Portfolios!$B$2:$B$2017)-Portfolios!B1722, 0)</f>
        <v>0</v>
      </c>
    </row>
    <row r="1723" spans="1:2">
      <c r="A1723" s="11">
        <f>Returns!A1723</f>
        <v>0</v>
      </c>
      <c r="B1723" s="1">
        <f>MAX(AVERAGE(Portfolios!$B$2:$B$2017)-Portfolios!B1723, 0)</f>
        <v>0</v>
      </c>
    </row>
    <row r="1724" spans="1:2">
      <c r="A1724" s="11">
        <f>Returns!A1724</f>
        <v>0</v>
      </c>
      <c r="B1724" s="1">
        <f>MAX(AVERAGE(Portfolios!$B$2:$B$2017)-Portfolios!B1724, 0)</f>
        <v>0</v>
      </c>
    </row>
    <row r="1725" spans="1:2">
      <c r="A1725" s="11">
        <f>Returns!A1725</f>
        <v>0</v>
      </c>
      <c r="B1725" s="1">
        <f>MAX(AVERAGE(Portfolios!$B$2:$B$2017)-Portfolios!B1725, 0)</f>
        <v>0</v>
      </c>
    </row>
    <row r="1726" spans="1:2">
      <c r="A1726" s="11">
        <f>Returns!A1726</f>
        <v>0</v>
      </c>
      <c r="B1726" s="1">
        <f>MAX(AVERAGE(Portfolios!$B$2:$B$2017)-Portfolios!B1726, 0)</f>
        <v>0</v>
      </c>
    </row>
    <row r="1727" spans="1:2">
      <c r="A1727" s="11">
        <f>Returns!A1727</f>
        <v>0</v>
      </c>
      <c r="B1727" s="1">
        <f>MAX(AVERAGE(Portfolios!$B$2:$B$2017)-Portfolios!B1727, 0)</f>
        <v>0</v>
      </c>
    </row>
    <row r="1728" spans="1:2">
      <c r="A1728" s="11">
        <f>Returns!A1728</f>
        <v>0</v>
      </c>
      <c r="B1728" s="1">
        <f>MAX(AVERAGE(Portfolios!$B$2:$B$2017)-Portfolios!B1728, 0)</f>
        <v>0</v>
      </c>
    </row>
    <row r="1729" spans="1:2">
      <c r="A1729" s="11">
        <f>Returns!A1729</f>
        <v>0</v>
      </c>
      <c r="B1729" s="1">
        <f>MAX(AVERAGE(Portfolios!$B$2:$B$2017)-Portfolios!B1729, 0)</f>
        <v>0</v>
      </c>
    </row>
    <row r="1730" spans="1:2">
      <c r="A1730" s="11">
        <f>Returns!A1730</f>
        <v>0</v>
      </c>
      <c r="B1730" s="1">
        <f>MAX(AVERAGE(Portfolios!$B$2:$B$2017)-Portfolios!B1730, 0)</f>
        <v>0</v>
      </c>
    </row>
    <row r="1731" spans="1:2">
      <c r="A1731" s="11">
        <f>Returns!A1731</f>
        <v>0</v>
      </c>
      <c r="B1731" s="1">
        <f>MAX(AVERAGE(Portfolios!$B$2:$B$2017)-Portfolios!B1731, 0)</f>
        <v>0</v>
      </c>
    </row>
    <row r="1732" spans="1:2">
      <c r="A1732" s="11">
        <f>Returns!A1732</f>
        <v>0</v>
      </c>
      <c r="B1732" s="1">
        <f>MAX(AVERAGE(Portfolios!$B$2:$B$2017)-Portfolios!B1732, 0)</f>
        <v>0</v>
      </c>
    </row>
    <row r="1733" spans="1:2">
      <c r="A1733" s="11">
        <f>Returns!A1733</f>
        <v>0</v>
      </c>
      <c r="B1733" s="1">
        <f>MAX(AVERAGE(Portfolios!$B$2:$B$2017)-Portfolios!B1733, 0)</f>
        <v>0</v>
      </c>
    </row>
    <row r="1734" spans="1:2">
      <c r="A1734" s="11">
        <f>Returns!A1734</f>
        <v>0</v>
      </c>
      <c r="B1734" s="1">
        <f>MAX(AVERAGE(Portfolios!$B$2:$B$2017)-Portfolios!B1734, 0)</f>
        <v>0</v>
      </c>
    </row>
    <row r="1735" spans="1:2">
      <c r="A1735" s="11">
        <f>Returns!A1735</f>
        <v>0</v>
      </c>
      <c r="B1735" s="1">
        <f>MAX(AVERAGE(Portfolios!$B$2:$B$2017)-Portfolios!B1735, 0)</f>
        <v>0</v>
      </c>
    </row>
    <row r="1736" spans="1:2">
      <c r="A1736" s="11">
        <f>Returns!A1736</f>
        <v>0</v>
      </c>
      <c r="B1736" s="1">
        <f>MAX(AVERAGE(Portfolios!$B$2:$B$2017)-Portfolios!B1736, 0)</f>
        <v>0</v>
      </c>
    </row>
    <row r="1737" spans="1:2">
      <c r="A1737" s="11">
        <f>Returns!A1737</f>
        <v>0</v>
      </c>
      <c r="B1737" s="1">
        <f>MAX(AVERAGE(Portfolios!$B$2:$B$2017)-Portfolios!B1737, 0)</f>
        <v>0</v>
      </c>
    </row>
    <row r="1738" spans="1:2">
      <c r="A1738" s="11">
        <f>Returns!A1738</f>
        <v>0</v>
      </c>
      <c r="B1738" s="1">
        <f>MAX(AVERAGE(Portfolios!$B$2:$B$2017)-Portfolios!B1738, 0)</f>
        <v>0</v>
      </c>
    </row>
    <row r="1739" spans="1:2">
      <c r="A1739" s="11">
        <f>Returns!A1739</f>
        <v>0</v>
      </c>
      <c r="B1739" s="1">
        <f>MAX(AVERAGE(Portfolios!$B$2:$B$2017)-Portfolios!B1739, 0)</f>
        <v>0</v>
      </c>
    </row>
    <row r="1740" spans="1:2">
      <c r="A1740" s="11">
        <f>Returns!A1740</f>
        <v>0</v>
      </c>
      <c r="B1740" s="1">
        <f>MAX(AVERAGE(Portfolios!$B$2:$B$2017)-Portfolios!B1740, 0)</f>
        <v>0</v>
      </c>
    </row>
    <row r="1741" spans="1:2">
      <c r="A1741" s="11">
        <f>Returns!A1741</f>
        <v>0</v>
      </c>
      <c r="B1741" s="1">
        <f>MAX(AVERAGE(Portfolios!$B$2:$B$2017)-Portfolios!B1741, 0)</f>
        <v>0</v>
      </c>
    </row>
    <row r="1742" spans="1:2">
      <c r="A1742" s="11">
        <f>Returns!A1742</f>
        <v>0</v>
      </c>
      <c r="B1742" s="1">
        <f>MAX(AVERAGE(Portfolios!$B$2:$B$2017)-Portfolios!B1742, 0)</f>
        <v>0</v>
      </c>
    </row>
    <row r="1743" spans="1:2">
      <c r="A1743" s="11">
        <f>Returns!A1743</f>
        <v>0</v>
      </c>
      <c r="B1743" s="1">
        <f>MAX(AVERAGE(Portfolios!$B$2:$B$2017)-Portfolios!B1743, 0)</f>
        <v>0</v>
      </c>
    </row>
    <row r="1744" spans="1:2">
      <c r="A1744" s="11">
        <f>Returns!A1744</f>
        <v>0</v>
      </c>
      <c r="B1744" s="1">
        <f>MAX(AVERAGE(Portfolios!$B$2:$B$2017)-Portfolios!B1744, 0)</f>
        <v>0</v>
      </c>
    </row>
    <row r="1745" spans="1:2">
      <c r="A1745" s="11">
        <f>Returns!A1745</f>
        <v>0</v>
      </c>
      <c r="B1745" s="1">
        <f>MAX(AVERAGE(Portfolios!$B$2:$B$2017)-Portfolios!B1745, 0)</f>
        <v>0</v>
      </c>
    </row>
    <row r="1746" spans="1:2">
      <c r="A1746" s="11">
        <f>Returns!A1746</f>
        <v>0</v>
      </c>
      <c r="B1746" s="1">
        <f>MAX(AVERAGE(Portfolios!$B$2:$B$2017)-Portfolios!B1746, 0)</f>
        <v>0</v>
      </c>
    </row>
    <row r="1747" spans="1:2">
      <c r="A1747" s="11">
        <f>Returns!A1747</f>
        <v>0</v>
      </c>
      <c r="B1747" s="1">
        <f>MAX(AVERAGE(Portfolios!$B$2:$B$2017)-Portfolios!B1747, 0)</f>
        <v>0</v>
      </c>
    </row>
    <row r="1748" spans="1:2">
      <c r="A1748" s="11">
        <f>Returns!A1748</f>
        <v>0</v>
      </c>
      <c r="B1748" s="1">
        <f>MAX(AVERAGE(Portfolios!$B$2:$B$2017)-Portfolios!B1748, 0)</f>
        <v>0</v>
      </c>
    </row>
    <row r="1749" spans="1:2">
      <c r="A1749" s="11">
        <f>Returns!A1749</f>
        <v>0</v>
      </c>
      <c r="B1749" s="1">
        <f>MAX(AVERAGE(Portfolios!$B$2:$B$2017)-Portfolios!B1749, 0)</f>
        <v>0</v>
      </c>
    </row>
    <row r="1750" spans="1:2">
      <c r="A1750" s="11">
        <f>Returns!A1750</f>
        <v>0</v>
      </c>
      <c r="B1750" s="1">
        <f>MAX(AVERAGE(Portfolios!$B$2:$B$2017)-Portfolios!B1750, 0)</f>
        <v>0</v>
      </c>
    </row>
    <row r="1751" spans="1:2">
      <c r="A1751" s="11">
        <f>Returns!A1751</f>
        <v>0</v>
      </c>
      <c r="B1751" s="1">
        <f>MAX(AVERAGE(Portfolios!$B$2:$B$2017)-Portfolios!B1751, 0)</f>
        <v>0</v>
      </c>
    </row>
    <row r="1752" spans="1:2">
      <c r="A1752" s="11">
        <f>Returns!A1752</f>
        <v>0</v>
      </c>
      <c r="B1752" s="1">
        <f>MAX(AVERAGE(Portfolios!$B$2:$B$2017)-Portfolios!B1752, 0)</f>
        <v>0</v>
      </c>
    </row>
    <row r="1753" spans="1:2">
      <c r="A1753" s="11">
        <f>Returns!A1753</f>
        <v>0</v>
      </c>
      <c r="B1753" s="1">
        <f>MAX(AVERAGE(Portfolios!$B$2:$B$2017)-Portfolios!B1753, 0)</f>
        <v>0</v>
      </c>
    </row>
    <row r="1754" spans="1:2">
      <c r="A1754" s="11">
        <f>Returns!A1754</f>
        <v>0</v>
      </c>
      <c r="B1754" s="1">
        <f>MAX(AVERAGE(Portfolios!$B$2:$B$2017)-Portfolios!B1754, 0)</f>
        <v>0</v>
      </c>
    </row>
    <row r="1755" spans="1:2">
      <c r="A1755" s="11">
        <f>Returns!A1755</f>
        <v>0</v>
      </c>
      <c r="B1755" s="1">
        <f>MAX(AVERAGE(Portfolios!$B$2:$B$2017)-Portfolios!B1755, 0)</f>
        <v>0</v>
      </c>
    </row>
    <row r="1756" spans="1:2">
      <c r="A1756" s="11">
        <f>Returns!A1756</f>
        <v>0</v>
      </c>
      <c r="B1756" s="1">
        <f>MAX(AVERAGE(Portfolios!$B$2:$B$2017)-Portfolios!B1756, 0)</f>
        <v>0</v>
      </c>
    </row>
    <row r="1757" spans="1:2">
      <c r="A1757" s="11">
        <f>Returns!A1757</f>
        <v>0</v>
      </c>
      <c r="B1757" s="1">
        <f>MAX(AVERAGE(Portfolios!$B$2:$B$2017)-Portfolios!B1757, 0)</f>
        <v>0</v>
      </c>
    </row>
    <row r="1758" spans="1:2">
      <c r="A1758" s="11">
        <f>Returns!A1758</f>
        <v>0</v>
      </c>
      <c r="B1758" s="1">
        <f>MAX(AVERAGE(Portfolios!$B$2:$B$2017)-Portfolios!B1758, 0)</f>
        <v>0</v>
      </c>
    </row>
    <row r="1759" spans="1:2">
      <c r="A1759" s="11">
        <f>Returns!A1759</f>
        <v>0</v>
      </c>
      <c r="B1759" s="1">
        <f>MAX(AVERAGE(Portfolios!$B$2:$B$2017)-Portfolios!B1759, 0)</f>
        <v>0</v>
      </c>
    </row>
    <row r="1760" spans="1:2">
      <c r="A1760" s="11">
        <f>Returns!A1760</f>
        <v>0</v>
      </c>
      <c r="B1760" s="1">
        <f>MAX(AVERAGE(Portfolios!$B$2:$B$2017)-Portfolios!B1760, 0)</f>
        <v>0</v>
      </c>
    </row>
    <row r="1761" spans="1:2">
      <c r="A1761" s="11">
        <f>Returns!A1761</f>
        <v>0</v>
      </c>
      <c r="B1761" s="1">
        <f>MAX(AVERAGE(Portfolios!$B$2:$B$2017)-Portfolios!B1761, 0)</f>
        <v>0</v>
      </c>
    </row>
    <row r="1762" spans="1:2">
      <c r="A1762" s="11">
        <f>Returns!A1762</f>
        <v>0</v>
      </c>
      <c r="B1762" s="1">
        <f>MAX(AVERAGE(Portfolios!$B$2:$B$2017)-Portfolios!B1762, 0)</f>
        <v>0</v>
      </c>
    </row>
    <row r="1763" spans="1:2">
      <c r="A1763" s="11">
        <f>Returns!A1763</f>
        <v>0</v>
      </c>
      <c r="B1763" s="1">
        <f>MAX(AVERAGE(Portfolios!$B$2:$B$2017)-Portfolios!B1763, 0)</f>
        <v>0</v>
      </c>
    </row>
    <row r="1764" spans="1:2">
      <c r="A1764" s="11">
        <f>Returns!A1764</f>
        <v>0</v>
      </c>
      <c r="B1764" s="1">
        <f>MAX(AVERAGE(Portfolios!$B$2:$B$2017)-Portfolios!B1764, 0)</f>
        <v>0</v>
      </c>
    </row>
    <row r="1765" spans="1:2">
      <c r="A1765" s="11">
        <f>Returns!A1765</f>
        <v>0</v>
      </c>
      <c r="B1765" s="1">
        <f>MAX(AVERAGE(Portfolios!$B$2:$B$2017)-Portfolios!B1765, 0)</f>
        <v>0</v>
      </c>
    </row>
    <row r="1766" spans="1:2">
      <c r="A1766" s="11">
        <f>Returns!A1766</f>
        <v>0</v>
      </c>
      <c r="B1766" s="1">
        <f>MAX(AVERAGE(Portfolios!$B$2:$B$2017)-Portfolios!B1766, 0)</f>
        <v>0</v>
      </c>
    </row>
    <row r="1767" spans="1:2">
      <c r="A1767" s="11">
        <f>Returns!A1767</f>
        <v>0</v>
      </c>
      <c r="B1767" s="1">
        <f>MAX(AVERAGE(Portfolios!$B$2:$B$2017)-Portfolios!B1767, 0)</f>
        <v>0</v>
      </c>
    </row>
    <row r="1768" spans="1:2">
      <c r="A1768" s="11">
        <f>Returns!A1768</f>
        <v>0</v>
      </c>
      <c r="B1768" s="1">
        <f>MAX(AVERAGE(Portfolios!$B$2:$B$2017)-Portfolios!B1768, 0)</f>
        <v>0</v>
      </c>
    </row>
    <row r="1769" spans="1:2">
      <c r="A1769" s="11">
        <f>Returns!A1769</f>
        <v>0</v>
      </c>
      <c r="B1769" s="1">
        <f>MAX(AVERAGE(Portfolios!$B$2:$B$2017)-Portfolios!B1769, 0)</f>
        <v>0</v>
      </c>
    </row>
    <row r="1770" spans="1:2">
      <c r="A1770" s="11">
        <f>Returns!A1770</f>
        <v>0</v>
      </c>
      <c r="B1770" s="1">
        <f>MAX(AVERAGE(Portfolios!$B$2:$B$2017)-Portfolios!B1770, 0)</f>
        <v>0</v>
      </c>
    </row>
    <row r="1771" spans="1:2">
      <c r="A1771" s="11">
        <f>Returns!A1771</f>
        <v>0</v>
      </c>
      <c r="B1771" s="1">
        <f>MAX(AVERAGE(Portfolios!$B$2:$B$2017)-Portfolios!B1771, 0)</f>
        <v>0</v>
      </c>
    </row>
    <row r="1772" spans="1:2">
      <c r="A1772" s="11">
        <f>Returns!A1772</f>
        <v>0</v>
      </c>
      <c r="B1772" s="1">
        <f>MAX(AVERAGE(Portfolios!$B$2:$B$2017)-Portfolios!B1772, 0)</f>
        <v>0</v>
      </c>
    </row>
    <row r="1773" spans="1:2">
      <c r="A1773" s="11">
        <f>Returns!A1773</f>
        <v>0</v>
      </c>
      <c r="B1773" s="1">
        <f>MAX(AVERAGE(Portfolios!$B$2:$B$2017)-Portfolios!B1773, 0)</f>
        <v>0</v>
      </c>
    </row>
    <row r="1774" spans="1:2">
      <c r="A1774" s="11">
        <f>Returns!A1774</f>
        <v>0</v>
      </c>
      <c r="B1774" s="1">
        <f>MAX(AVERAGE(Portfolios!$B$2:$B$2017)-Portfolios!B1774, 0)</f>
        <v>0</v>
      </c>
    </row>
    <row r="1775" spans="1:2">
      <c r="A1775" s="11">
        <f>Returns!A1775</f>
        <v>0</v>
      </c>
      <c r="B1775" s="1">
        <f>MAX(AVERAGE(Portfolios!$B$2:$B$2017)-Portfolios!B1775, 0)</f>
        <v>0</v>
      </c>
    </row>
    <row r="1776" spans="1:2">
      <c r="A1776" s="11">
        <f>Returns!A1776</f>
        <v>0</v>
      </c>
      <c r="B1776" s="1">
        <f>MAX(AVERAGE(Portfolios!$B$2:$B$2017)-Portfolios!B1776, 0)</f>
        <v>0</v>
      </c>
    </row>
    <row r="1777" spans="1:2">
      <c r="A1777" s="11">
        <f>Returns!A1777</f>
        <v>0</v>
      </c>
      <c r="B1777" s="1">
        <f>MAX(AVERAGE(Portfolios!$B$2:$B$2017)-Portfolios!B1777, 0)</f>
        <v>0</v>
      </c>
    </row>
    <row r="1778" spans="1:2">
      <c r="A1778" s="11">
        <f>Returns!A1778</f>
        <v>0</v>
      </c>
      <c r="B1778" s="1">
        <f>MAX(AVERAGE(Portfolios!$B$2:$B$2017)-Portfolios!B1778, 0)</f>
        <v>0</v>
      </c>
    </row>
    <row r="1779" spans="1:2">
      <c r="A1779" s="11">
        <f>Returns!A1779</f>
        <v>0</v>
      </c>
      <c r="B1779" s="1">
        <f>MAX(AVERAGE(Portfolios!$B$2:$B$2017)-Portfolios!B1779, 0)</f>
        <v>0</v>
      </c>
    </row>
    <row r="1780" spans="1:2">
      <c r="A1780" s="11">
        <f>Returns!A1780</f>
        <v>0</v>
      </c>
      <c r="B1780" s="1">
        <f>MAX(AVERAGE(Portfolios!$B$2:$B$2017)-Portfolios!B1780, 0)</f>
        <v>0</v>
      </c>
    </row>
    <row r="1781" spans="1:2">
      <c r="A1781" s="11">
        <f>Returns!A1781</f>
        <v>0</v>
      </c>
      <c r="B1781" s="1">
        <f>MAX(AVERAGE(Portfolios!$B$2:$B$2017)-Portfolios!B1781, 0)</f>
        <v>0</v>
      </c>
    </row>
    <row r="1782" spans="1:2">
      <c r="A1782" s="11">
        <f>Returns!A1782</f>
        <v>0</v>
      </c>
      <c r="B1782" s="1">
        <f>MAX(AVERAGE(Portfolios!$B$2:$B$2017)-Portfolios!B1782, 0)</f>
        <v>0</v>
      </c>
    </row>
    <row r="1783" spans="1:2">
      <c r="A1783" s="11">
        <f>Returns!A1783</f>
        <v>0</v>
      </c>
      <c r="B1783" s="1">
        <f>MAX(AVERAGE(Portfolios!$B$2:$B$2017)-Portfolios!B1783, 0)</f>
        <v>0</v>
      </c>
    </row>
    <row r="1784" spans="1:2">
      <c r="A1784" s="11">
        <f>Returns!A1784</f>
        <v>0</v>
      </c>
      <c r="B1784" s="1">
        <f>MAX(AVERAGE(Portfolios!$B$2:$B$2017)-Portfolios!B1784, 0)</f>
        <v>0</v>
      </c>
    </row>
    <row r="1785" spans="1:2">
      <c r="A1785" s="11">
        <f>Returns!A1785</f>
        <v>0</v>
      </c>
      <c r="B1785" s="1">
        <f>MAX(AVERAGE(Portfolios!$B$2:$B$2017)-Portfolios!B1785, 0)</f>
        <v>0</v>
      </c>
    </row>
    <row r="1786" spans="1:2">
      <c r="A1786" s="11">
        <f>Returns!A1786</f>
        <v>0</v>
      </c>
      <c r="B1786" s="1">
        <f>MAX(AVERAGE(Portfolios!$B$2:$B$2017)-Portfolios!B1786, 0)</f>
        <v>0</v>
      </c>
    </row>
    <row r="1787" spans="1:2">
      <c r="A1787" s="11">
        <f>Returns!A1787</f>
        <v>0</v>
      </c>
      <c r="B1787" s="1">
        <f>MAX(AVERAGE(Portfolios!$B$2:$B$2017)-Portfolios!B1787, 0)</f>
        <v>0</v>
      </c>
    </row>
    <row r="1788" spans="1:2">
      <c r="A1788" s="11">
        <f>Returns!A1788</f>
        <v>0</v>
      </c>
      <c r="B1788" s="1">
        <f>MAX(AVERAGE(Portfolios!$B$2:$B$2017)-Portfolios!B1788, 0)</f>
        <v>0</v>
      </c>
    </row>
    <row r="1789" spans="1:2">
      <c r="A1789" s="11">
        <f>Returns!A1789</f>
        <v>0</v>
      </c>
      <c r="B1789" s="1">
        <f>MAX(AVERAGE(Portfolios!$B$2:$B$2017)-Portfolios!B1789, 0)</f>
        <v>0</v>
      </c>
    </row>
    <row r="1790" spans="1:2">
      <c r="A1790" s="11">
        <f>Returns!A1790</f>
        <v>0</v>
      </c>
      <c r="B1790" s="1">
        <f>MAX(AVERAGE(Portfolios!$B$2:$B$2017)-Portfolios!B1790, 0)</f>
        <v>0</v>
      </c>
    </row>
    <row r="1791" spans="1:2">
      <c r="A1791" s="11">
        <f>Returns!A1791</f>
        <v>0</v>
      </c>
      <c r="B1791" s="1">
        <f>MAX(AVERAGE(Portfolios!$B$2:$B$2017)-Portfolios!B1791, 0)</f>
        <v>0</v>
      </c>
    </row>
    <row r="1792" spans="1:2">
      <c r="A1792" s="11">
        <f>Returns!A1792</f>
        <v>0</v>
      </c>
      <c r="B1792" s="1">
        <f>MAX(AVERAGE(Portfolios!$B$2:$B$2017)-Portfolios!B1792, 0)</f>
        <v>0</v>
      </c>
    </row>
    <row r="1793" spans="1:2">
      <c r="A1793" s="11">
        <f>Returns!A1793</f>
        <v>0</v>
      </c>
      <c r="B1793" s="1">
        <f>MAX(AVERAGE(Portfolios!$B$2:$B$2017)-Portfolios!B1793, 0)</f>
        <v>0</v>
      </c>
    </row>
    <row r="1794" spans="1:2">
      <c r="A1794" s="11">
        <f>Returns!A1794</f>
        <v>0</v>
      </c>
      <c r="B1794" s="1">
        <f>MAX(AVERAGE(Portfolios!$B$2:$B$2017)-Portfolios!B1794, 0)</f>
        <v>0</v>
      </c>
    </row>
    <row r="1795" spans="1:2">
      <c r="A1795" s="11">
        <f>Returns!A1795</f>
        <v>0</v>
      </c>
      <c r="B1795" s="1">
        <f>MAX(AVERAGE(Portfolios!$B$2:$B$2017)-Portfolios!B1795, 0)</f>
        <v>0</v>
      </c>
    </row>
    <row r="1796" spans="1:2">
      <c r="A1796" s="11">
        <f>Returns!A1796</f>
        <v>0</v>
      </c>
      <c r="B1796" s="1">
        <f>MAX(AVERAGE(Portfolios!$B$2:$B$2017)-Portfolios!B1796, 0)</f>
        <v>0</v>
      </c>
    </row>
    <row r="1797" spans="1:2">
      <c r="A1797" s="11">
        <f>Returns!A1797</f>
        <v>0</v>
      </c>
      <c r="B1797" s="1">
        <f>MAX(AVERAGE(Portfolios!$B$2:$B$2017)-Portfolios!B1797, 0)</f>
        <v>0</v>
      </c>
    </row>
    <row r="1798" spans="1:2">
      <c r="A1798" s="11">
        <f>Returns!A1798</f>
        <v>0</v>
      </c>
      <c r="B1798" s="1">
        <f>MAX(AVERAGE(Portfolios!$B$2:$B$2017)-Portfolios!B1798, 0)</f>
        <v>0</v>
      </c>
    </row>
    <row r="1799" spans="1:2">
      <c r="A1799" s="11">
        <f>Returns!A1799</f>
        <v>0</v>
      </c>
      <c r="B1799" s="1">
        <f>MAX(AVERAGE(Portfolios!$B$2:$B$2017)-Portfolios!B1799, 0)</f>
        <v>0</v>
      </c>
    </row>
    <row r="1800" spans="1:2">
      <c r="A1800" s="11">
        <f>Returns!A1800</f>
        <v>0</v>
      </c>
      <c r="B1800" s="1">
        <f>MAX(AVERAGE(Portfolios!$B$2:$B$2017)-Portfolios!B1800, 0)</f>
        <v>0</v>
      </c>
    </row>
    <row r="1801" spans="1:2">
      <c r="A1801" s="11">
        <f>Returns!A1801</f>
        <v>0</v>
      </c>
      <c r="B1801" s="1">
        <f>MAX(AVERAGE(Portfolios!$B$2:$B$2017)-Portfolios!B1801, 0)</f>
        <v>0</v>
      </c>
    </row>
    <row r="1802" spans="1:2">
      <c r="A1802" s="11">
        <f>Returns!A1802</f>
        <v>0</v>
      </c>
      <c r="B1802" s="1">
        <f>MAX(AVERAGE(Portfolios!$B$2:$B$2017)-Portfolios!B1802, 0)</f>
        <v>0</v>
      </c>
    </row>
    <row r="1803" spans="1:2">
      <c r="A1803" s="11">
        <f>Returns!A1803</f>
        <v>0</v>
      </c>
      <c r="B1803" s="1">
        <f>MAX(AVERAGE(Portfolios!$B$2:$B$2017)-Portfolios!B1803, 0)</f>
        <v>0</v>
      </c>
    </row>
    <row r="1804" spans="1:2">
      <c r="A1804" s="11">
        <f>Returns!A1804</f>
        <v>0</v>
      </c>
      <c r="B1804" s="1">
        <f>MAX(AVERAGE(Portfolios!$B$2:$B$2017)-Portfolios!B1804, 0)</f>
        <v>0</v>
      </c>
    </row>
    <row r="1805" spans="1:2">
      <c r="A1805" s="11">
        <f>Returns!A1805</f>
        <v>0</v>
      </c>
      <c r="B1805" s="1">
        <f>MAX(AVERAGE(Portfolios!$B$2:$B$2017)-Portfolios!B1805, 0)</f>
        <v>0</v>
      </c>
    </row>
    <row r="1806" spans="1:2">
      <c r="A1806" s="11">
        <f>Returns!A1806</f>
        <v>0</v>
      </c>
      <c r="B1806" s="1">
        <f>MAX(AVERAGE(Portfolios!$B$2:$B$2017)-Portfolios!B1806, 0)</f>
        <v>0</v>
      </c>
    </row>
    <row r="1807" spans="1:2">
      <c r="A1807" s="11">
        <f>Returns!A1807</f>
        <v>0</v>
      </c>
      <c r="B1807" s="1">
        <f>MAX(AVERAGE(Portfolios!$B$2:$B$2017)-Portfolios!B1807, 0)</f>
        <v>0</v>
      </c>
    </row>
    <row r="1808" spans="1:2">
      <c r="A1808" s="11">
        <f>Returns!A1808</f>
        <v>0</v>
      </c>
      <c r="B1808" s="1">
        <f>MAX(AVERAGE(Portfolios!$B$2:$B$2017)-Portfolios!B1808, 0)</f>
        <v>0</v>
      </c>
    </row>
    <row r="1809" spans="1:2">
      <c r="A1809" s="11">
        <f>Returns!A1809</f>
        <v>0</v>
      </c>
      <c r="B1809" s="1">
        <f>MAX(AVERAGE(Portfolios!$B$2:$B$2017)-Portfolios!B1809, 0)</f>
        <v>0</v>
      </c>
    </row>
    <row r="1810" spans="1:2">
      <c r="A1810" s="11">
        <f>Returns!A1810</f>
        <v>0</v>
      </c>
      <c r="B1810" s="1">
        <f>MAX(AVERAGE(Portfolios!$B$2:$B$2017)-Portfolios!B1810, 0)</f>
        <v>0</v>
      </c>
    </row>
    <row r="1811" spans="1:2">
      <c r="A1811" s="11">
        <f>Returns!A1811</f>
        <v>0</v>
      </c>
      <c r="B1811" s="1">
        <f>MAX(AVERAGE(Portfolios!$B$2:$B$2017)-Portfolios!B1811, 0)</f>
        <v>0</v>
      </c>
    </row>
    <row r="1812" spans="1:2">
      <c r="A1812" s="11">
        <f>Returns!A1812</f>
        <v>0</v>
      </c>
      <c r="B1812" s="1">
        <f>MAX(AVERAGE(Portfolios!$B$2:$B$2017)-Portfolios!B1812, 0)</f>
        <v>0</v>
      </c>
    </row>
    <row r="1813" spans="1:2">
      <c r="A1813" s="11">
        <f>Returns!A1813</f>
        <v>0</v>
      </c>
      <c r="B1813" s="1">
        <f>MAX(AVERAGE(Portfolios!$B$2:$B$2017)-Portfolios!B1813, 0)</f>
        <v>0</v>
      </c>
    </row>
    <row r="1814" spans="1:2">
      <c r="A1814" s="11">
        <f>Returns!A1814</f>
        <v>0</v>
      </c>
      <c r="B1814" s="1">
        <f>MAX(AVERAGE(Portfolios!$B$2:$B$2017)-Portfolios!B1814, 0)</f>
        <v>0</v>
      </c>
    </row>
    <row r="1815" spans="1:2">
      <c r="A1815" s="11">
        <f>Returns!A1815</f>
        <v>0</v>
      </c>
      <c r="B1815" s="1">
        <f>MAX(AVERAGE(Portfolios!$B$2:$B$2017)-Portfolios!B1815, 0)</f>
        <v>0</v>
      </c>
    </row>
    <row r="1816" spans="1:2">
      <c r="A1816" s="11">
        <f>Returns!A1816</f>
        <v>0</v>
      </c>
      <c r="B1816" s="1">
        <f>MAX(AVERAGE(Portfolios!$B$2:$B$2017)-Portfolios!B1816, 0)</f>
        <v>0</v>
      </c>
    </row>
    <row r="1817" spans="1:2">
      <c r="A1817" s="11">
        <f>Returns!A1817</f>
        <v>0</v>
      </c>
      <c r="B1817" s="1">
        <f>MAX(AVERAGE(Portfolios!$B$2:$B$2017)-Portfolios!B1817, 0)</f>
        <v>0</v>
      </c>
    </row>
    <row r="1818" spans="1:2">
      <c r="A1818" s="11">
        <f>Returns!A1818</f>
        <v>0</v>
      </c>
      <c r="B1818" s="1">
        <f>MAX(AVERAGE(Portfolios!$B$2:$B$2017)-Portfolios!B1818, 0)</f>
        <v>0</v>
      </c>
    </row>
    <row r="1819" spans="1:2">
      <c r="A1819" s="11">
        <f>Returns!A1819</f>
        <v>0</v>
      </c>
      <c r="B1819" s="1">
        <f>MAX(AVERAGE(Portfolios!$B$2:$B$2017)-Portfolios!B1819, 0)</f>
        <v>0</v>
      </c>
    </row>
    <row r="1820" spans="1:2">
      <c r="A1820" s="11">
        <f>Returns!A1820</f>
        <v>0</v>
      </c>
      <c r="B1820" s="1">
        <f>MAX(AVERAGE(Portfolios!$B$2:$B$2017)-Portfolios!B1820, 0)</f>
        <v>0</v>
      </c>
    </row>
    <row r="1821" spans="1:2">
      <c r="A1821" s="11">
        <f>Returns!A1821</f>
        <v>0</v>
      </c>
      <c r="B1821" s="1">
        <f>MAX(AVERAGE(Portfolios!$B$2:$B$2017)-Portfolios!B1821, 0)</f>
        <v>0</v>
      </c>
    </row>
    <row r="1822" spans="1:2">
      <c r="A1822" s="11">
        <f>Returns!A1822</f>
        <v>0</v>
      </c>
      <c r="B1822" s="1">
        <f>MAX(AVERAGE(Portfolios!$B$2:$B$2017)-Portfolios!B1822, 0)</f>
        <v>0</v>
      </c>
    </row>
    <row r="1823" spans="1:2">
      <c r="A1823" s="11">
        <f>Returns!A1823</f>
        <v>0</v>
      </c>
      <c r="B1823" s="1">
        <f>MAX(AVERAGE(Portfolios!$B$2:$B$2017)-Portfolios!B1823, 0)</f>
        <v>0</v>
      </c>
    </row>
    <row r="1824" spans="1:2">
      <c r="A1824" s="11">
        <f>Returns!A1824</f>
        <v>0</v>
      </c>
      <c r="B1824" s="1">
        <f>MAX(AVERAGE(Portfolios!$B$2:$B$2017)-Portfolios!B1824, 0)</f>
        <v>0</v>
      </c>
    </row>
    <row r="1825" spans="1:2">
      <c r="A1825" s="11">
        <f>Returns!A1825</f>
        <v>0</v>
      </c>
      <c r="B1825" s="1">
        <f>MAX(AVERAGE(Portfolios!$B$2:$B$2017)-Portfolios!B1825, 0)</f>
        <v>0</v>
      </c>
    </row>
    <row r="1826" spans="1:2">
      <c r="A1826" s="11">
        <f>Returns!A1826</f>
        <v>0</v>
      </c>
      <c r="B1826" s="1">
        <f>MAX(AVERAGE(Portfolios!$B$2:$B$2017)-Portfolios!B1826, 0)</f>
        <v>0</v>
      </c>
    </row>
    <row r="1827" spans="1:2">
      <c r="A1827" s="11">
        <f>Returns!A1827</f>
        <v>0</v>
      </c>
      <c r="B1827" s="1">
        <f>MAX(AVERAGE(Portfolios!$B$2:$B$2017)-Portfolios!B1827, 0)</f>
        <v>0</v>
      </c>
    </row>
    <row r="1828" spans="1:2">
      <c r="A1828" s="11">
        <f>Returns!A1828</f>
        <v>0</v>
      </c>
      <c r="B1828" s="1">
        <f>MAX(AVERAGE(Portfolios!$B$2:$B$2017)-Portfolios!B1828, 0)</f>
        <v>0</v>
      </c>
    </row>
    <row r="1829" spans="1:2">
      <c r="A1829" s="11">
        <f>Returns!A1829</f>
        <v>0</v>
      </c>
      <c r="B1829" s="1">
        <f>MAX(AVERAGE(Portfolios!$B$2:$B$2017)-Portfolios!B1829, 0)</f>
        <v>0</v>
      </c>
    </row>
    <row r="1830" spans="1:2">
      <c r="A1830" s="11">
        <f>Returns!A1830</f>
        <v>0</v>
      </c>
      <c r="B1830" s="1">
        <f>MAX(AVERAGE(Portfolios!$B$2:$B$2017)-Portfolios!B1830, 0)</f>
        <v>0</v>
      </c>
    </row>
    <row r="1831" spans="1:2">
      <c r="A1831" s="11">
        <f>Returns!A1831</f>
        <v>0</v>
      </c>
      <c r="B1831" s="1">
        <f>MAX(AVERAGE(Portfolios!$B$2:$B$2017)-Portfolios!B1831, 0)</f>
        <v>0</v>
      </c>
    </row>
    <row r="1832" spans="1:2">
      <c r="A1832" s="11">
        <f>Returns!A1832</f>
        <v>0</v>
      </c>
      <c r="B1832" s="1">
        <f>MAX(AVERAGE(Portfolios!$B$2:$B$2017)-Portfolios!B1832, 0)</f>
        <v>0</v>
      </c>
    </row>
    <row r="1833" spans="1:2">
      <c r="A1833" s="11">
        <f>Returns!A1833</f>
        <v>0</v>
      </c>
      <c r="B1833" s="1">
        <f>MAX(AVERAGE(Portfolios!$B$2:$B$2017)-Portfolios!B1833, 0)</f>
        <v>0</v>
      </c>
    </row>
    <row r="1834" spans="1:2">
      <c r="A1834" s="11">
        <f>Returns!A1834</f>
        <v>0</v>
      </c>
      <c r="B1834" s="1">
        <f>MAX(AVERAGE(Portfolios!$B$2:$B$2017)-Portfolios!B1834, 0)</f>
        <v>0</v>
      </c>
    </row>
    <row r="1835" spans="1:2">
      <c r="A1835" s="11">
        <f>Returns!A1835</f>
        <v>0</v>
      </c>
      <c r="B1835" s="1">
        <f>MAX(AVERAGE(Portfolios!$B$2:$B$2017)-Portfolios!B1835, 0)</f>
        <v>0</v>
      </c>
    </row>
    <row r="1836" spans="1:2">
      <c r="A1836" s="11">
        <f>Returns!A1836</f>
        <v>0</v>
      </c>
      <c r="B1836" s="1">
        <f>MAX(AVERAGE(Portfolios!$B$2:$B$2017)-Portfolios!B1836, 0)</f>
        <v>0</v>
      </c>
    </row>
    <row r="1837" spans="1:2">
      <c r="A1837" s="11">
        <f>Returns!A1837</f>
        <v>0</v>
      </c>
      <c r="B1837" s="1">
        <f>MAX(AVERAGE(Portfolios!$B$2:$B$2017)-Portfolios!B1837, 0)</f>
        <v>0</v>
      </c>
    </row>
    <row r="1838" spans="1:2">
      <c r="A1838" s="11">
        <f>Returns!A1838</f>
        <v>0</v>
      </c>
      <c r="B1838" s="1">
        <f>MAX(AVERAGE(Portfolios!$B$2:$B$2017)-Portfolios!B1838, 0)</f>
        <v>0</v>
      </c>
    </row>
    <row r="1839" spans="1:2">
      <c r="A1839" s="11">
        <f>Returns!A1839</f>
        <v>0</v>
      </c>
      <c r="B1839" s="1">
        <f>MAX(AVERAGE(Portfolios!$B$2:$B$2017)-Portfolios!B1839, 0)</f>
        <v>0</v>
      </c>
    </row>
    <row r="1840" spans="1:2">
      <c r="A1840" s="11">
        <f>Returns!A1840</f>
        <v>0</v>
      </c>
      <c r="B1840" s="1">
        <f>MAX(AVERAGE(Portfolios!$B$2:$B$2017)-Portfolios!B1840, 0)</f>
        <v>0</v>
      </c>
    </row>
    <row r="1841" spans="1:2">
      <c r="A1841" s="11">
        <f>Returns!A1841</f>
        <v>0</v>
      </c>
      <c r="B1841" s="1">
        <f>MAX(AVERAGE(Portfolios!$B$2:$B$2017)-Portfolios!B1841, 0)</f>
        <v>0</v>
      </c>
    </row>
    <row r="1842" spans="1:2">
      <c r="A1842" s="11">
        <f>Returns!A1842</f>
        <v>0</v>
      </c>
      <c r="B1842" s="1">
        <f>MAX(AVERAGE(Portfolios!$B$2:$B$2017)-Portfolios!B1842, 0)</f>
        <v>0</v>
      </c>
    </row>
    <row r="1843" spans="1:2">
      <c r="A1843" s="11">
        <f>Returns!A1843</f>
        <v>0</v>
      </c>
      <c r="B1843" s="1">
        <f>MAX(AVERAGE(Portfolios!$B$2:$B$2017)-Portfolios!B1843, 0)</f>
        <v>0</v>
      </c>
    </row>
    <row r="1844" spans="1:2">
      <c r="A1844" s="11">
        <f>Returns!A1844</f>
        <v>0</v>
      </c>
      <c r="B1844" s="1">
        <f>MAX(AVERAGE(Portfolios!$B$2:$B$2017)-Portfolios!B1844, 0)</f>
        <v>0</v>
      </c>
    </row>
    <row r="1845" spans="1:2">
      <c r="A1845" s="11">
        <f>Returns!A1845</f>
        <v>0</v>
      </c>
      <c r="B1845" s="1">
        <f>MAX(AVERAGE(Portfolios!$B$2:$B$2017)-Portfolios!B1845, 0)</f>
        <v>0</v>
      </c>
    </row>
    <row r="1846" spans="1:2">
      <c r="A1846" s="11">
        <f>Returns!A1846</f>
        <v>0</v>
      </c>
      <c r="B1846" s="1">
        <f>MAX(AVERAGE(Portfolios!$B$2:$B$2017)-Portfolios!B1846, 0)</f>
        <v>0</v>
      </c>
    </row>
    <row r="1847" spans="1:2">
      <c r="A1847" s="11">
        <f>Returns!A1847</f>
        <v>0</v>
      </c>
      <c r="B1847" s="1">
        <f>MAX(AVERAGE(Portfolios!$B$2:$B$2017)-Portfolios!B1847, 0)</f>
        <v>0</v>
      </c>
    </row>
    <row r="1848" spans="1:2">
      <c r="A1848" s="11">
        <f>Returns!A1848</f>
        <v>0</v>
      </c>
      <c r="B1848" s="1">
        <f>MAX(AVERAGE(Portfolios!$B$2:$B$2017)-Portfolios!B1848, 0)</f>
        <v>0</v>
      </c>
    </row>
    <row r="1849" spans="1:2">
      <c r="A1849" s="11">
        <f>Returns!A1849</f>
        <v>0</v>
      </c>
      <c r="B1849" s="1">
        <f>MAX(AVERAGE(Portfolios!$B$2:$B$2017)-Portfolios!B1849, 0)</f>
        <v>0</v>
      </c>
    </row>
    <row r="1850" spans="1:2">
      <c r="A1850" s="11">
        <f>Returns!A1850</f>
        <v>0</v>
      </c>
      <c r="B1850" s="1">
        <f>MAX(AVERAGE(Portfolios!$B$2:$B$2017)-Portfolios!B1850, 0)</f>
        <v>0</v>
      </c>
    </row>
    <row r="1851" spans="1:2">
      <c r="A1851" s="11">
        <f>Returns!A1851</f>
        <v>0</v>
      </c>
      <c r="B1851" s="1">
        <f>MAX(AVERAGE(Portfolios!$B$2:$B$2017)-Portfolios!B1851, 0)</f>
        <v>0</v>
      </c>
    </row>
    <row r="1852" spans="1:2">
      <c r="A1852" s="11">
        <f>Returns!A1852</f>
        <v>0</v>
      </c>
      <c r="B1852" s="1">
        <f>MAX(AVERAGE(Portfolios!$B$2:$B$2017)-Portfolios!B1852, 0)</f>
        <v>0</v>
      </c>
    </row>
    <row r="1853" spans="1:2">
      <c r="A1853" s="11">
        <f>Returns!A1853</f>
        <v>0</v>
      </c>
      <c r="B1853" s="1">
        <f>MAX(AVERAGE(Portfolios!$B$2:$B$2017)-Portfolios!B1853, 0)</f>
        <v>0</v>
      </c>
    </row>
    <row r="1854" spans="1:2">
      <c r="A1854" s="11">
        <f>Returns!A1854</f>
        <v>0</v>
      </c>
      <c r="B1854" s="1">
        <f>MAX(AVERAGE(Portfolios!$B$2:$B$2017)-Portfolios!B1854, 0)</f>
        <v>0</v>
      </c>
    </row>
    <row r="1855" spans="1:2">
      <c r="A1855" s="11">
        <f>Returns!A1855</f>
        <v>0</v>
      </c>
      <c r="B1855" s="1">
        <f>MAX(AVERAGE(Portfolios!$B$2:$B$2017)-Portfolios!B1855, 0)</f>
        <v>0</v>
      </c>
    </row>
    <row r="1856" spans="1:2">
      <c r="A1856" s="11">
        <f>Returns!A1856</f>
        <v>0</v>
      </c>
      <c r="B1856" s="1">
        <f>MAX(AVERAGE(Portfolios!$B$2:$B$2017)-Portfolios!B1856, 0)</f>
        <v>0</v>
      </c>
    </row>
    <row r="1857" spans="1:2">
      <c r="A1857" s="11">
        <f>Returns!A1857</f>
        <v>0</v>
      </c>
      <c r="B1857" s="1">
        <f>MAX(AVERAGE(Portfolios!$B$2:$B$2017)-Portfolios!B1857, 0)</f>
        <v>0</v>
      </c>
    </row>
    <row r="1858" spans="1:2">
      <c r="A1858" s="11">
        <f>Returns!A1858</f>
        <v>0</v>
      </c>
      <c r="B1858" s="1">
        <f>MAX(AVERAGE(Portfolios!$B$2:$B$2017)-Portfolios!B1858, 0)</f>
        <v>0</v>
      </c>
    </row>
    <row r="1859" spans="1:2">
      <c r="A1859" s="11">
        <f>Returns!A1859</f>
        <v>0</v>
      </c>
      <c r="B1859" s="1">
        <f>MAX(AVERAGE(Portfolios!$B$2:$B$2017)-Portfolios!B1859, 0)</f>
        <v>0</v>
      </c>
    </row>
    <row r="1860" spans="1:2">
      <c r="A1860" s="11">
        <f>Returns!A1860</f>
        <v>0</v>
      </c>
      <c r="B1860" s="1">
        <f>MAX(AVERAGE(Portfolios!$B$2:$B$2017)-Portfolios!B1860, 0)</f>
        <v>0</v>
      </c>
    </row>
    <row r="1861" spans="1:2">
      <c r="A1861" s="11">
        <f>Returns!A1861</f>
        <v>0</v>
      </c>
      <c r="B1861" s="1">
        <f>MAX(AVERAGE(Portfolios!$B$2:$B$2017)-Portfolios!B1861, 0)</f>
        <v>0</v>
      </c>
    </row>
    <row r="1862" spans="1:2">
      <c r="A1862" s="11">
        <f>Returns!A1862</f>
        <v>0</v>
      </c>
      <c r="B1862" s="1">
        <f>MAX(AVERAGE(Portfolios!$B$2:$B$2017)-Portfolios!B1862, 0)</f>
        <v>0</v>
      </c>
    </row>
    <row r="1863" spans="1:2">
      <c r="A1863" s="11">
        <f>Returns!A1863</f>
        <v>0</v>
      </c>
      <c r="B1863" s="1">
        <f>MAX(AVERAGE(Portfolios!$B$2:$B$2017)-Portfolios!B1863, 0)</f>
        <v>0</v>
      </c>
    </row>
    <row r="1864" spans="1:2">
      <c r="A1864" s="11">
        <f>Returns!A1864</f>
        <v>0</v>
      </c>
      <c r="B1864" s="1">
        <f>MAX(AVERAGE(Portfolios!$B$2:$B$2017)-Portfolios!B1864, 0)</f>
        <v>0</v>
      </c>
    </row>
    <row r="1865" spans="1:2">
      <c r="A1865" s="11">
        <f>Returns!A1865</f>
        <v>0</v>
      </c>
      <c r="B1865" s="1">
        <f>MAX(AVERAGE(Portfolios!$B$2:$B$2017)-Portfolios!B1865, 0)</f>
        <v>0</v>
      </c>
    </row>
    <row r="1866" spans="1:2">
      <c r="A1866" s="11">
        <f>Returns!A1866</f>
        <v>0</v>
      </c>
      <c r="B1866" s="1">
        <f>MAX(AVERAGE(Portfolios!$B$2:$B$2017)-Portfolios!B1866, 0)</f>
        <v>0</v>
      </c>
    </row>
    <row r="1867" spans="1:2">
      <c r="A1867" s="11">
        <f>Returns!A1867</f>
        <v>0</v>
      </c>
      <c r="B1867" s="1">
        <f>MAX(AVERAGE(Portfolios!$B$2:$B$2017)-Portfolios!B1867, 0)</f>
        <v>0</v>
      </c>
    </row>
    <row r="1868" spans="1:2">
      <c r="A1868" s="11">
        <f>Returns!A1868</f>
        <v>0</v>
      </c>
      <c r="B1868" s="1">
        <f>MAX(AVERAGE(Portfolios!$B$2:$B$2017)-Portfolios!B1868, 0)</f>
        <v>0</v>
      </c>
    </row>
    <row r="1869" spans="1:2">
      <c r="A1869" s="11">
        <f>Returns!A1869</f>
        <v>0</v>
      </c>
      <c r="B1869" s="1">
        <f>MAX(AVERAGE(Portfolios!$B$2:$B$2017)-Portfolios!B1869, 0)</f>
        <v>0</v>
      </c>
    </row>
    <row r="1870" spans="1:2">
      <c r="A1870" s="11">
        <f>Returns!A1870</f>
        <v>0</v>
      </c>
      <c r="B1870" s="1">
        <f>MAX(AVERAGE(Portfolios!$B$2:$B$2017)-Portfolios!B1870, 0)</f>
        <v>0</v>
      </c>
    </row>
    <row r="1871" spans="1:2">
      <c r="A1871" s="11">
        <f>Returns!A1871</f>
        <v>0</v>
      </c>
      <c r="B1871" s="1">
        <f>MAX(AVERAGE(Portfolios!$B$2:$B$2017)-Portfolios!B1871, 0)</f>
        <v>0</v>
      </c>
    </row>
    <row r="1872" spans="1:2">
      <c r="A1872" s="11">
        <f>Returns!A1872</f>
        <v>0</v>
      </c>
      <c r="B1872" s="1">
        <f>MAX(AVERAGE(Portfolios!$B$2:$B$2017)-Portfolios!B1872, 0)</f>
        <v>0</v>
      </c>
    </row>
    <row r="1873" spans="1:2">
      <c r="A1873" s="11">
        <f>Returns!A1873</f>
        <v>0</v>
      </c>
      <c r="B1873" s="1">
        <f>MAX(AVERAGE(Portfolios!$B$2:$B$2017)-Portfolios!B1873, 0)</f>
        <v>0</v>
      </c>
    </row>
    <row r="1874" spans="1:2">
      <c r="A1874" s="11">
        <f>Returns!A1874</f>
        <v>0</v>
      </c>
      <c r="B1874" s="1">
        <f>MAX(AVERAGE(Portfolios!$B$2:$B$2017)-Portfolios!B1874, 0)</f>
        <v>0</v>
      </c>
    </row>
    <row r="1875" spans="1:2">
      <c r="A1875" s="11">
        <f>Returns!A1875</f>
        <v>0</v>
      </c>
      <c r="B1875" s="1">
        <f>MAX(AVERAGE(Portfolios!$B$2:$B$2017)-Portfolios!B1875, 0)</f>
        <v>0</v>
      </c>
    </row>
    <row r="1876" spans="1:2">
      <c r="A1876" s="11">
        <f>Returns!A1876</f>
        <v>0</v>
      </c>
      <c r="B1876" s="1">
        <f>MAX(AVERAGE(Portfolios!$B$2:$B$2017)-Portfolios!B1876, 0)</f>
        <v>0</v>
      </c>
    </row>
    <row r="1877" spans="1:2">
      <c r="A1877" s="11">
        <f>Returns!A1877</f>
        <v>0</v>
      </c>
      <c r="B1877" s="1">
        <f>MAX(AVERAGE(Portfolios!$B$2:$B$2017)-Portfolios!B1877, 0)</f>
        <v>0</v>
      </c>
    </row>
    <row r="1878" spans="1:2">
      <c r="A1878" s="11">
        <f>Returns!A1878</f>
        <v>0</v>
      </c>
      <c r="B1878" s="1">
        <f>MAX(AVERAGE(Portfolios!$B$2:$B$2017)-Portfolios!B1878, 0)</f>
        <v>0</v>
      </c>
    </row>
    <row r="1879" spans="1:2">
      <c r="A1879" s="11">
        <f>Returns!A1879</f>
        <v>0</v>
      </c>
      <c r="B1879" s="1">
        <f>MAX(AVERAGE(Portfolios!$B$2:$B$2017)-Portfolios!B1879, 0)</f>
        <v>0</v>
      </c>
    </row>
    <row r="1880" spans="1:2">
      <c r="A1880" s="11">
        <f>Returns!A1880</f>
        <v>0</v>
      </c>
      <c r="B1880" s="1">
        <f>MAX(AVERAGE(Portfolios!$B$2:$B$2017)-Portfolios!B1880, 0)</f>
        <v>0</v>
      </c>
    </row>
    <row r="1881" spans="1:2">
      <c r="A1881" s="11">
        <f>Returns!A1881</f>
        <v>0</v>
      </c>
      <c r="B1881" s="1">
        <f>MAX(AVERAGE(Portfolios!$B$2:$B$2017)-Portfolios!B1881, 0)</f>
        <v>0</v>
      </c>
    </row>
    <row r="1882" spans="1:2">
      <c r="A1882" s="11">
        <f>Returns!A1882</f>
        <v>0</v>
      </c>
      <c r="B1882" s="1">
        <f>MAX(AVERAGE(Portfolios!$B$2:$B$2017)-Portfolios!B1882, 0)</f>
        <v>0</v>
      </c>
    </row>
    <row r="1883" spans="1:2">
      <c r="A1883" s="11">
        <f>Returns!A1883</f>
        <v>0</v>
      </c>
      <c r="B1883" s="1">
        <f>MAX(AVERAGE(Portfolios!$B$2:$B$2017)-Portfolios!B1883, 0)</f>
        <v>0</v>
      </c>
    </row>
    <row r="1884" spans="1:2">
      <c r="A1884" s="11">
        <f>Returns!A1884</f>
        <v>0</v>
      </c>
      <c r="B1884" s="1">
        <f>MAX(AVERAGE(Portfolios!$B$2:$B$2017)-Portfolios!B1884, 0)</f>
        <v>0</v>
      </c>
    </row>
    <row r="1885" spans="1:2">
      <c r="A1885" s="11">
        <f>Returns!A1885</f>
        <v>0</v>
      </c>
      <c r="B1885" s="1">
        <f>MAX(AVERAGE(Portfolios!$B$2:$B$2017)-Portfolios!B1885, 0)</f>
        <v>0</v>
      </c>
    </row>
    <row r="1886" spans="1:2">
      <c r="A1886" s="11">
        <f>Returns!A1886</f>
        <v>0</v>
      </c>
      <c r="B1886" s="1">
        <f>MAX(AVERAGE(Portfolios!$B$2:$B$2017)-Portfolios!B1886, 0)</f>
        <v>0</v>
      </c>
    </row>
    <row r="1887" spans="1:2">
      <c r="A1887" s="11">
        <f>Returns!A1887</f>
        <v>0</v>
      </c>
      <c r="B1887" s="1">
        <f>MAX(AVERAGE(Portfolios!$B$2:$B$2017)-Portfolios!B1887, 0)</f>
        <v>0</v>
      </c>
    </row>
    <row r="1888" spans="1:2">
      <c r="A1888" s="11">
        <f>Returns!A1888</f>
        <v>0</v>
      </c>
      <c r="B1888" s="1">
        <f>MAX(AVERAGE(Portfolios!$B$2:$B$2017)-Portfolios!B1888, 0)</f>
        <v>0</v>
      </c>
    </row>
    <row r="1889" spans="1:2">
      <c r="A1889" s="11">
        <f>Returns!A1889</f>
        <v>0</v>
      </c>
      <c r="B1889" s="1">
        <f>MAX(AVERAGE(Portfolios!$B$2:$B$2017)-Portfolios!B1889, 0)</f>
        <v>0</v>
      </c>
    </row>
    <row r="1890" spans="1:2">
      <c r="A1890" s="11">
        <f>Returns!A1890</f>
        <v>0</v>
      </c>
      <c r="B1890" s="1">
        <f>MAX(AVERAGE(Portfolios!$B$2:$B$2017)-Portfolios!B1890, 0)</f>
        <v>0</v>
      </c>
    </row>
    <row r="1891" spans="1:2">
      <c r="A1891" s="11">
        <f>Returns!A1891</f>
        <v>0</v>
      </c>
      <c r="B1891" s="1">
        <f>MAX(AVERAGE(Portfolios!$B$2:$B$2017)-Portfolios!B1891, 0)</f>
        <v>0</v>
      </c>
    </row>
    <row r="1892" spans="1:2">
      <c r="A1892" s="11">
        <f>Returns!A1892</f>
        <v>0</v>
      </c>
      <c r="B1892" s="1">
        <f>MAX(AVERAGE(Portfolios!$B$2:$B$2017)-Portfolios!B1892, 0)</f>
        <v>0</v>
      </c>
    </row>
    <row r="1893" spans="1:2">
      <c r="A1893" s="11">
        <f>Returns!A1893</f>
        <v>0</v>
      </c>
      <c r="B1893" s="1">
        <f>MAX(AVERAGE(Portfolios!$B$2:$B$2017)-Portfolios!B1893, 0)</f>
        <v>0</v>
      </c>
    </row>
    <row r="1894" spans="1:2">
      <c r="A1894" s="11">
        <f>Returns!A1894</f>
        <v>0</v>
      </c>
      <c r="B1894" s="1">
        <f>MAX(AVERAGE(Portfolios!$B$2:$B$2017)-Portfolios!B1894, 0)</f>
        <v>0</v>
      </c>
    </row>
    <row r="1895" spans="1:2">
      <c r="A1895" s="11">
        <f>Returns!A1895</f>
        <v>0</v>
      </c>
      <c r="B1895" s="1">
        <f>MAX(AVERAGE(Portfolios!$B$2:$B$2017)-Portfolios!B1895, 0)</f>
        <v>0</v>
      </c>
    </row>
    <row r="1896" spans="1:2">
      <c r="A1896" s="11">
        <f>Returns!A1896</f>
        <v>0</v>
      </c>
      <c r="B1896" s="1">
        <f>MAX(AVERAGE(Portfolios!$B$2:$B$2017)-Portfolios!B1896, 0)</f>
        <v>0</v>
      </c>
    </row>
    <row r="1897" spans="1:2">
      <c r="A1897" s="11">
        <f>Returns!A1897</f>
        <v>0</v>
      </c>
      <c r="B1897" s="1">
        <f>MAX(AVERAGE(Portfolios!$B$2:$B$2017)-Portfolios!B1897, 0)</f>
        <v>0</v>
      </c>
    </row>
    <row r="1898" spans="1:2">
      <c r="A1898" s="11">
        <f>Returns!A1898</f>
        <v>0</v>
      </c>
      <c r="B1898" s="1">
        <f>MAX(AVERAGE(Portfolios!$B$2:$B$2017)-Portfolios!B1898, 0)</f>
        <v>0</v>
      </c>
    </row>
    <row r="1899" spans="1:2">
      <c r="A1899" s="11">
        <f>Returns!A1899</f>
        <v>0</v>
      </c>
      <c r="B1899" s="1">
        <f>MAX(AVERAGE(Portfolios!$B$2:$B$2017)-Portfolios!B1899, 0)</f>
        <v>0</v>
      </c>
    </row>
    <row r="1900" spans="1:2">
      <c r="A1900" s="11">
        <f>Returns!A1900</f>
        <v>0</v>
      </c>
      <c r="B1900" s="1">
        <f>MAX(AVERAGE(Portfolios!$B$2:$B$2017)-Portfolios!B1900, 0)</f>
        <v>0</v>
      </c>
    </row>
    <row r="1901" spans="1:2">
      <c r="A1901" s="11">
        <f>Returns!A1901</f>
        <v>0</v>
      </c>
      <c r="B1901" s="1">
        <f>MAX(AVERAGE(Portfolios!$B$2:$B$2017)-Portfolios!B1901, 0)</f>
        <v>0</v>
      </c>
    </row>
    <row r="1902" spans="1:2">
      <c r="A1902" s="11">
        <f>Returns!A1902</f>
        <v>0</v>
      </c>
      <c r="B1902" s="1">
        <f>MAX(AVERAGE(Portfolios!$B$2:$B$2017)-Portfolios!B1902, 0)</f>
        <v>0</v>
      </c>
    </row>
    <row r="1903" spans="1:2">
      <c r="A1903" s="11">
        <f>Returns!A1903</f>
        <v>0</v>
      </c>
      <c r="B1903" s="1">
        <f>MAX(AVERAGE(Portfolios!$B$2:$B$2017)-Portfolios!B1903, 0)</f>
        <v>0</v>
      </c>
    </row>
    <row r="1904" spans="1:2">
      <c r="A1904" s="11">
        <f>Returns!A1904</f>
        <v>0</v>
      </c>
      <c r="B1904" s="1">
        <f>MAX(AVERAGE(Portfolios!$B$2:$B$2017)-Portfolios!B1904, 0)</f>
        <v>0</v>
      </c>
    </row>
    <row r="1905" spans="1:2">
      <c r="A1905" s="11">
        <f>Returns!A1905</f>
        <v>0</v>
      </c>
      <c r="B1905" s="1">
        <f>MAX(AVERAGE(Portfolios!$B$2:$B$2017)-Portfolios!B1905, 0)</f>
        <v>0</v>
      </c>
    </row>
    <row r="1906" spans="1:2">
      <c r="A1906" s="11">
        <f>Returns!A1906</f>
        <v>0</v>
      </c>
      <c r="B1906" s="1">
        <f>MAX(AVERAGE(Portfolios!$B$2:$B$2017)-Portfolios!B1906, 0)</f>
        <v>0</v>
      </c>
    </row>
    <row r="1907" spans="1:2">
      <c r="A1907" s="11">
        <f>Returns!A1907</f>
        <v>0</v>
      </c>
      <c r="B1907" s="1">
        <f>MAX(AVERAGE(Portfolios!$B$2:$B$2017)-Portfolios!B1907, 0)</f>
        <v>0</v>
      </c>
    </row>
    <row r="1908" spans="1:2">
      <c r="A1908" s="11">
        <f>Returns!A1908</f>
        <v>0</v>
      </c>
      <c r="B1908" s="1">
        <f>MAX(AVERAGE(Portfolios!$B$2:$B$2017)-Portfolios!B1908, 0)</f>
        <v>0</v>
      </c>
    </row>
    <row r="1909" spans="1:2">
      <c r="A1909" s="11">
        <f>Returns!A1909</f>
        <v>0</v>
      </c>
      <c r="B1909" s="1">
        <f>MAX(AVERAGE(Portfolios!$B$2:$B$2017)-Portfolios!B1909, 0)</f>
        <v>0</v>
      </c>
    </row>
    <row r="1910" spans="1:2">
      <c r="A1910" s="11">
        <f>Returns!A1910</f>
        <v>0</v>
      </c>
      <c r="B1910" s="1">
        <f>MAX(AVERAGE(Portfolios!$B$2:$B$2017)-Portfolios!B1910, 0)</f>
        <v>0</v>
      </c>
    </row>
    <row r="1911" spans="1:2">
      <c r="A1911" s="11">
        <f>Returns!A1911</f>
        <v>0</v>
      </c>
      <c r="B1911" s="1">
        <f>MAX(AVERAGE(Portfolios!$B$2:$B$2017)-Portfolios!B1911, 0)</f>
        <v>0</v>
      </c>
    </row>
    <row r="1912" spans="1:2">
      <c r="A1912" s="11">
        <f>Returns!A1912</f>
        <v>0</v>
      </c>
      <c r="B1912" s="1">
        <f>MAX(AVERAGE(Portfolios!$B$2:$B$2017)-Portfolios!B1912, 0)</f>
        <v>0</v>
      </c>
    </row>
    <row r="1913" spans="1:2">
      <c r="A1913" s="11">
        <f>Returns!A1913</f>
        <v>0</v>
      </c>
      <c r="B1913" s="1">
        <f>MAX(AVERAGE(Portfolios!$B$2:$B$2017)-Portfolios!B1913, 0)</f>
        <v>0</v>
      </c>
    </row>
    <row r="1914" spans="1:2">
      <c r="A1914" s="11">
        <f>Returns!A1914</f>
        <v>0</v>
      </c>
      <c r="B1914" s="1">
        <f>MAX(AVERAGE(Portfolios!$B$2:$B$2017)-Portfolios!B1914, 0)</f>
        <v>0</v>
      </c>
    </row>
    <row r="1915" spans="1:2">
      <c r="A1915" s="11">
        <f>Returns!A1915</f>
        <v>0</v>
      </c>
      <c r="B1915" s="1">
        <f>MAX(AVERAGE(Portfolios!$B$2:$B$2017)-Portfolios!B1915, 0)</f>
        <v>0</v>
      </c>
    </row>
    <row r="1916" spans="1:2">
      <c r="A1916" s="11">
        <f>Returns!A1916</f>
        <v>0</v>
      </c>
      <c r="B1916" s="1">
        <f>MAX(AVERAGE(Portfolios!$B$2:$B$2017)-Portfolios!B1916, 0)</f>
        <v>0</v>
      </c>
    </row>
    <row r="1917" spans="1:2">
      <c r="A1917" s="11">
        <f>Returns!A1917</f>
        <v>0</v>
      </c>
      <c r="B1917" s="1">
        <f>MAX(AVERAGE(Portfolios!$B$2:$B$2017)-Portfolios!B1917, 0)</f>
        <v>0</v>
      </c>
    </row>
    <row r="1918" spans="1:2">
      <c r="A1918" s="11">
        <f>Returns!A1918</f>
        <v>0</v>
      </c>
      <c r="B1918" s="1">
        <f>MAX(AVERAGE(Portfolios!$B$2:$B$2017)-Portfolios!B1918, 0)</f>
        <v>0</v>
      </c>
    </row>
    <row r="1919" spans="1:2">
      <c r="A1919" s="11">
        <f>Returns!A1919</f>
        <v>0</v>
      </c>
      <c r="B1919" s="1">
        <f>MAX(AVERAGE(Portfolios!$B$2:$B$2017)-Portfolios!B1919, 0)</f>
        <v>0</v>
      </c>
    </row>
    <row r="1920" spans="1:2">
      <c r="A1920" s="11">
        <f>Returns!A1920</f>
        <v>0</v>
      </c>
      <c r="B1920" s="1">
        <f>MAX(AVERAGE(Portfolios!$B$2:$B$2017)-Portfolios!B1920, 0)</f>
        <v>0</v>
      </c>
    </row>
    <row r="1921" spans="1:2">
      <c r="A1921" s="11">
        <f>Returns!A1921</f>
        <v>0</v>
      </c>
      <c r="B1921" s="1">
        <f>MAX(AVERAGE(Portfolios!$B$2:$B$2017)-Portfolios!B1921, 0)</f>
        <v>0</v>
      </c>
    </row>
    <row r="1922" spans="1:2">
      <c r="A1922" s="11">
        <f>Returns!A1922</f>
        <v>0</v>
      </c>
      <c r="B1922" s="1">
        <f>MAX(AVERAGE(Portfolios!$B$2:$B$2017)-Portfolios!B1922, 0)</f>
        <v>0</v>
      </c>
    </row>
    <row r="1923" spans="1:2">
      <c r="A1923" s="11">
        <f>Returns!A1923</f>
        <v>0</v>
      </c>
      <c r="B1923" s="1">
        <f>MAX(AVERAGE(Portfolios!$B$2:$B$2017)-Portfolios!B1923, 0)</f>
        <v>0</v>
      </c>
    </row>
    <row r="1924" spans="1:2">
      <c r="A1924" s="11">
        <f>Returns!A1924</f>
        <v>0</v>
      </c>
      <c r="B1924" s="1">
        <f>MAX(AVERAGE(Portfolios!$B$2:$B$2017)-Portfolios!B1924, 0)</f>
        <v>0</v>
      </c>
    </row>
    <row r="1925" spans="1:2">
      <c r="A1925" s="11">
        <f>Returns!A1925</f>
        <v>0</v>
      </c>
      <c r="B1925" s="1">
        <f>MAX(AVERAGE(Portfolios!$B$2:$B$2017)-Portfolios!B1925, 0)</f>
        <v>0</v>
      </c>
    </row>
    <row r="1926" spans="1:2">
      <c r="A1926" s="11">
        <f>Returns!A1926</f>
        <v>0</v>
      </c>
      <c r="B1926" s="1">
        <f>MAX(AVERAGE(Portfolios!$B$2:$B$2017)-Portfolios!B1926, 0)</f>
        <v>0</v>
      </c>
    </row>
    <row r="1927" spans="1:2">
      <c r="A1927" s="11">
        <f>Returns!A1927</f>
        <v>0</v>
      </c>
      <c r="B1927" s="1">
        <f>MAX(AVERAGE(Portfolios!$B$2:$B$2017)-Portfolios!B1927, 0)</f>
        <v>0</v>
      </c>
    </row>
    <row r="1928" spans="1:2">
      <c r="A1928" s="11">
        <f>Returns!A1928</f>
        <v>0</v>
      </c>
      <c r="B1928" s="1">
        <f>MAX(AVERAGE(Portfolios!$B$2:$B$2017)-Portfolios!B1928, 0)</f>
        <v>0</v>
      </c>
    </row>
    <row r="1929" spans="1:2">
      <c r="A1929" s="11">
        <f>Returns!A1929</f>
        <v>0</v>
      </c>
      <c r="B1929" s="1">
        <f>MAX(AVERAGE(Portfolios!$B$2:$B$2017)-Portfolios!B1929, 0)</f>
        <v>0</v>
      </c>
    </row>
    <row r="1930" spans="1:2">
      <c r="A1930" s="11">
        <f>Returns!A1930</f>
        <v>0</v>
      </c>
      <c r="B1930" s="1">
        <f>MAX(AVERAGE(Portfolios!$B$2:$B$2017)-Portfolios!B1930, 0)</f>
        <v>0</v>
      </c>
    </row>
    <row r="1931" spans="1:2">
      <c r="A1931" s="11">
        <f>Returns!A1931</f>
        <v>0</v>
      </c>
      <c r="B1931" s="1">
        <f>MAX(AVERAGE(Portfolios!$B$2:$B$2017)-Portfolios!B1931, 0)</f>
        <v>0</v>
      </c>
    </row>
    <row r="1932" spans="1:2">
      <c r="A1932" s="11">
        <f>Returns!A1932</f>
        <v>0</v>
      </c>
      <c r="B1932" s="1">
        <f>MAX(AVERAGE(Portfolios!$B$2:$B$2017)-Portfolios!B1932, 0)</f>
        <v>0</v>
      </c>
    </row>
    <row r="1933" spans="1:2">
      <c r="A1933" s="11">
        <f>Returns!A1933</f>
        <v>0</v>
      </c>
      <c r="B1933" s="1">
        <f>MAX(AVERAGE(Portfolios!$B$2:$B$2017)-Portfolios!B1933, 0)</f>
        <v>0</v>
      </c>
    </row>
    <row r="1934" spans="1:2">
      <c r="A1934" s="11">
        <f>Returns!A1934</f>
        <v>0</v>
      </c>
      <c r="B1934" s="1">
        <f>MAX(AVERAGE(Portfolios!$B$2:$B$2017)-Portfolios!B1934, 0)</f>
        <v>0</v>
      </c>
    </row>
    <row r="1935" spans="1:2">
      <c r="A1935" s="11">
        <f>Returns!A1935</f>
        <v>0</v>
      </c>
      <c r="B1935" s="1">
        <f>MAX(AVERAGE(Portfolios!$B$2:$B$2017)-Portfolios!B1935, 0)</f>
        <v>0</v>
      </c>
    </row>
    <row r="1936" spans="1:2">
      <c r="A1936" s="11">
        <f>Returns!A1936</f>
        <v>0</v>
      </c>
      <c r="B1936" s="1">
        <f>MAX(AVERAGE(Portfolios!$B$2:$B$2017)-Portfolios!B1936, 0)</f>
        <v>0</v>
      </c>
    </row>
    <row r="1937" spans="1:2">
      <c r="A1937" s="11">
        <f>Returns!A1937</f>
        <v>0</v>
      </c>
      <c r="B1937" s="1">
        <f>MAX(AVERAGE(Portfolios!$B$2:$B$2017)-Portfolios!B1937, 0)</f>
        <v>0</v>
      </c>
    </row>
    <row r="1938" spans="1:2">
      <c r="A1938" s="11">
        <f>Returns!A1938</f>
        <v>0</v>
      </c>
      <c r="B1938" s="1">
        <f>MAX(AVERAGE(Portfolios!$B$2:$B$2017)-Portfolios!B1938, 0)</f>
        <v>0</v>
      </c>
    </row>
    <row r="1939" spans="1:2">
      <c r="A1939" s="11">
        <f>Returns!A1939</f>
        <v>0</v>
      </c>
      <c r="B1939" s="1">
        <f>MAX(AVERAGE(Portfolios!$B$2:$B$2017)-Portfolios!B1939, 0)</f>
        <v>0</v>
      </c>
    </row>
    <row r="1940" spans="1:2">
      <c r="A1940" s="11">
        <f>Returns!A1940</f>
        <v>0</v>
      </c>
      <c r="B1940" s="1">
        <f>MAX(AVERAGE(Portfolios!$B$2:$B$2017)-Portfolios!B1940, 0)</f>
        <v>0</v>
      </c>
    </row>
    <row r="1941" spans="1:2">
      <c r="A1941" s="11">
        <f>Returns!A1941</f>
        <v>0</v>
      </c>
      <c r="B1941" s="1">
        <f>MAX(AVERAGE(Portfolios!$B$2:$B$2017)-Portfolios!B1941, 0)</f>
        <v>0</v>
      </c>
    </row>
    <row r="1942" spans="1:2">
      <c r="A1942" s="11">
        <f>Returns!A1942</f>
        <v>0</v>
      </c>
      <c r="B1942" s="1">
        <f>MAX(AVERAGE(Portfolios!$B$2:$B$2017)-Portfolios!B1942, 0)</f>
        <v>0</v>
      </c>
    </row>
    <row r="1943" spans="1:2">
      <c r="A1943" s="11">
        <f>Returns!A1943</f>
        <v>0</v>
      </c>
      <c r="B1943" s="1">
        <f>MAX(AVERAGE(Portfolios!$B$2:$B$2017)-Portfolios!B1943, 0)</f>
        <v>0</v>
      </c>
    </row>
    <row r="1944" spans="1:2">
      <c r="A1944" s="11">
        <f>Returns!A1944</f>
        <v>0</v>
      </c>
      <c r="B1944" s="1">
        <f>MAX(AVERAGE(Portfolios!$B$2:$B$2017)-Portfolios!B1944, 0)</f>
        <v>0</v>
      </c>
    </row>
    <row r="1945" spans="1:2">
      <c r="A1945" s="11">
        <f>Returns!A1945</f>
        <v>0</v>
      </c>
      <c r="B1945" s="1">
        <f>MAX(AVERAGE(Portfolios!$B$2:$B$2017)-Portfolios!B1945, 0)</f>
        <v>0</v>
      </c>
    </row>
    <row r="1946" spans="1:2">
      <c r="A1946" s="11">
        <f>Returns!A1946</f>
        <v>0</v>
      </c>
      <c r="B1946" s="1">
        <f>MAX(AVERAGE(Portfolios!$B$2:$B$2017)-Portfolios!B1946, 0)</f>
        <v>0</v>
      </c>
    </row>
    <row r="1947" spans="1:2">
      <c r="A1947" s="11">
        <f>Returns!A1947</f>
        <v>0</v>
      </c>
      <c r="B1947" s="1">
        <f>MAX(AVERAGE(Portfolios!$B$2:$B$2017)-Portfolios!B1947, 0)</f>
        <v>0</v>
      </c>
    </row>
    <row r="1948" spans="1:2">
      <c r="A1948" s="11">
        <f>Returns!A1948</f>
        <v>0</v>
      </c>
      <c r="B1948" s="1">
        <f>MAX(AVERAGE(Portfolios!$B$2:$B$2017)-Portfolios!B1948, 0)</f>
        <v>0</v>
      </c>
    </row>
    <row r="1949" spans="1:2">
      <c r="A1949" s="11">
        <f>Returns!A1949</f>
        <v>0</v>
      </c>
      <c r="B1949" s="1">
        <f>MAX(AVERAGE(Portfolios!$B$2:$B$2017)-Portfolios!B1949, 0)</f>
        <v>0</v>
      </c>
    </row>
    <row r="1950" spans="1:2">
      <c r="A1950" s="11">
        <f>Returns!A1950</f>
        <v>0</v>
      </c>
      <c r="B1950" s="1">
        <f>MAX(AVERAGE(Portfolios!$B$2:$B$2017)-Portfolios!B1950, 0)</f>
        <v>0</v>
      </c>
    </row>
    <row r="1951" spans="1:2">
      <c r="A1951" s="11">
        <f>Returns!A1951</f>
        <v>0</v>
      </c>
      <c r="B1951" s="1">
        <f>MAX(AVERAGE(Portfolios!$B$2:$B$2017)-Portfolios!B1951, 0)</f>
        <v>0</v>
      </c>
    </row>
    <row r="1952" spans="1:2">
      <c r="A1952" s="11">
        <f>Returns!A1952</f>
        <v>0</v>
      </c>
      <c r="B1952" s="1">
        <f>MAX(AVERAGE(Portfolios!$B$2:$B$2017)-Portfolios!B1952, 0)</f>
        <v>0</v>
      </c>
    </row>
    <row r="1953" spans="1:2">
      <c r="A1953" s="11">
        <f>Returns!A1953</f>
        <v>0</v>
      </c>
      <c r="B1953" s="1">
        <f>MAX(AVERAGE(Portfolios!$B$2:$B$2017)-Portfolios!B1953, 0)</f>
        <v>0</v>
      </c>
    </row>
    <row r="1954" spans="1:2">
      <c r="A1954" s="11">
        <f>Returns!A1954</f>
        <v>0</v>
      </c>
      <c r="B1954" s="1">
        <f>MAX(AVERAGE(Portfolios!$B$2:$B$2017)-Portfolios!B1954, 0)</f>
        <v>0</v>
      </c>
    </row>
    <row r="1955" spans="1:2">
      <c r="A1955" s="11">
        <f>Returns!A1955</f>
        <v>0</v>
      </c>
      <c r="B1955" s="1">
        <f>MAX(AVERAGE(Portfolios!$B$2:$B$2017)-Portfolios!B1955, 0)</f>
        <v>0</v>
      </c>
    </row>
    <row r="1956" spans="1:2">
      <c r="A1956" s="11">
        <f>Returns!A1956</f>
        <v>0</v>
      </c>
      <c r="B1956" s="1">
        <f>MAX(AVERAGE(Portfolios!$B$2:$B$2017)-Portfolios!B1956, 0)</f>
        <v>0</v>
      </c>
    </row>
    <row r="1957" spans="1:2">
      <c r="A1957" s="11">
        <f>Returns!A1957</f>
        <v>0</v>
      </c>
      <c r="B1957" s="1">
        <f>MAX(AVERAGE(Portfolios!$B$2:$B$2017)-Portfolios!B1957, 0)</f>
        <v>0</v>
      </c>
    </row>
    <row r="1958" spans="1:2">
      <c r="A1958" s="11">
        <f>Returns!A1958</f>
        <v>0</v>
      </c>
      <c r="B1958" s="1">
        <f>MAX(AVERAGE(Portfolios!$B$2:$B$2017)-Portfolios!B1958, 0)</f>
        <v>0</v>
      </c>
    </row>
    <row r="1959" spans="1:2">
      <c r="A1959" s="11">
        <f>Returns!A1959</f>
        <v>0</v>
      </c>
      <c r="B1959" s="1">
        <f>MAX(AVERAGE(Portfolios!$B$2:$B$2017)-Portfolios!B1959, 0)</f>
        <v>0</v>
      </c>
    </row>
    <row r="1960" spans="1:2">
      <c r="A1960" s="11">
        <f>Returns!A1960</f>
        <v>0</v>
      </c>
      <c r="B1960" s="1">
        <f>MAX(AVERAGE(Portfolios!$B$2:$B$2017)-Portfolios!B1960, 0)</f>
        <v>0</v>
      </c>
    </row>
    <row r="1961" spans="1:2">
      <c r="A1961" s="11">
        <f>Returns!A1961</f>
        <v>0</v>
      </c>
      <c r="B1961" s="1">
        <f>MAX(AVERAGE(Portfolios!$B$2:$B$2017)-Portfolios!B1961, 0)</f>
        <v>0</v>
      </c>
    </row>
    <row r="1962" spans="1:2">
      <c r="A1962" s="11">
        <f>Returns!A1962</f>
        <v>0</v>
      </c>
      <c r="B1962" s="1">
        <f>MAX(AVERAGE(Portfolios!$B$2:$B$2017)-Portfolios!B1962, 0)</f>
        <v>0</v>
      </c>
    </row>
    <row r="1963" spans="1:2">
      <c r="A1963" s="11">
        <f>Returns!A1963</f>
        <v>0</v>
      </c>
      <c r="B1963" s="1">
        <f>MAX(AVERAGE(Portfolios!$B$2:$B$2017)-Portfolios!B1963, 0)</f>
        <v>0</v>
      </c>
    </row>
    <row r="1964" spans="1:2">
      <c r="A1964" s="11">
        <f>Returns!A1964</f>
        <v>0</v>
      </c>
      <c r="B1964" s="1">
        <f>MAX(AVERAGE(Portfolios!$B$2:$B$2017)-Portfolios!B1964, 0)</f>
        <v>0</v>
      </c>
    </row>
    <row r="1965" spans="1:2">
      <c r="A1965" s="11">
        <f>Returns!A1965</f>
        <v>0</v>
      </c>
      <c r="B1965" s="1">
        <f>MAX(AVERAGE(Portfolios!$B$2:$B$2017)-Portfolios!B1965, 0)</f>
        <v>0</v>
      </c>
    </row>
    <row r="1966" spans="1:2">
      <c r="A1966" s="11">
        <f>Returns!A1966</f>
        <v>0</v>
      </c>
      <c r="B1966" s="1">
        <f>MAX(AVERAGE(Portfolios!$B$2:$B$2017)-Portfolios!B1966, 0)</f>
        <v>0</v>
      </c>
    </row>
    <row r="1967" spans="1:2">
      <c r="A1967" s="11">
        <f>Returns!A1967</f>
        <v>0</v>
      </c>
      <c r="B1967" s="1">
        <f>MAX(AVERAGE(Portfolios!$B$2:$B$2017)-Portfolios!B1967, 0)</f>
        <v>0</v>
      </c>
    </row>
    <row r="1968" spans="1:2">
      <c r="A1968" s="11">
        <f>Returns!A1968</f>
        <v>0</v>
      </c>
      <c r="B1968" s="1">
        <f>MAX(AVERAGE(Portfolios!$B$2:$B$2017)-Portfolios!B1968, 0)</f>
        <v>0</v>
      </c>
    </row>
    <row r="1969" spans="1:2">
      <c r="A1969" s="11">
        <f>Returns!A1969</f>
        <v>0</v>
      </c>
      <c r="B1969" s="1">
        <f>MAX(AVERAGE(Portfolios!$B$2:$B$2017)-Portfolios!B1969, 0)</f>
        <v>0</v>
      </c>
    </row>
    <row r="1970" spans="1:2">
      <c r="A1970" s="11">
        <f>Returns!A1970</f>
        <v>0</v>
      </c>
      <c r="B1970" s="1">
        <f>MAX(AVERAGE(Portfolios!$B$2:$B$2017)-Portfolios!B1970, 0)</f>
        <v>0</v>
      </c>
    </row>
    <row r="1971" spans="1:2">
      <c r="A1971" s="11">
        <f>Returns!A1971</f>
        <v>0</v>
      </c>
      <c r="B1971" s="1">
        <f>MAX(AVERAGE(Portfolios!$B$2:$B$2017)-Portfolios!B1971, 0)</f>
        <v>0</v>
      </c>
    </row>
    <row r="1972" spans="1:2">
      <c r="A1972" s="11">
        <f>Returns!A1972</f>
        <v>0</v>
      </c>
      <c r="B1972" s="1">
        <f>MAX(AVERAGE(Portfolios!$B$2:$B$2017)-Portfolios!B1972, 0)</f>
        <v>0</v>
      </c>
    </row>
    <row r="1973" spans="1:2">
      <c r="A1973" s="11">
        <f>Returns!A1973</f>
        <v>0</v>
      </c>
      <c r="B1973" s="1">
        <f>MAX(AVERAGE(Portfolios!$B$2:$B$2017)-Portfolios!B1973, 0)</f>
        <v>0</v>
      </c>
    </row>
    <row r="1974" spans="1:2">
      <c r="A1974" s="11">
        <f>Returns!A1974</f>
        <v>0</v>
      </c>
      <c r="B1974" s="1">
        <f>MAX(AVERAGE(Portfolios!$B$2:$B$2017)-Portfolios!B1974, 0)</f>
        <v>0</v>
      </c>
    </row>
    <row r="1975" spans="1:2">
      <c r="A1975" s="11">
        <f>Returns!A1975</f>
        <v>0</v>
      </c>
      <c r="B1975" s="1">
        <f>MAX(AVERAGE(Portfolios!$B$2:$B$2017)-Portfolios!B1975, 0)</f>
        <v>0</v>
      </c>
    </row>
    <row r="1976" spans="1:2">
      <c r="A1976" s="11">
        <f>Returns!A1976</f>
        <v>0</v>
      </c>
      <c r="B1976" s="1">
        <f>MAX(AVERAGE(Portfolios!$B$2:$B$2017)-Portfolios!B1976, 0)</f>
        <v>0</v>
      </c>
    </row>
    <row r="1977" spans="1:2">
      <c r="A1977" s="11">
        <f>Returns!A1977</f>
        <v>0</v>
      </c>
      <c r="B1977" s="1">
        <f>MAX(AVERAGE(Portfolios!$B$2:$B$2017)-Portfolios!B1977, 0)</f>
        <v>0</v>
      </c>
    </row>
    <row r="1978" spans="1:2">
      <c r="A1978" s="11">
        <f>Returns!A1978</f>
        <v>0</v>
      </c>
      <c r="B1978" s="1">
        <f>MAX(AVERAGE(Portfolios!$B$2:$B$2017)-Portfolios!B1978, 0)</f>
        <v>0</v>
      </c>
    </row>
    <row r="1979" spans="1:2">
      <c r="A1979" s="11">
        <f>Returns!A1979</f>
        <v>0</v>
      </c>
      <c r="B1979" s="1">
        <f>MAX(AVERAGE(Portfolios!$B$2:$B$2017)-Portfolios!B1979, 0)</f>
        <v>0</v>
      </c>
    </row>
    <row r="1980" spans="1:2">
      <c r="A1980" s="11">
        <f>Returns!A1980</f>
        <v>0</v>
      </c>
      <c r="B1980" s="1">
        <f>MAX(AVERAGE(Portfolios!$B$2:$B$2017)-Portfolios!B1980, 0)</f>
        <v>0</v>
      </c>
    </row>
    <row r="1981" spans="1:2">
      <c r="A1981" s="11">
        <f>Returns!A1981</f>
        <v>0</v>
      </c>
      <c r="B1981" s="1">
        <f>MAX(AVERAGE(Portfolios!$B$2:$B$2017)-Portfolios!B1981, 0)</f>
        <v>0</v>
      </c>
    </row>
    <row r="1982" spans="1:2">
      <c r="A1982" s="11">
        <f>Returns!A1982</f>
        <v>0</v>
      </c>
      <c r="B1982" s="1">
        <f>MAX(AVERAGE(Portfolios!$B$2:$B$2017)-Portfolios!B1982, 0)</f>
        <v>0</v>
      </c>
    </row>
    <row r="1983" spans="1:2">
      <c r="A1983" s="11">
        <f>Returns!A1983</f>
        <v>0</v>
      </c>
      <c r="B1983" s="1">
        <f>MAX(AVERAGE(Portfolios!$B$2:$B$2017)-Portfolios!B1983, 0)</f>
        <v>0</v>
      </c>
    </row>
    <row r="1984" spans="1:2">
      <c r="A1984" s="11">
        <f>Returns!A1984</f>
        <v>0</v>
      </c>
      <c r="B1984" s="1">
        <f>MAX(AVERAGE(Portfolios!$B$2:$B$2017)-Portfolios!B1984, 0)</f>
        <v>0</v>
      </c>
    </row>
    <row r="1985" spans="1:2">
      <c r="A1985" s="11">
        <f>Returns!A1985</f>
        <v>0</v>
      </c>
      <c r="B1985" s="1">
        <f>MAX(AVERAGE(Portfolios!$B$2:$B$2017)-Portfolios!B1985, 0)</f>
        <v>0</v>
      </c>
    </row>
    <row r="1986" spans="1:2">
      <c r="A1986" s="11">
        <f>Returns!A1986</f>
        <v>0</v>
      </c>
      <c r="B1986" s="1">
        <f>MAX(AVERAGE(Portfolios!$B$2:$B$2017)-Portfolios!B1986, 0)</f>
        <v>0</v>
      </c>
    </row>
    <row r="1987" spans="1:2">
      <c r="A1987" s="11">
        <f>Returns!A1987</f>
        <v>0</v>
      </c>
      <c r="B1987" s="1">
        <f>MAX(AVERAGE(Portfolios!$B$2:$B$2017)-Portfolios!B1987, 0)</f>
        <v>0</v>
      </c>
    </row>
    <row r="1988" spans="1:2">
      <c r="A1988" s="11">
        <f>Returns!A1988</f>
        <v>0</v>
      </c>
      <c r="B1988" s="1">
        <f>MAX(AVERAGE(Portfolios!$B$2:$B$2017)-Portfolios!B1988, 0)</f>
        <v>0</v>
      </c>
    </row>
    <row r="1989" spans="1:2">
      <c r="A1989" s="11">
        <f>Returns!A1989</f>
        <v>0</v>
      </c>
      <c r="B1989" s="1">
        <f>MAX(AVERAGE(Portfolios!$B$2:$B$2017)-Portfolios!B1989, 0)</f>
        <v>0</v>
      </c>
    </row>
    <row r="1990" spans="1:2">
      <c r="A1990" s="11">
        <f>Returns!A1990</f>
        <v>0</v>
      </c>
      <c r="B1990" s="1">
        <f>MAX(AVERAGE(Portfolios!$B$2:$B$2017)-Portfolios!B1990, 0)</f>
        <v>0</v>
      </c>
    </row>
    <row r="1991" spans="1:2">
      <c r="A1991" s="11">
        <f>Returns!A1991</f>
        <v>0</v>
      </c>
      <c r="B1991" s="1">
        <f>MAX(AVERAGE(Portfolios!$B$2:$B$2017)-Portfolios!B1991, 0)</f>
        <v>0</v>
      </c>
    </row>
    <row r="1992" spans="1:2">
      <c r="A1992" s="11">
        <f>Returns!A1992</f>
        <v>0</v>
      </c>
      <c r="B1992" s="1">
        <f>MAX(AVERAGE(Portfolios!$B$2:$B$2017)-Portfolios!B1992, 0)</f>
        <v>0</v>
      </c>
    </row>
    <row r="1993" spans="1:2">
      <c r="A1993" s="11">
        <f>Returns!A1993</f>
        <v>0</v>
      </c>
      <c r="B1993" s="1">
        <f>MAX(AVERAGE(Portfolios!$B$2:$B$2017)-Portfolios!B1993, 0)</f>
        <v>0</v>
      </c>
    </row>
    <row r="1994" spans="1:2">
      <c r="A1994" s="11">
        <f>Returns!A1994</f>
        <v>0</v>
      </c>
      <c r="B1994" s="1">
        <f>MAX(AVERAGE(Portfolios!$B$2:$B$2017)-Portfolios!B1994, 0)</f>
        <v>0</v>
      </c>
    </row>
    <row r="1995" spans="1:2">
      <c r="A1995" s="11">
        <f>Returns!A1995</f>
        <v>0</v>
      </c>
      <c r="B1995" s="1">
        <f>MAX(AVERAGE(Portfolios!$B$2:$B$2017)-Portfolios!B1995, 0)</f>
        <v>0</v>
      </c>
    </row>
    <row r="1996" spans="1:2">
      <c r="A1996" s="11">
        <f>Returns!A1996</f>
        <v>0</v>
      </c>
      <c r="B1996" s="1">
        <f>MAX(AVERAGE(Portfolios!$B$2:$B$2017)-Portfolios!B1996, 0)</f>
        <v>0</v>
      </c>
    </row>
    <row r="1997" spans="1:2">
      <c r="A1997" s="11">
        <f>Returns!A1997</f>
        <v>0</v>
      </c>
      <c r="B1997" s="1">
        <f>MAX(AVERAGE(Portfolios!$B$2:$B$2017)-Portfolios!B1997, 0)</f>
        <v>0</v>
      </c>
    </row>
    <row r="1998" spans="1:2">
      <c r="A1998" s="11">
        <f>Returns!A1998</f>
        <v>0</v>
      </c>
      <c r="B1998" s="1">
        <f>MAX(AVERAGE(Portfolios!$B$2:$B$2017)-Portfolios!B1998, 0)</f>
        <v>0</v>
      </c>
    </row>
    <row r="1999" spans="1:2">
      <c r="A1999" s="11">
        <f>Returns!A1999</f>
        <v>0</v>
      </c>
      <c r="B1999" s="1">
        <f>MAX(AVERAGE(Portfolios!$B$2:$B$2017)-Portfolios!B1999, 0)</f>
        <v>0</v>
      </c>
    </row>
    <row r="2000" spans="1:2">
      <c r="A2000" s="11">
        <f>Returns!A2000</f>
        <v>0</v>
      </c>
      <c r="B2000" s="1">
        <f>MAX(AVERAGE(Portfolios!$B$2:$B$2017)-Portfolios!B2000, 0)</f>
        <v>0</v>
      </c>
    </row>
    <row r="2001" spans="1:2">
      <c r="A2001" s="11">
        <f>Returns!A2001</f>
        <v>0</v>
      </c>
      <c r="B2001" s="1">
        <f>MAX(AVERAGE(Portfolios!$B$2:$B$2017)-Portfolios!B2001, 0)</f>
        <v>0</v>
      </c>
    </row>
    <row r="2002" spans="1:2">
      <c r="A2002" s="11">
        <f>Returns!A2002</f>
        <v>0</v>
      </c>
      <c r="B2002" s="1">
        <f>MAX(AVERAGE(Portfolios!$B$2:$B$2017)-Portfolios!B2002, 0)</f>
        <v>0</v>
      </c>
    </row>
    <row r="2003" spans="1:2">
      <c r="A2003" s="11">
        <f>Returns!A2003</f>
        <v>0</v>
      </c>
      <c r="B2003" s="1">
        <f>MAX(AVERAGE(Portfolios!$B$2:$B$2017)-Portfolios!B2003, 0)</f>
        <v>0</v>
      </c>
    </row>
    <row r="2004" spans="1:2">
      <c r="A2004" s="11">
        <f>Returns!A2004</f>
        <v>0</v>
      </c>
      <c r="B2004" s="1">
        <f>MAX(AVERAGE(Portfolios!$B$2:$B$2017)-Portfolios!B2004, 0)</f>
        <v>0</v>
      </c>
    </row>
    <row r="2005" spans="1:2">
      <c r="A2005" s="11">
        <f>Returns!A2005</f>
        <v>0</v>
      </c>
      <c r="B2005" s="1">
        <f>MAX(AVERAGE(Portfolios!$B$2:$B$2017)-Portfolios!B2005, 0)</f>
        <v>0</v>
      </c>
    </row>
    <row r="2006" spans="1:2">
      <c r="A2006" s="11">
        <f>Returns!A2006</f>
        <v>0</v>
      </c>
      <c r="B2006" s="1">
        <f>MAX(AVERAGE(Portfolios!$B$2:$B$2017)-Portfolios!B2006, 0)</f>
        <v>0</v>
      </c>
    </row>
    <row r="2007" spans="1:2">
      <c r="A2007" s="11">
        <f>Returns!A2007</f>
        <v>0</v>
      </c>
      <c r="B2007" s="1">
        <f>MAX(AVERAGE(Portfolios!$B$2:$B$2017)-Portfolios!B2007, 0)</f>
        <v>0</v>
      </c>
    </row>
    <row r="2008" spans="1:2">
      <c r="A2008" s="11">
        <f>Returns!A2008</f>
        <v>0</v>
      </c>
      <c r="B2008" s="1">
        <f>MAX(AVERAGE(Portfolios!$B$2:$B$2017)-Portfolios!B2008, 0)</f>
        <v>0</v>
      </c>
    </row>
    <row r="2009" spans="1:2">
      <c r="A2009" s="11">
        <f>Returns!A2009</f>
        <v>0</v>
      </c>
      <c r="B2009" s="1">
        <f>MAX(AVERAGE(Portfolios!$B$2:$B$2017)-Portfolios!B2009, 0)</f>
        <v>0</v>
      </c>
    </row>
    <row r="2010" spans="1:2">
      <c r="A2010" s="11">
        <f>Returns!A2010</f>
        <v>0</v>
      </c>
      <c r="B2010" s="1">
        <f>MAX(AVERAGE(Portfolios!$B$2:$B$2017)-Portfolios!B2010, 0)</f>
        <v>0</v>
      </c>
    </row>
    <row r="2011" spans="1:2">
      <c r="A2011" s="11">
        <f>Returns!A2011</f>
        <v>0</v>
      </c>
      <c r="B2011" s="1">
        <f>MAX(AVERAGE(Portfolios!$B$2:$B$2017)-Portfolios!B2011, 0)</f>
        <v>0</v>
      </c>
    </row>
    <row r="2012" spans="1:2">
      <c r="A2012" s="11">
        <f>Returns!A2012</f>
        <v>0</v>
      </c>
      <c r="B2012" s="1">
        <f>MAX(AVERAGE(Portfolios!$B$2:$B$2017)-Portfolios!B2012, 0)</f>
        <v>0</v>
      </c>
    </row>
    <row r="2013" spans="1:2">
      <c r="A2013" s="11">
        <f>Returns!A2013</f>
        <v>0</v>
      </c>
      <c r="B2013" s="1">
        <f>MAX(AVERAGE(Portfolios!$B$2:$B$2017)-Portfolios!B2013, 0)</f>
        <v>0</v>
      </c>
    </row>
    <row r="2014" spans="1:2">
      <c r="A2014" s="11">
        <f>Returns!A2014</f>
        <v>0</v>
      </c>
      <c r="B2014" s="1">
        <f>MAX(AVERAGE(Portfolios!$B$2:$B$2017)-Portfolios!B2014, 0)</f>
        <v>0</v>
      </c>
    </row>
    <row r="2015" spans="1:2">
      <c r="A2015" s="11">
        <f>Returns!A2015</f>
        <v>0</v>
      </c>
      <c r="B2015" s="1">
        <f>MAX(AVERAGE(Portfolios!$B$2:$B$2017)-Portfolios!B2015, 0)</f>
        <v>0</v>
      </c>
    </row>
    <row r="2016" spans="1:2">
      <c r="A2016" s="11">
        <f>Returns!A2016</f>
        <v>0</v>
      </c>
      <c r="B2016" s="1">
        <f>MAX(AVERAGE(Portfolios!$B$2:$B$2017)-Portfolios!B2016, 0)</f>
        <v>0</v>
      </c>
    </row>
    <row r="2017" spans="1:2">
      <c r="A2017" s="11">
        <f>Returns!A2017</f>
        <v>0</v>
      </c>
      <c r="B2017" s="1">
        <f>MAX(AVERAGE(Portfolios!$B$2:$B$2017)-Portfolios!B2017,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2022-10-12T15:52:29Z</dcterms:created>
  <dcterms:modified xsi:type="dcterms:W3CDTF">2022-10-12T15:52:29Z</dcterms:modified>
</cp:coreProperties>
</file>