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<sst xmlns="http://schemas.openxmlformats.org/spreadsheetml/2006/main" count="108" uniqueCount="64">
  <si>
    <t>weights</t>
  </si>
  <si>
    <t>AAPL</t>
  </si>
  <si>
    <t>AMGN</t>
  </si>
  <si>
    <t>AXP</t>
  </si>
  <si>
    <t>BA</t>
  </si>
  <si>
    <t>CAT</t>
  </si>
  <si>
    <t>CRM</t>
  </si>
  <si>
    <t>CSCO</t>
  </si>
  <si>
    <t>CVX</t>
  </si>
  <si>
    <t>DIS</t>
  </si>
  <si>
    <t>DOW</t>
  </si>
  <si>
    <t>GS</t>
  </si>
  <si>
    <t>HD</t>
  </si>
  <si>
    <t>HON</t>
  </si>
  <si>
    <t>IBM</t>
  </si>
  <si>
    <t>INTC</t>
  </si>
  <si>
    <t>JNJ</t>
  </si>
  <si>
    <t>JPM</t>
  </si>
  <si>
    <t>KO</t>
  </si>
  <si>
    <t>MCD</t>
  </si>
  <si>
    <t>MMM</t>
  </si>
  <si>
    <t>MRK</t>
  </si>
  <si>
    <t>MSFT</t>
  </si>
  <si>
    <t>NKE</t>
  </si>
  <si>
    <t>PG</t>
  </si>
  <si>
    <t>TRV</t>
  </si>
  <si>
    <t>UNH</t>
  </si>
  <si>
    <t>V</t>
  </si>
  <si>
    <t>VZ</t>
  </si>
  <si>
    <t>WBA</t>
  </si>
  <si>
    <t>WMT</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</si>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</sst>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HC67"/>
  <sheetViews>
    <sheetView showGridLines="0" tabSelected="1" workbookViewId="0"/>
  </sheetViews>
  <sheetFormatPr defaultRowHeight="15"/>
  <cols>
    <col min="1" max="1" width="36.7109375" customWidth="1"/>
    <col min="2" max="887" width="11.7109375" style="1" customWidth="1"/>
  </cols>
  <sheetData>
    <row r="1" spans="1:11">
      <c r="A1" s="2" t="s">
        <v>63</v>
      </c>
    </row>
    <row r="2" spans="1:11" ht="215" customHeight="1">
      <c r="A2" s="3" t="s">
        <v>58</v>
      </c>
      <c r="B2" s="3"/>
      <c r="C2" s="3"/>
      <c r="D2" s="3"/>
      <c r="E2" s="3"/>
      <c r="F2" s="3"/>
      <c r="G2" s="3"/>
      <c r="H2" s="3"/>
      <c r="I2" s="3"/>
      <c r="J2" s="3"/>
      <c r="K2" s="3"/>
    </row>
    <row r="3" spans="1:11">
      <c r="A3" s="4" t="s">
        <v>59</v>
      </c>
    </row>
    <row r="4" spans="1:11">
      <c r="B4" s="5" t="s">
        <v>57</v>
      </c>
    </row>
    <row r="5" spans="1:11">
      <c r="A5" s="5" t="s">
        <v>32</v>
      </c>
    </row>
    <row r="6" spans="1:11">
      <c r="A6" s="5" t="s">
        <v>33</v>
      </c>
      <c r="B6" s="6">
        <f>1283</f>
        <v>0</v>
      </c>
    </row>
    <row r="7" spans="1:11">
      <c r="A7" s="5" t="s">
        <v>34</v>
      </c>
      <c r="B7" s="7">
        <f>AVERAGE(Portfolios!$B$2:$B$887) * 252</f>
        <v>0</v>
      </c>
    </row>
    <row r="8" spans="1:11">
      <c r="A8" s="5" t="s">
        <v>35</v>
      </c>
      <c r="B8" s="7">
        <f t="array" ref="B8">PRODUCT(1 + Portfolios!$B$2:$B$887)^(252/1283)-1</f>
        <v>0</v>
      </c>
    </row>
    <row r="9" spans="1:11">
      <c r="A9" s="5" t="s">
        <v>36</v>
      </c>
      <c r="B9" s="7">
        <f>0.04</f>
        <v>0</v>
      </c>
    </row>
    <row r="10" spans="1:11">
      <c r="A10" s="5" t="s">
        <v>37</v>
      </c>
      <c r="B10" s="7">
        <f>0.05</f>
        <v>0</v>
      </c>
    </row>
    <row r="12" spans="1:11">
      <c r="A12" s="5" t="s">
        <v>38</v>
      </c>
    </row>
    <row r="13" spans="1:11">
      <c r="A13" s="5" t="s">
        <v>39</v>
      </c>
      <c r="B13" s="7">
        <f>STDEV(Portfolios!$B$2:$B$887) * SQRT(252)</f>
        <v>0</v>
      </c>
    </row>
    <row r="14" spans="1:11">
      <c r="A14" s="5" t="s">
        <v>40</v>
      </c>
      <c r="B14" s="7">
        <f>AVERAGE(Absdev!$B$2:$B$887) * SQRT(252)</f>
        <v>0</v>
      </c>
    </row>
    <row r="15" spans="1:11">
      <c r="A15" s="5" t="s">
        <v>41</v>
      </c>
      <c r="B15" s="7">
        <f>SQRT(SUMSQ(devBelowMean!$B$2:$B$887)/(COUNT(devBelowMean!$B$2:$B$887) - 1)) * SQRT(252)</f>
        <v>0</v>
      </c>
    </row>
    <row r="16" spans="1:11">
      <c r="A16" s="5" t="s">
        <v>42</v>
      </c>
      <c r="B16" s="7">
        <f>AVERAGE(devBelowTarget!$B$2:$B$887) * SQRT(252)</f>
        <v>0</v>
      </c>
    </row>
    <row r="17" spans="1:2">
      <c r="A17" s="5" t="s">
        <v>43</v>
      </c>
      <c r="B17" s="7">
        <f>SQRT(SUMSQ(devBelowTarget!$B$2:$B$887)/(COUNT(devBelowTarget!$B$2:$B$887) - 1)) * SQRT(252)</f>
        <v>0</v>
      </c>
    </row>
    <row r="18" spans="1:2">
      <c r="A18" s="5" t="s">
        <v>44</v>
      </c>
      <c r="B18" s="7">
        <f>-SMALL(Portfolios!$B$2:$B$887,ROUNDUP(COUNT(Portfolios!$B$2:$B$887)*B10,0)) * SQRT(252)</f>
        <v>0</v>
      </c>
    </row>
    <row r="19" spans="1:2">
      <c r="A19" s="5" t="s">
        <v>45</v>
      </c>
      <c r="B19" s="7">
        <f>-((SUMIF(Portfolios!$B$2:$B$887,"&lt;="&amp;(-B18/SQRT(252)),Portfolios!$B$2:$B$887)-ROUNDUP(COUNT(Portfolios!$B$2:$B$887)*B10,0)*(-B18/SQRT(252)))/(COUNT(Portfolios!$B$2:$B$887)*B10)-B18/SQRT(252)) * SQRT(252)</f>
        <v>0</v>
      </c>
    </row>
    <row r="20" spans="1:2">
      <c r="A20" s="5" t="s">
        <v>46</v>
      </c>
      <c r="B20" s="7">
        <f>0.04965833025782983 * SQRT(252)</f>
        <v>0</v>
      </c>
    </row>
    <row r="21" spans="1:2">
      <c r="A21" s="5" t="s">
        <v>47</v>
      </c>
      <c r="B21" s="7">
        <f>-MIN(Portfolios!$B$2:$B$887) * SQRT(252)</f>
        <v>0</v>
      </c>
    </row>
    <row r="22" spans="1:2">
      <c r="A22" s="5" t="s">
        <v>48</v>
      </c>
      <c r="B22" s="8">
        <f>SKEW(Portfolios!$B$2:$B$887)</f>
        <v>0</v>
      </c>
    </row>
    <row r="23" spans="1:2">
      <c r="A23" s="5" t="s">
        <v>49</v>
      </c>
      <c r="B23" s="8">
        <f>KURT(Portfolios!$B$2:$B$887)</f>
        <v>0</v>
      </c>
    </row>
    <row r="25" spans="1:2">
      <c r="A25" s="5" t="s">
        <v>50</v>
      </c>
    </row>
    <row r="26" spans="1:2">
      <c r="A26" s="5" t="s">
        <v>51</v>
      </c>
      <c r="B26" s="7">
        <f>SQRT(SUMSQ(Drawdown!$B$2:$B$887)/COUNT(Drawdown!$B$2:$B$887))</f>
        <v>0</v>
      </c>
    </row>
    <row r="27" spans="1:2">
      <c r="A27" s="5" t="s">
        <v>52</v>
      </c>
      <c r="B27" s="7">
        <f>AVERAGE(Drawdown!$B$2:$B$887)</f>
        <v>0</v>
      </c>
    </row>
    <row r="28" spans="1:2">
      <c r="A28" s="5" t="s">
        <v>53</v>
      </c>
      <c r="B28" s="7">
        <f>+LARGE(Drawdown!$B$2:$B$887,ROUNDUP(COUNT(Drawdown!$B$2:$B$887)*B10,0))</f>
        <v>0</v>
      </c>
    </row>
    <row r="29" spans="1:2">
      <c r="A29" s="5" t="s">
        <v>54</v>
      </c>
      <c r="B29" s="7">
        <f>((SUMIF(Drawdown!$B$2:$B$887,"&gt;="&amp;LARGE(Drawdown!$B$2:$B$887,ROUNDUP(COUNT(Drawdown!$B$2:$B$887)*B10,0)),Drawdown!$B$2:$B$887)-ROUNDUP(COUNT(Drawdown!$B$2:$B$887)*B10,0)*LARGE(Drawdown!$B$2:$B$887,ROUNDUP(COUNT(Drawdown!$B$2:$B$887)*B10,0)))/(COUNT(Drawdown!$B$2:$B$887)*B10)+LARGE(Drawdown!$B$2:$B$887,ROUNDUP(COUNT(Drawdown!$B$2:$B$887)*B10,0)))</f>
        <v>0</v>
      </c>
    </row>
    <row r="30" spans="1:2">
      <c r="A30" s="5" t="s">
        <v>55</v>
      </c>
      <c r="B30" s="7">
        <f>0.15184590297300687</f>
        <v>0</v>
      </c>
    </row>
    <row r="31" spans="1:2">
      <c r="A31" s="5" t="s">
        <v>56</v>
      </c>
      <c r="B31" s="7">
        <f>MAX(Drawdown!$B$2:$B$887)</f>
        <v>0</v>
      </c>
    </row>
    <row r="32" spans="1:2">
      <c r="A32" t="s">
        <v>60</v>
      </c>
    </row>
    <row r="33" spans="1:2">
      <c r="A33" t="s">
        <v>61</v>
      </c>
    </row>
    <row r="34" spans="1:2">
      <c r="A34" t="s">
        <v>62</v>
      </c>
    </row>
    <row r="37" spans="1:2">
      <c r="B37" s="5" t="s">
        <v>57</v>
      </c>
    </row>
    <row r="38" spans="1:2">
      <c r="A38" s="9" t="s">
        <v>1</v>
      </c>
      <c r="B38" s="1">
        <v>0.1047953708913331</v>
      </c>
    </row>
    <row r="39" spans="1:2">
      <c r="A39" s="9" t="s">
        <v>2</v>
      </c>
      <c r="B39" s="1">
        <v>0.01995705876026953</v>
      </c>
    </row>
    <row r="40" spans="1:2">
      <c r="A40" s="9" t="s">
        <v>3</v>
      </c>
      <c r="B40" s="1">
        <v>1.139897103146698E-10</v>
      </c>
    </row>
    <row r="41" spans="1:2">
      <c r="A41" s="9" t="s">
        <v>4</v>
      </c>
      <c r="B41" s="1">
        <v>3.59136425073743E-11</v>
      </c>
    </row>
    <row r="42" spans="1:2">
      <c r="A42" s="9" t="s">
        <v>5</v>
      </c>
      <c r="B42" s="1">
        <v>0.01597828340757674</v>
      </c>
    </row>
    <row r="43" spans="1:2">
      <c r="A43" s="9" t="s">
        <v>6</v>
      </c>
      <c r="B43" s="1">
        <v>1.164066117204203E-10</v>
      </c>
    </row>
    <row r="44" spans="1:2">
      <c r="A44" s="9" t="s">
        <v>7</v>
      </c>
      <c r="B44" s="1">
        <v>7.99209201031187E-11</v>
      </c>
    </row>
    <row r="45" spans="1:2">
      <c r="A45" s="9" t="s">
        <v>8</v>
      </c>
      <c r="B45" s="1">
        <v>4.141676955011729E-10</v>
      </c>
    </row>
    <row r="46" spans="1:2">
      <c r="A46" s="9" t="s">
        <v>9</v>
      </c>
      <c r="B46" s="1">
        <v>1.833629523282861E-10</v>
      </c>
    </row>
    <row r="47" spans="1:2">
      <c r="A47" s="9" t="s">
        <v>10</v>
      </c>
      <c r="B47" s="1">
        <v>1.018610698360009E-10</v>
      </c>
    </row>
    <row r="48" spans="1:2">
      <c r="A48" s="9" t="s">
        <v>11</v>
      </c>
      <c r="B48" s="1">
        <v>4.176677081666464E-10</v>
      </c>
    </row>
    <row r="49" spans="1:2">
      <c r="A49" s="9" t="s">
        <v>12</v>
      </c>
      <c r="B49" s="1">
        <v>2.65637149642682E-10</v>
      </c>
    </row>
    <row r="50" spans="1:2">
      <c r="A50" s="9" t="s">
        <v>13</v>
      </c>
      <c r="B50" s="1">
        <v>2.043342041353398E-10</v>
      </c>
    </row>
    <row r="51" spans="1:2">
      <c r="A51" s="9" t="s">
        <v>14</v>
      </c>
      <c r="B51" s="1">
        <v>2.236965370285479E-10</v>
      </c>
    </row>
    <row r="52" spans="1:2">
      <c r="A52" s="9" t="s">
        <v>15</v>
      </c>
      <c r="B52" s="1">
        <v>5.39013678458964E-11</v>
      </c>
    </row>
    <row r="53" spans="1:2">
      <c r="A53" s="9" t="s">
        <v>16</v>
      </c>
      <c r="B53" s="1">
        <v>0.189103640532865</v>
      </c>
    </row>
    <row r="54" spans="1:2">
      <c r="A54" s="9" t="s">
        <v>17</v>
      </c>
      <c r="B54" s="1">
        <v>1.380902149043775E-10</v>
      </c>
    </row>
    <row r="55" spans="1:2">
      <c r="A55" s="9" t="s">
        <v>18</v>
      </c>
      <c r="B55" s="1">
        <v>0.07159312997957189</v>
      </c>
    </row>
    <row r="56" spans="1:2">
      <c r="A56" s="9" t="s">
        <v>19</v>
      </c>
      <c r="B56" s="1">
        <v>0.09445280124016053</v>
      </c>
    </row>
    <row r="57" spans="1:2">
      <c r="A57" s="9" t="s">
        <v>20</v>
      </c>
      <c r="B57" s="1">
        <v>1.087435299547107E-10</v>
      </c>
    </row>
    <row r="58" spans="1:2">
      <c r="A58" s="9" t="s">
        <v>21</v>
      </c>
      <c r="B58" s="1">
        <v>0.09656372461289865</v>
      </c>
    </row>
    <row r="59" spans="1:2">
      <c r="A59" s="9" t="s">
        <v>22</v>
      </c>
      <c r="B59" s="1">
        <v>3.837242028573972E-10</v>
      </c>
    </row>
    <row r="60" spans="1:2">
      <c r="A60" s="9" t="s">
        <v>23</v>
      </c>
      <c r="B60" s="1">
        <v>2.12144522823716E-10</v>
      </c>
    </row>
    <row r="61" spans="1:2">
      <c r="A61" s="9" t="s">
        <v>24</v>
      </c>
      <c r="B61" s="1">
        <v>0.05246561405366441</v>
      </c>
    </row>
    <row r="62" spans="1:2">
      <c r="A62" s="9" t="s">
        <v>25</v>
      </c>
      <c r="B62" s="1">
        <v>5.699922082468177E-10</v>
      </c>
    </row>
    <row r="63" spans="1:2">
      <c r="A63" s="9" t="s">
        <v>26</v>
      </c>
      <c r="B63" s="1">
        <v>0.01076155844281267</v>
      </c>
    </row>
    <row r="64" spans="1:2">
      <c r="A64" s="9" t="s">
        <v>27</v>
      </c>
      <c r="B64" s="1">
        <v>1.359311270811728E-10</v>
      </c>
    </row>
    <row r="65" spans="1:2">
      <c r="A65" s="9" t="s">
        <v>28</v>
      </c>
      <c r="B65" s="1">
        <v>0.1086670825829944</v>
      </c>
    </row>
    <row r="66" spans="1:2">
      <c r="A66" s="9" t="s">
        <v>29</v>
      </c>
      <c r="B66" s="1">
        <v>8.022514685376061E-11</v>
      </c>
    </row>
    <row r="67" spans="1:2">
      <c r="A67" s="9" t="s">
        <v>30</v>
      </c>
      <c r="B67" s="1">
        <v>0.2356617316561425</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C887"/>
  <sheetViews>
    <sheetView showGridLines="0" workbookViewId="0"/>
  </sheetViews>
  <sheetFormatPr defaultRowHeight="15"/>
  <cols>
    <col min="1" max="1" width="10.7109375" style="10" customWidth="1"/>
    <col min="2" max="887" width="9.7109375" style="1" customWidth="1"/>
  </cols>
  <sheetData>
    <row r="1" spans="1:31">
      <c r="A1" s="5" t="s">
        <v>31</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row>
    <row r="2" spans="1:31">
      <c r="A2" s="11">
        <v>43545</v>
      </c>
      <c r="B2" s="1">
        <v>0.03683028890726403</v>
      </c>
      <c r="C2" s="1">
        <v>0.004028772669101066</v>
      </c>
      <c r="D2" s="1">
        <v>0.009479020204962163</v>
      </c>
      <c r="E2" s="1">
        <v>-0.009198312215255244</v>
      </c>
      <c r="F2" s="1">
        <v>0.007894118275917128</v>
      </c>
      <c r="G2" s="1">
        <v>0.02103848423322185</v>
      </c>
      <c r="H2" s="1">
        <v>0.01276768001890516</v>
      </c>
      <c r="I2" s="1">
        <v>0.009383322079573597</v>
      </c>
      <c r="J2" s="1">
        <v>-0.01209193748197301</v>
      </c>
      <c r="K2" s="1">
        <v>-0.0164659923123236</v>
      </c>
      <c r="L2" s="1">
        <v>0.001337805747518184</v>
      </c>
      <c r="M2" s="1">
        <v>0.02079541341296465</v>
      </c>
      <c r="N2" s="1">
        <v>0.01382040885079383</v>
      </c>
      <c r="O2" s="1">
        <v>0.01318042276725251</v>
      </c>
      <c r="P2" s="1">
        <v>0.01523593610988638</v>
      </c>
      <c r="Q2" s="1">
        <v>0.005899750143646187</v>
      </c>
      <c r="R2" s="1">
        <v>-0.01578651694961231</v>
      </c>
      <c r="S2" s="1">
        <v>-0.000438977706250343</v>
      </c>
      <c r="T2" s="1">
        <v>0.007568975958812674</v>
      </c>
      <c r="U2" s="1">
        <v>0.006288880018321841</v>
      </c>
      <c r="V2" s="1">
        <v>0.01059929170248464</v>
      </c>
      <c r="W2" s="1">
        <v>0.02297478690670496</v>
      </c>
      <c r="X2" s="1">
        <v>0.01522668874708688</v>
      </c>
      <c r="Y2" s="1">
        <v>0.007569638614284058</v>
      </c>
      <c r="Z2" s="1">
        <v>0.02314783821575173</v>
      </c>
      <c r="AA2" s="1">
        <v>0.006067886888880381</v>
      </c>
      <c r="AB2" s="1">
        <v>0.01333363640127394</v>
      </c>
      <c r="AC2" s="1">
        <v>0.01075107566741806</v>
      </c>
      <c r="AD2" s="1">
        <v>0.01290017736356086</v>
      </c>
      <c r="AE2" s="1">
        <v>0.004257747016718216</v>
      </c>
    </row>
    <row r="3" spans="1:31">
      <c r="A3" s="11">
        <v>43546</v>
      </c>
      <c r="B3" s="1">
        <v>-0.02070815870712728</v>
      </c>
      <c r="C3" s="1">
        <v>-0.02704677188444693</v>
      </c>
      <c r="D3" s="1">
        <v>-0.02110515638581001</v>
      </c>
      <c r="E3" s="1">
        <v>-0.02825324648428551</v>
      </c>
      <c r="F3" s="1">
        <v>-0.0320004481491496</v>
      </c>
      <c r="G3" s="1">
        <v>-0.03264448665986974</v>
      </c>
      <c r="H3" s="1">
        <v>-0.0222469707384344</v>
      </c>
      <c r="I3" s="1">
        <v>-0.02200868797820299</v>
      </c>
      <c r="J3" s="1">
        <v>-0.00395726382497974</v>
      </c>
      <c r="K3" s="1">
        <v>-0.007758072044382947</v>
      </c>
      <c r="L3" s="1">
        <v>-0.02888257852485709</v>
      </c>
      <c r="M3" s="1">
        <v>-0.006422336541667351</v>
      </c>
      <c r="N3" s="1">
        <v>-0.01653485021446355</v>
      </c>
      <c r="O3" s="1">
        <v>-0.01406963495946612</v>
      </c>
      <c r="P3" s="1">
        <v>-0.02525623916678166</v>
      </c>
      <c r="Q3" s="1">
        <v>-0.008616758391077894</v>
      </c>
      <c r="R3" s="1">
        <v>-0.03023252517921349</v>
      </c>
      <c r="S3" s="1">
        <v>0.009228470851729842</v>
      </c>
      <c r="T3" s="1">
        <v>0.002361085516748407</v>
      </c>
      <c r="U3" s="1">
        <v>-0.02361528188606488</v>
      </c>
      <c r="V3" s="1">
        <v>-0.007956556959634153</v>
      </c>
      <c r="W3" s="1">
        <v>-0.02636839118689205</v>
      </c>
      <c r="X3" s="1">
        <v>-0.06612863719550011</v>
      </c>
      <c r="Y3" s="1">
        <v>-0.008098248806151731</v>
      </c>
      <c r="Z3" s="1">
        <v>0.003944349642051481</v>
      </c>
      <c r="AA3" s="1">
        <v>-0.01956206617968481</v>
      </c>
      <c r="AB3" s="1">
        <v>-0.01752292368970865</v>
      </c>
      <c r="AC3" s="1">
        <v>0.02521878522971654</v>
      </c>
      <c r="AD3" s="1">
        <v>-0.0187107150193917</v>
      </c>
      <c r="AE3" s="1">
        <v>-0.007874093575377161</v>
      </c>
    </row>
    <row r="4" spans="1:31">
      <c r="A4" s="11">
        <v>43549</v>
      </c>
      <c r="B4" s="1">
        <v>-0.01209138020073719</v>
      </c>
      <c r="C4" s="1">
        <v>-0.0005893200369719853</v>
      </c>
      <c r="D4" s="1">
        <v>-0.003836985004828986</v>
      </c>
      <c r="E4" s="1">
        <v>0.02288977498762046</v>
      </c>
      <c r="F4" s="1">
        <v>0.01240651597721087</v>
      </c>
      <c r="G4" s="1">
        <v>-0.003838979053792602</v>
      </c>
      <c r="H4" s="1">
        <v>-0.0001896631952627015</v>
      </c>
      <c r="I4" s="1">
        <v>-0.001624916881526328</v>
      </c>
      <c r="J4" s="1">
        <v>-0.004065532006226613</v>
      </c>
      <c r="K4" s="1">
        <v>0.0113169314275301</v>
      </c>
      <c r="L4" s="1">
        <v>-0.002381511432894667</v>
      </c>
      <c r="M4" s="1">
        <v>0.004927211803400278</v>
      </c>
      <c r="N4" s="1">
        <v>0.0006414110075585455</v>
      </c>
      <c r="O4" s="1">
        <v>-0.001936094670373478</v>
      </c>
      <c r="P4" s="1">
        <v>-0.009012223653021123</v>
      </c>
      <c r="Q4" s="1">
        <v>-0.002191218550014917</v>
      </c>
      <c r="R4" s="1">
        <v>-0.008319718362995054</v>
      </c>
      <c r="S4" s="1">
        <v>0.002177441014398651</v>
      </c>
      <c r="T4" s="1">
        <v>-0.005835118109775772</v>
      </c>
      <c r="U4" s="1">
        <v>-0.007084918508246107</v>
      </c>
      <c r="V4" s="1">
        <v>0.0007291839660825694</v>
      </c>
      <c r="W4" s="1">
        <v>0.005211439210741409</v>
      </c>
      <c r="X4" s="1">
        <v>0.001703258612503644</v>
      </c>
      <c r="Y4" s="1">
        <v>0.002951050547644885</v>
      </c>
      <c r="Z4" s="1">
        <v>0.0003706488154071597</v>
      </c>
      <c r="AA4" s="1">
        <v>-0.0009307883711092702</v>
      </c>
      <c r="AB4" s="1">
        <v>-0.0002611304297572836</v>
      </c>
      <c r="AC4" s="1">
        <v>0.005354647894733944</v>
      </c>
      <c r="AD4" s="1">
        <v>-0.01153676012358196</v>
      </c>
      <c r="AE4" s="1">
        <v>-0.001118930819199782</v>
      </c>
    </row>
    <row r="5" spans="1:31">
      <c r="A5" s="11">
        <v>43550</v>
      </c>
      <c r="B5" s="1">
        <v>-0.01033148137107598</v>
      </c>
      <c r="C5" s="1">
        <v>0.009003933809478282</v>
      </c>
      <c r="D5" s="1">
        <v>0.004218675817759587</v>
      </c>
      <c r="E5" s="1">
        <v>-0.0002159442249808352</v>
      </c>
      <c r="F5" s="1">
        <v>0.003501117025467737</v>
      </c>
      <c r="G5" s="1">
        <v>-0.009199471291700845</v>
      </c>
      <c r="H5" s="1">
        <v>0.009482228070610832</v>
      </c>
      <c r="I5" s="1">
        <v>0.01009048662971024</v>
      </c>
      <c r="J5" s="1">
        <v>0.02180170316380137</v>
      </c>
      <c r="K5" s="1">
        <v>-0.006103863394830933</v>
      </c>
      <c r="L5" s="1">
        <v>0.01156449155266048</v>
      </c>
      <c r="M5" s="1">
        <v>-0.001792353556477999</v>
      </c>
      <c r="N5" s="1">
        <v>0.009940590179756015</v>
      </c>
      <c r="O5" s="1">
        <v>0.0074724249771283</v>
      </c>
      <c r="P5" s="1">
        <v>0.01250464975301235</v>
      </c>
      <c r="Q5" s="1">
        <v>0.01434724430357304</v>
      </c>
      <c r="R5" s="1">
        <v>0.01000711678885269</v>
      </c>
      <c r="S5" s="1">
        <v>0.01325220945653505</v>
      </c>
      <c r="T5" s="1">
        <v>0.009476862705535716</v>
      </c>
      <c r="U5" s="1">
        <v>0.01983185443329605</v>
      </c>
      <c r="V5" s="1">
        <v>0.006921711383391926</v>
      </c>
      <c r="W5" s="1">
        <v>0.002124953274281527</v>
      </c>
      <c r="X5" s="1">
        <v>0.01275343643434157</v>
      </c>
      <c r="Y5" s="1">
        <v>0.0103961964462318</v>
      </c>
      <c r="Z5" s="1">
        <v>0.0002220981179994475</v>
      </c>
      <c r="AA5" s="1">
        <v>-0.01405642472492341</v>
      </c>
      <c r="AB5" s="1">
        <v>0.01483377846868894</v>
      </c>
      <c r="AC5" s="1">
        <v>0.009154373444059782</v>
      </c>
      <c r="AD5" s="1">
        <v>0.003728358322667935</v>
      </c>
      <c r="AE5" s="1">
        <v>0.001527951069297817</v>
      </c>
    </row>
    <row r="6" spans="1:31">
      <c r="A6" s="11">
        <v>43551</v>
      </c>
      <c r="B6" s="1">
        <v>0.008993963835175256</v>
      </c>
      <c r="C6" s="1">
        <v>-0.01035757040909024</v>
      </c>
      <c r="D6" s="1">
        <v>-0.004748935604842908</v>
      </c>
      <c r="E6" s="1">
        <v>0.01034073149863146</v>
      </c>
      <c r="F6" s="1">
        <v>-0.004854091497159096</v>
      </c>
      <c r="G6" s="1">
        <v>-0.02685068345784469</v>
      </c>
      <c r="H6" s="1">
        <v>-0.001690698785833056</v>
      </c>
      <c r="I6" s="1">
        <v>-0.0107951562026829</v>
      </c>
      <c r="J6" s="1">
        <v>0.001271072471604962</v>
      </c>
      <c r="K6" s="1">
        <v>0.02558851699826015</v>
      </c>
      <c r="L6" s="1">
        <v>-0.00346120620175272</v>
      </c>
      <c r="M6" s="1">
        <v>-0.0004755583566977695</v>
      </c>
      <c r="N6" s="1">
        <v>-0.002349447060197019</v>
      </c>
      <c r="O6" s="1">
        <v>-0.006989053828321046</v>
      </c>
      <c r="P6" s="1">
        <v>-0.00523962520176835</v>
      </c>
      <c r="Q6" s="1">
        <v>0.0009384894757955564</v>
      </c>
      <c r="R6" s="1">
        <v>-0.003402759143849465</v>
      </c>
      <c r="S6" s="1">
        <v>-0.0006432971556613598</v>
      </c>
      <c r="T6" s="1">
        <v>0.0001598814881780264</v>
      </c>
      <c r="U6" s="1">
        <v>-0.0003862153297982118</v>
      </c>
      <c r="V6" s="1">
        <v>-0.007597774425917136</v>
      </c>
      <c r="W6" s="1">
        <v>-0.009668631300749464</v>
      </c>
      <c r="X6" s="1">
        <v>-0.003478237031526277</v>
      </c>
      <c r="Y6" s="1">
        <v>-0.001164934016412489</v>
      </c>
      <c r="Z6" s="1">
        <v>0.01014966224271618</v>
      </c>
      <c r="AA6" s="1">
        <v>-0.00690255525220218</v>
      </c>
      <c r="AB6" s="1">
        <v>-0.006954503087463482</v>
      </c>
      <c r="AC6" s="1">
        <v>0.004123459184078193</v>
      </c>
      <c r="AD6" s="1">
        <v>0.005006586421181458</v>
      </c>
      <c r="AE6" s="1">
        <v>-0.01128976903774093</v>
      </c>
    </row>
    <row r="7" spans="1:31">
      <c r="A7" s="11">
        <v>43552</v>
      </c>
      <c r="B7" s="1">
        <v>0.001326420636360126</v>
      </c>
      <c r="C7" s="1">
        <v>0.007138162597773112</v>
      </c>
      <c r="D7" s="1">
        <v>0.001651717480374071</v>
      </c>
      <c r="E7" s="1">
        <v>0.0006146181413395624</v>
      </c>
      <c r="F7" s="1">
        <v>0.008917587691200435</v>
      </c>
      <c r="G7" s="1">
        <v>0.0003867815915570283</v>
      </c>
      <c r="H7" s="1">
        <v>0.004140066374946683</v>
      </c>
      <c r="I7" s="1">
        <v>0.00187303318890697</v>
      </c>
      <c r="J7" s="1">
        <v>0.003899202386537848</v>
      </c>
      <c r="K7" s="1">
        <v>0.01497003051982881</v>
      </c>
      <c r="L7" s="1">
        <v>0.00605156554141062</v>
      </c>
      <c r="M7" s="1">
        <v>0.004280223222211221</v>
      </c>
      <c r="N7" s="1">
        <v>0.009101775066536311</v>
      </c>
      <c r="O7" s="1">
        <v>0.004883511761005543</v>
      </c>
      <c r="P7" s="1">
        <v>-0.0009404489291692242</v>
      </c>
      <c r="Q7" s="1">
        <v>0.001297425721547896</v>
      </c>
      <c r="R7" s="1">
        <v>0.01134760611375385</v>
      </c>
      <c r="S7" s="1">
        <v>-0.000643619959668329</v>
      </c>
      <c r="T7" s="1">
        <v>0.01002625927148948</v>
      </c>
      <c r="U7" s="1">
        <v>0.006613303780419466</v>
      </c>
      <c r="V7" s="1">
        <v>0.00413186132875154</v>
      </c>
      <c r="W7" s="1">
        <v>0.001370300406281943</v>
      </c>
      <c r="X7" s="1">
        <v>0.01143348789205678</v>
      </c>
      <c r="Y7" s="1">
        <v>0.006317027872988046</v>
      </c>
      <c r="Z7" s="1">
        <v>0.004034083719862913</v>
      </c>
      <c r="AA7" s="1">
        <v>0.002151271054961379</v>
      </c>
      <c r="AB7" s="1">
        <v>0.002917986019079555</v>
      </c>
      <c r="AC7" s="1">
        <v>-0.02956641729353748</v>
      </c>
      <c r="AD7" s="1">
        <v>0.004499389306695356</v>
      </c>
      <c r="AE7" s="1">
        <v>-0.000823004914389025</v>
      </c>
    </row>
    <row r="8" spans="1:31">
      <c r="A8" s="11">
        <v>43553</v>
      </c>
      <c r="B8" s="1">
        <v>0.006517641251091222</v>
      </c>
      <c r="C8" s="1">
        <v>0.01241685292201744</v>
      </c>
      <c r="D8" s="1">
        <v>0.001282485504611186</v>
      </c>
      <c r="E8" s="1">
        <v>0.0186412012743824</v>
      </c>
      <c r="F8" s="1">
        <v>0.02357036073025842</v>
      </c>
      <c r="G8" s="1">
        <v>0.02055678948297901</v>
      </c>
      <c r="H8" s="1">
        <v>0.0118066916834827</v>
      </c>
      <c r="I8" s="1">
        <v>0.001300556352352933</v>
      </c>
      <c r="J8" s="1">
        <v>0.002890390136400578</v>
      </c>
      <c r="K8" s="1">
        <v>0.0153392322925352</v>
      </c>
      <c r="L8" s="1">
        <v>0.004236926129791652</v>
      </c>
      <c r="M8" s="1">
        <v>0.009628377642164176</v>
      </c>
      <c r="N8" s="1">
        <v>0.002396938412283056</v>
      </c>
      <c r="O8" s="1">
        <v>0.008433434759087977</v>
      </c>
      <c r="P8" s="1">
        <v>0.01110908501131602</v>
      </c>
      <c r="Q8" s="1">
        <v>0.006552533088785673</v>
      </c>
      <c r="R8" s="1">
        <v>0.005163377040150907</v>
      </c>
      <c r="S8" s="1">
        <v>0.00601117112050753</v>
      </c>
      <c r="T8" s="1">
        <v>0.002692846639443136</v>
      </c>
      <c r="U8" s="1">
        <v>-0.003596569021250717</v>
      </c>
      <c r="V8" s="1">
        <v>0.00653500184874245</v>
      </c>
      <c r="W8" s="1">
        <v>0.008637749060496747</v>
      </c>
      <c r="X8" s="1">
        <v>0.002022908602871576</v>
      </c>
      <c r="Y8" s="1">
        <v>0.004828619090298192</v>
      </c>
      <c r="Z8" s="1">
        <v>0.001898804552119104</v>
      </c>
      <c r="AA8" s="1">
        <v>0.02076532477275572</v>
      </c>
      <c r="AB8" s="1">
        <v>0.009827366936245197</v>
      </c>
      <c r="AC8" s="1">
        <v>0.0008463431838694468</v>
      </c>
      <c r="AD8" s="1">
        <v>0.01215803509813429</v>
      </c>
      <c r="AE8" s="1">
        <v>0.004118330737264753</v>
      </c>
    </row>
    <row r="9" spans="1:31">
      <c r="A9" s="11">
        <v>43556</v>
      </c>
      <c r="B9" s="1">
        <v>0.006791075536722646</v>
      </c>
      <c r="C9" s="1">
        <v>0.009422055287931164</v>
      </c>
      <c r="D9" s="1">
        <v>0.02195778752448074</v>
      </c>
      <c r="E9" s="1">
        <v>0.02653240850397109</v>
      </c>
      <c r="F9" s="1">
        <v>0.03513155763474263</v>
      </c>
      <c r="G9" s="1">
        <v>0.017743244586921</v>
      </c>
      <c r="H9" s="1">
        <v>0.01833659468015214</v>
      </c>
      <c r="I9" s="1">
        <v>0.01428826766408919</v>
      </c>
      <c r="J9" s="1">
        <v>0.01332977028864479</v>
      </c>
      <c r="K9" s="1">
        <v>0.03621944446544245</v>
      </c>
      <c r="L9" s="1">
        <v>0.02474076795695357</v>
      </c>
      <c r="M9" s="1">
        <v>0.01954243732057126</v>
      </c>
      <c r="N9" s="1">
        <v>0.01604553255063923</v>
      </c>
      <c r="O9" s="1">
        <v>0.01559171313435015</v>
      </c>
      <c r="P9" s="1">
        <v>0.01508378301352886</v>
      </c>
      <c r="Q9" s="1">
        <v>-0.005794538707129426</v>
      </c>
      <c r="R9" s="1">
        <v>0.03368563755983955</v>
      </c>
      <c r="S9" s="1">
        <v>-0.002987717233113418</v>
      </c>
      <c r="T9" s="1">
        <v>-0.007951556611490385</v>
      </c>
      <c r="U9" s="1">
        <v>0.02002111265644646</v>
      </c>
      <c r="V9" s="1">
        <v>0.001563164211712431</v>
      </c>
      <c r="W9" s="1">
        <v>0.009157080716552857</v>
      </c>
      <c r="X9" s="1">
        <v>0.01211266743473538</v>
      </c>
      <c r="Y9" s="1">
        <v>-0.003940403988151875</v>
      </c>
      <c r="Z9" s="1">
        <v>0.006270370669534397</v>
      </c>
      <c r="AA9" s="1">
        <v>-0.006956138712873927</v>
      </c>
      <c r="AB9" s="1">
        <v>0.006850647826377898</v>
      </c>
      <c r="AC9" s="1">
        <v>-0.0006763965544068773</v>
      </c>
      <c r="AD9" s="1">
        <v>0.003477188654271268</v>
      </c>
      <c r="AE9" s="1">
        <v>0.002973489818707487</v>
      </c>
    </row>
    <row r="10" spans="1:31">
      <c r="A10" s="11">
        <v>43557</v>
      </c>
      <c r="B10" s="1">
        <v>0.01453691070329</v>
      </c>
      <c r="C10" s="1">
        <v>0.003441642988242899</v>
      </c>
      <c r="D10" s="1">
        <v>-0.00626661324894362</v>
      </c>
      <c r="E10" s="1">
        <v>-0.002017640949938615</v>
      </c>
      <c r="F10" s="1">
        <v>-0.0004277755788758553</v>
      </c>
      <c r="G10" s="1">
        <v>-0.00415683210938611</v>
      </c>
      <c r="H10" s="1">
        <v>0.005638395966044651</v>
      </c>
      <c r="I10" s="1">
        <v>-8.019745692788849E-05</v>
      </c>
      <c r="J10" s="1">
        <v>-0.004888439467681138</v>
      </c>
      <c r="K10" s="1">
        <v>0.0514017889495435</v>
      </c>
      <c r="L10" s="1">
        <v>0.003863020880150225</v>
      </c>
      <c r="M10" s="1">
        <v>-0.006797900573633164</v>
      </c>
      <c r="N10" s="1">
        <v>-0.002662998925735849</v>
      </c>
      <c r="O10" s="1">
        <v>-0.002093420251172096</v>
      </c>
      <c r="P10" s="1">
        <v>-0.002751856994152591</v>
      </c>
      <c r="Q10" s="1">
        <v>-0.009137984963800361</v>
      </c>
      <c r="R10" s="1">
        <v>0.004778358822855155</v>
      </c>
      <c r="S10" s="1">
        <v>-0.003210796392810966</v>
      </c>
      <c r="T10" s="1">
        <v>-0.0002122627419145484</v>
      </c>
      <c r="U10" s="1">
        <v>0.0008965331768617801</v>
      </c>
      <c r="V10" s="1">
        <v>-0.001080567680267874</v>
      </c>
      <c r="W10" s="1">
        <v>0.001428441112980128</v>
      </c>
      <c r="X10" s="1">
        <v>-0.01009039751788299</v>
      </c>
      <c r="Y10" s="1">
        <v>0.001061320688456879</v>
      </c>
      <c r="Z10" s="1">
        <v>-0.008767008803992282</v>
      </c>
      <c r="AA10" s="1">
        <v>-0.00460207603161622</v>
      </c>
      <c r="AB10" s="1">
        <v>0.003306529435790795</v>
      </c>
      <c r="AC10" s="1">
        <v>-0.009477167111584861</v>
      </c>
      <c r="AD10" s="1">
        <v>-0.1280517557725281</v>
      </c>
      <c r="AE10" s="1">
        <v>-0.008996184860547207</v>
      </c>
    </row>
    <row r="11" spans="1:31">
      <c r="A11" s="11">
        <v>43558</v>
      </c>
      <c r="B11" s="1">
        <v>0.006855088309381197</v>
      </c>
      <c r="C11" s="1">
        <v>0.00254643940710686</v>
      </c>
      <c r="D11" s="1">
        <v>-0.003963967397066392</v>
      </c>
      <c r="E11" s="1">
        <v>-0.01538074714711946</v>
      </c>
      <c r="F11" s="1">
        <v>-0.006633953613753518</v>
      </c>
      <c r="G11" s="1">
        <v>0.01314560265754472</v>
      </c>
      <c r="H11" s="1">
        <v>0.006149377050526317</v>
      </c>
      <c r="I11" s="1">
        <v>-0.008324660163893549</v>
      </c>
      <c r="J11" s="1">
        <v>0.00500170958824131</v>
      </c>
      <c r="K11" s="1">
        <v>0.01119987266007794</v>
      </c>
      <c r="L11" s="1">
        <v>0.01701273054884433</v>
      </c>
      <c r="M11" s="1">
        <v>0.022129374667055</v>
      </c>
      <c r="N11" s="1">
        <v>-0.0046572385289958</v>
      </c>
      <c r="O11" s="1">
        <v>0.004405603736000741</v>
      </c>
      <c r="P11" s="1">
        <v>0.02060340963097995</v>
      </c>
      <c r="Q11" s="1">
        <v>-0.00392123239392117</v>
      </c>
      <c r="R11" s="1">
        <v>0.001997403657421515</v>
      </c>
      <c r="S11" s="1">
        <v>-0.008374248213630753</v>
      </c>
      <c r="T11" s="1">
        <v>0</v>
      </c>
      <c r="U11" s="1">
        <v>0.004714124811577847</v>
      </c>
      <c r="V11" s="1">
        <v>-0.0003602922279527521</v>
      </c>
      <c r="W11" s="1">
        <v>0.006544074245168785</v>
      </c>
      <c r="X11" s="1">
        <v>0.001185324804500398</v>
      </c>
      <c r="Y11" s="1">
        <v>-0.0005782884442140368</v>
      </c>
      <c r="Z11" s="1">
        <v>-0.00153494330970172</v>
      </c>
      <c r="AA11" s="1">
        <v>0.005850740075473038</v>
      </c>
      <c r="AB11" s="1">
        <v>0.004309764323081833</v>
      </c>
      <c r="AC11" s="1">
        <v>0.005809031328732672</v>
      </c>
      <c r="AD11" s="1">
        <v>-0.009392986847537532</v>
      </c>
      <c r="AE11" s="1">
        <v>0.002578813495373256</v>
      </c>
    </row>
    <row r="12" spans="1:31">
      <c r="A12" s="11">
        <v>43559</v>
      </c>
      <c r="B12" s="1">
        <v>0.001740357599923525</v>
      </c>
      <c r="C12" s="1">
        <v>-0.003058148537640082</v>
      </c>
      <c r="D12" s="1">
        <v>-0.0004538195330071604</v>
      </c>
      <c r="E12" s="1">
        <v>0.02890265337219011</v>
      </c>
      <c r="F12" s="1">
        <v>0.006247320488516728</v>
      </c>
      <c r="G12" s="1">
        <v>-0.02521209548538006</v>
      </c>
      <c r="H12" s="1">
        <v>-0.002532490859715408</v>
      </c>
      <c r="I12" s="1">
        <v>0.007345169736505008</v>
      </c>
      <c r="J12" s="1">
        <v>0.01981873083582641</v>
      </c>
      <c r="K12" s="1">
        <v>0.04975386831694628</v>
      </c>
      <c r="L12" s="1">
        <v>0.006820540887387372</v>
      </c>
      <c r="M12" s="1">
        <v>0.009264350680485034</v>
      </c>
      <c r="N12" s="1">
        <v>0.004866456646556383</v>
      </c>
      <c r="O12" s="1">
        <v>-0.00591792705332328</v>
      </c>
      <c r="P12" s="1">
        <v>0.007930630661660887</v>
      </c>
      <c r="Q12" s="1">
        <v>-0.01166420666795387</v>
      </c>
      <c r="R12" s="1">
        <v>0.009660392503381576</v>
      </c>
      <c r="S12" s="1">
        <v>0.006496406027818535</v>
      </c>
      <c r="T12" s="1">
        <v>0.008069981433612039</v>
      </c>
      <c r="U12" s="1">
        <v>0.008914868335810677</v>
      </c>
      <c r="V12" s="1">
        <v>-0.01598964410146997</v>
      </c>
      <c r="W12" s="1">
        <v>-0.005084529813806915</v>
      </c>
      <c r="X12" s="1">
        <v>0.009589222731478886</v>
      </c>
      <c r="Y12" s="1">
        <v>-0.002507527033899781</v>
      </c>
      <c r="Z12" s="1">
        <v>-0.0005856334541199937</v>
      </c>
      <c r="AA12" s="1">
        <v>0.006305147381208576</v>
      </c>
      <c r="AB12" s="1">
        <v>-0.005174630614551035</v>
      </c>
      <c r="AC12" s="1">
        <v>0.002038378492829951</v>
      </c>
      <c r="AD12" s="1">
        <v>-0.01258202846494261</v>
      </c>
      <c r="AE12" s="1">
        <v>0.00946612979527961</v>
      </c>
    </row>
    <row r="13" spans="1:31">
      <c r="A13" s="11">
        <v>43560</v>
      </c>
      <c r="B13" s="1">
        <v>0.006694353612242132</v>
      </c>
      <c r="C13" s="1">
        <v>0.01601405720619375</v>
      </c>
      <c r="D13" s="1">
        <v>0.007627963191088716</v>
      </c>
      <c r="E13" s="1">
        <v>-0.009927748674071424</v>
      </c>
      <c r="F13" s="1">
        <v>0.001641428816319124</v>
      </c>
      <c r="G13" s="1">
        <v>0.0002522917300966654</v>
      </c>
      <c r="H13" s="1">
        <v>0.001269345847288328</v>
      </c>
      <c r="I13" s="1">
        <v>0.01298085875444865</v>
      </c>
      <c r="J13" s="1">
        <v>0.002178691611327332</v>
      </c>
      <c r="K13" s="1">
        <v>-0.04136655268833378</v>
      </c>
      <c r="L13" s="1">
        <v>0.0007418828094107877</v>
      </c>
      <c r="M13" s="1">
        <v>0.008032051507218307</v>
      </c>
      <c r="N13" s="1">
        <v>0.003911208383376774</v>
      </c>
      <c r="O13" s="1">
        <v>0.003501872916506166</v>
      </c>
      <c r="P13" s="1">
        <v>-0.005722404051186292</v>
      </c>
      <c r="Q13" s="1">
        <v>0.004499267394609818</v>
      </c>
      <c r="R13" s="1">
        <v>-0.002368262509124586</v>
      </c>
      <c r="S13" s="1">
        <v>-0.0002154146631562215</v>
      </c>
      <c r="T13" s="1">
        <v>0.004424167012304636</v>
      </c>
      <c r="U13" s="1">
        <v>0.001767138816706204</v>
      </c>
      <c r="V13" s="1">
        <v>-0.008552149920778018</v>
      </c>
      <c r="W13" s="1">
        <v>0.004440463269387074</v>
      </c>
      <c r="X13" s="1">
        <v>0.00140715624674792</v>
      </c>
      <c r="Y13" s="1">
        <v>0.002127031689273418</v>
      </c>
      <c r="Z13" s="1">
        <v>-0.0008788435368368708</v>
      </c>
      <c r="AA13" s="1">
        <v>0.005618534661449237</v>
      </c>
      <c r="AB13" s="1">
        <v>6.343953104237521E-05</v>
      </c>
      <c r="AC13" s="1">
        <v>0.001695268791374271</v>
      </c>
      <c r="AD13" s="1">
        <v>0.00997232563449435</v>
      </c>
      <c r="AE13" s="1">
        <v>0.007338683484160002</v>
      </c>
    </row>
    <row r="14" spans="1:31">
      <c r="A14" s="11">
        <v>43563</v>
      </c>
      <c r="B14" s="1">
        <v>0.01573601493522947</v>
      </c>
      <c r="C14" s="1">
        <v>-0.002712218346056394</v>
      </c>
      <c r="D14" s="1">
        <v>-0.002343160954272117</v>
      </c>
      <c r="E14" s="1">
        <v>-0.0444211927254774</v>
      </c>
      <c r="F14" s="1">
        <v>-0.003847319127366133</v>
      </c>
      <c r="G14" s="1">
        <v>-0.0005675853889778315</v>
      </c>
      <c r="H14" s="1">
        <v>0.005071708831563271</v>
      </c>
      <c r="I14" s="1">
        <v>0.002056742756102015</v>
      </c>
      <c r="J14" s="1">
        <v>-0.000347854326397945</v>
      </c>
      <c r="K14" s="1">
        <v>-0.001572320737708077</v>
      </c>
      <c r="L14" s="1">
        <v>0.000790440121066105</v>
      </c>
      <c r="M14" s="1">
        <v>0.007374026735797123</v>
      </c>
      <c r="N14" s="1">
        <v>0.002226370067072603</v>
      </c>
      <c r="O14" s="1">
        <v>0.0007678929204810725</v>
      </c>
      <c r="P14" s="1">
        <v>0.001438985348005684</v>
      </c>
      <c r="Q14" s="1">
        <v>-0.000293659047651218</v>
      </c>
      <c r="R14" s="1">
        <v>0.003228444564868482</v>
      </c>
      <c r="S14" s="1">
        <v>0.001721765671016007</v>
      </c>
      <c r="T14" s="1">
        <v>-0.004509520242937826</v>
      </c>
      <c r="U14" s="1">
        <v>-0.001810687933924249</v>
      </c>
      <c r="V14" s="1">
        <v>-0.00246483200313885</v>
      </c>
      <c r="W14" s="1">
        <v>0.0003334785046522626</v>
      </c>
      <c r="X14" s="1">
        <v>-0.007845467049638288</v>
      </c>
      <c r="Y14" s="1">
        <v>0.0127352626928845</v>
      </c>
      <c r="Z14" s="1">
        <v>-0.003812441371297881</v>
      </c>
      <c r="AA14" s="1">
        <v>-0.0001207314372182466</v>
      </c>
      <c r="AB14" s="1">
        <v>0.0006342561038861216</v>
      </c>
      <c r="AC14" s="1">
        <v>0.0006768543763748802</v>
      </c>
      <c r="AD14" s="1">
        <v>0.006765541553571008</v>
      </c>
      <c r="AE14" s="1">
        <v>0.004047489760507617</v>
      </c>
    </row>
    <row r="15" spans="1:31">
      <c r="A15" s="11">
        <v>43564</v>
      </c>
      <c r="B15" s="1">
        <v>-0.002998794890032186</v>
      </c>
      <c r="C15" s="1">
        <v>-0.009749558509082434</v>
      </c>
      <c r="D15" s="1">
        <v>-0.007678283837398214</v>
      </c>
      <c r="E15" s="1">
        <v>-0.01463190774007317</v>
      </c>
      <c r="F15" s="1">
        <v>-0.02481742164972978</v>
      </c>
      <c r="G15" s="1">
        <v>-0.009465513904495571</v>
      </c>
      <c r="H15" s="1">
        <v>-0.005586614633631415</v>
      </c>
      <c r="I15" s="1">
        <v>-0.008999199747971365</v>
      </c>
      <c r="J15" s="1">
        <v>0.01652748659471914</v>
      </c>
      <c r="K15" s="1">
        <v>-0.01539823655856964</v>
      </c>
      <c r="L15" s="1">
        <v>-0.009479661428922204</v>
      </c>
      <c r="M15" s="1">
        <v>-0.01301903552824368</v>
      </c>
      <c r="N15" s="1">
        <v>-0.007466406374070478</v>
      </c>
      <c r="O15" s="1">
        <v>-0.008926846303077385</v>
      </c>
      <c r="P15" s="1">
        <v>-0.006465602560862371</v>
      </c>
      <c r="Q15" s="1">
        <v>-0.004186685070362461</v>
      </c>
      <c r="R15" s="1">
        <v>-0.007382831528724321</v>
      </c>
      <c r="S15" s="1">
        <v>0.002577889494549623</v>
      </c>
      <c r="T15" s="1">
        <v>0.001211473427529919</v>
      </c>
      <c r="U15" s="1">
        <v>-0.01423111288118861</v>
      </c>
      <c r="V15" s="1">
        <v>-0.001852639375812593</v>
      </c>
      <c r="W15" s="1">
        <v>-0.005419790639248356</v>
      </c>
      <c r="X15" s="1">
        <v>-0.005311019232339897</v>
      </c>
      <c r="Y15" s="1">
        <v>-0.002953335632705723</v>
      </c>
      <c r="Z15" s="1">
        <v>-0.005077929232814138</v>
      </c>
      <c r="AA15" s="1">
        <v>0.0001609084549891726</v>
      </c>
      <c r="AB15" s="1">
        <v>-0.001648178843970394</v>
      </c>
      <c r="AC15" s="1">
        <v>-0.002169876531457171</v>
      </c>
      <c r="AD15" s="1">
        <v>-0.01017093104430455</v>
      </c>
      <c r="AE15" s="1">
        <v>-0.005442174097055164</v>
      </c>
    </row>
    <row r="16" spans="1:31">
      <c r="A16" s="11">
        <v>43565</v>
      </c>
      <c r="B16" s="1">
        <v>0.005614188327233816</v>
      </c>
      <c r="C16" s="1">
        <v>0.004715585335982819</v>
      </c>
      <c r="D16" s="1">
        <v>0.002822051667098258</v>
      </c>
      <c r="E16" s="1">
        <v>-0.01110997831063432</v>
      </c>
      <c r="F16" s="1">
        <v>0.008654000035944298</v>
      </c>
      <c r="G16" s="1">
        <v>0.02083203317214255</v>
      </c>
      <c r="H16" s="1">
        <v>0.01159840781762678</v>
      </c>
      <c r="I16" s="1">
        <v>-0.0003982834869332708</v>
      </c>
      <c r="J16" s="1">
        <v>0.002567250728102488</v>
      </c>
      <c r="K16" s="1">
        <v>-0.009951915246542042</v>
      </c>
      <c r="L16" s="1">
        <v>0.01176361759994671</v>
      </c>
      <c r="M16" s="1">
        <v>-0.007316906029363746</v>
      </c>
      <c r="N16" s="1">
        <v>-0.005471008418885592</v>
      </c>
      <c r="O16" s="1">
        <v>0.006403547836289825</v>
      </c>
      <c r="P16" s="1">
        <v>0.007773050057999997</v>
      </c>
      <c r="Q16" s="1">
        <v>7.369878135299324E-05</v>
      </c>
      <c r="R16" s="1">
        <v>0.004481721129793836</v>
      </c>
      <c r="S16" s="1">
        <v>-0.000642792472854592</v>
      </c>
      <c r="T16" s="1">
        <v>-0.004524466864375576</v>
      </c>
      <c r="U16" s="1">
        <v>0.0007077225033509382</v>
      </c>
      <c r="V16" s="1">
        <v>0.0002476172786607389</v>
      </c>
      <c r="W16" s="1">
        <v>0.007629147586615925</v>
      </c>
      <c r="X16" s="1">
        <v>0.007118981978656569</v>
      </c>
      <c r="Y16" s="1">
        <v>-9.538441947964937E-05</v>
      </c>
      <c r="Z16" s="1">
        <v>0.001997050609826578</v>
      </c>
      <c r="AA16" s="1">
        <v>-0.01109378419077878</v>
      </c>
      <c r="AB16" s="1">
        <v>0.00679400009609199</v>
      </c>
      <c r="AC16" s="1">
        <v>0.003595920356575855</v>
      </c>
      <c r="AD16" s="1">
        <v>0.0001835790989805908</v>
      </c>
      <c r="AE16" s="1">
        <v>0.009220828171544904</v>
      </c>
    </row>
    <row r="17" spans="1:31">
      <c r="A17" s="11">
        <v>43566</v>
      </c>
      <c r="B17" s="1">
        <v>-0.008324132778150917</v>
      </c>
      <c r="C17" s="1">
        <v>-0.009180689553975219</v>
      </c>
      <c r="D17" s="1">
        <v>-0.002814110102990819</v>
      </c>
      <c r="E17" s="1">
        <v>0.01430374410732549</v>
      </c>
      <c r="F17" s="1">
        <v>0.009743491097041757</v>
      </c>
      <c r="G17" s="1">
        <v>0.003057852081738144</v>
      </c>
      <c r="H17" s="1">
        <v>-0.003941301826038246</v>
      </c>
      <c r="I17" s="1">
        <v>0.003984493409484147</v>
      </c>
      <c r="J17" s="1">
        <v>-0.004779846587457115</v>
      </c>
      <c r="K17" s="1">
        <v>-0.01471903188204593</v>
      </c>
      <c r="L17" s="1">
        <v>-0.0007388979767024573</v>
      </c>
      <c r="M17" s="1">
        <v>0.01027911540310544</v>
      </c>
      <c r="N17" s="1">
        <v>0.005813664306403954</v>
      </c>
      <c r="O17" s="1">
        <v>0.00531391166207551</v>
      </c>
      <c r="P17" s="1">
        <v>0.0008966828073080357</v>
      </c>
      <c r="Q17" s="1">
        <v>-0.002729246187387457</v>
      </c>
      <c r="R17" s="1">
        <v>0.008448856027656992</v>
      </c>
      <c r="S17" s="1">
        <v>0.001500813815150881</v>
      </c>
      <c r="T17" s="1">
        <v>-0.001796756653492881</v>
      </c>
      <c r="U17" s="1">
        <v>0.006694546223247277</v>
      </c>
      <c r="V17" s="1">
        <v>-0.01212614841849691</v>
      </c>
      <c r="W17" s="1">
        <v>0.001164919462918634</v>
      </c>
      <c r="X17" s="1">
        <v>0.001413880638053255</v>
      </c>
      <c r="Y17" s="1">
        <v>0.0009553660881287396</v>
      </c>
      <c r="Z17" s="1">
        <v>0.00605347479742635</v>
      </c>
      <c r="AA17" s="1">
        <v>-0.04312490821044268</v>
      </c>
      <c r="AB17" s="1">
        <v>-0.004414706294166626</v>
      </c>
      <c r="AC17" s="1">
        <v>-0.0008531539584155645</v>
      </c>
      <c r="AD17" s="1">
        <v>-0.01962954553369767</v>
      </c>
      <c r="AE17" s="1">
        <v>0.01204843552323998</v>
      </c>
    </row>
    <row r="18" spans="1:31">
      <c r="A18" s="11">
        <v>43567</v>
      </c>
      <c r="B18" s="1">
        <v>-0.0004020768334861424</v>
      </c>
      <c r="C18" s="1">
        <v>-0.003591757390606132</v>
      </c>
      <c r="D18" s="1">
        <v>0.009649464745465242</v>
      </c>
      <c r="E18" s="1">
        <v>0.02561046503283904</v>
      </c>
      <c r="F18" s="1">
        <v>0.01677808844310569</v>
      </c>
      <c r="G18" s="1">
        <v>-0.0001243639283470266</v>
      </c>
      <c r="H18" s="1">
        <v>0.0124101204045981</v>
      </c>
      <c r="I18" s="1">
        <v>-0.0494484817645845</v>
      </c>
      <c r="J18" s="1">
        <v>0.1154373614181141</v>
      </c>
      <c r="K18" s="1">
        <v>0.0621242412886216</v>
      </c>
      <c r="L18" s="1">
        <v>0.02470036658563113</v>
      </c>
      <c r="M18" s="1">
        <v>0.0117630748843518</v>
      </c>
      <c r="N18" s="1">
        <v>0.00975767497568869</v>
      </c>
      <c r="O18" s="1">
        <v>0.003964153201659881</v>
      </c>
      <c r="P18" s="1">
        <v>0.01111111361447681</v>
      </c>
      <c r="Q18" s="1">
        <v>0.005694868244051188</v>
      </c>
      <c r="R18" s="1">
        <v>0.04687923411354666</v>
      </c>
      <c r="S18" s="1">
        <v>0.0006422420350600255</v>
      </c>
      <c r="T18" s="1">
        <v>0.01440053979569256</v>
      </c>
      <c r="U18" s="1">
        <v>0.01821768720249106</v>
      </c>
      <c r="V18" s="1">
        <v>-0.00513478344448226</v>
      </c>
      <c r="W18" s="1">
        <v>0.005152250371951439</v>
      </c>
      <c r="X18" s="1">
        <v>0.01458832850264113</v>
      </c>
      <c r="Y18" s="1">
        <v>0.002959379943071161</v>
      </c>
      <c r="Z18" s="1">
        <v>0.01056645841259485</v>
      </c>
      <c r="AA18" s="1">
        <v>-0.051822177412163</v>
      </c>
      <c r="AB18" s="1">
        <v>0.01127580866576205</v>
      </c>
      <c r="AC18" s="1">
        <v>0.003073796173652221</v>
      </c>
      <c r="AD18" s="1">
        <v>0.0001871384140852417</v>
      </c>
      <c r="AE18" s="1">
        <v>0.007539565055721509</v>
      </c>
    </row>
    <row r="19" spans="1:31">
      <c r="A19" s="11">
        <v>43570</v>
      </c>
      <c r="B19" s="1">
        <v>0.001810152564583056</v>
      </c>
      <c r="C19" s="1">
        <v>-0.001149312005254366</v>
      </c>
      <c r="D19" s="1">
        <v>-0.003426390403803659</v>
      </c>
      <c r="E19" s="1">
        <v>-0.01101049842624857</v>
      </c>
      <c r="F19" s="1">
        <v>-0.006727996412868587</v>
      </c>
      <c r="G19" s="1">
        <v>-0.003857945056778278</v>
      </c>
      <c r="H19" s="1">
        <v>0.004796545835088928</v>
      </c>
      <c r="I19" s="1">
        <v>0.003172939973318245</v>
      </c>
      <c r="J19" s="1">
        <v>0.01522367318350337</v>
      </c>
      <c r="K19" s="1">
        <v>-0.008919408090465653</v>
      </c>
      <c r="L19" s="1">
        <v>-0.03815435278847479</v>
      </c>
      <c r="M19" s="1">
        <v>0.004954528025595817</v>
      </c>
      <c r="N19" s="1">
        <v>-0.002892787298862998</v>
      </c>
      <c r="O19" s="1">
        <v>-0.003117223602650099</v>
      </c>
      <c r="P19" s="1">
        <v>-0.002481253559662222</v>
      </c>
      <c r="Q19" s="1">
        <v>0.003971243454029771</v>
      </c>
      <c r="R19" s="1">
        <v>-0.01141967284466716</v>
      </c>
      <c r="S19" s="1">
        <v>0.005562707229097796</v>
      </c>
      <c r="T19" s="1">
        <v>0.001304848108942158</v>
      </c>
      <c r="U19" s="1">
        <v>-0.00731314856558396</v>
      </c>
      <c r="V19" s="1">
        <v>-0.01133102434013922</v>
      </c>
      <c r="W19" s="1">
        <v>0.0008269130110787337</v>
      </c>
      <c r="X19" s="1">
        <v>0.006841205934254635</v>
      </c>
      <c r="Y19" s="1">
        <v>0.006377589804598349</v>
      </c>
      <c r="Z19" s="1">
        <v>-0.006752879113283261</v>
      </c>
      <c r="AA19" s="1">
        <v>0.03126958294802562</v>
      </c>
      <c r="AB19" s="1">
        <v>0.005011482754465391</v>
      </c>
      <c r="AC19" s="1">
        <v>-0.0005106544428774562</v>
      </c>
      <c r="AD19" s="1">
        <v>0.01478018426526839</v>
      </c>
      <c r="AE19" s="1">
        <v>0.008566257388331167</v>
      </c>
    </row>
    <row r="20" spans="1:31">
      <c r="A20" s="11">
        <v>43571</v>
      </c>
      <c r="B20" s="1">
        <v>0.0001004173829195487</v>
      </c>
      <c r="C20" s="1">
        <v>-0.01647486030699119</v>
      </c>
      <c r="D20" s="1">
        <v>0.01221408702492766</v>
      </c>
      <c r="E20" s="1">
        <v>0.01667294358719973</v>
      </c>
      <c r="F20" s="1">
        <v>0.01269182448245565</v>
      </c>
      <c r="G20" s="1">
        <v>-0.008745042966516792</v>
      </c>
      <c r="H20" s="1">
        <v>0.006895336639374694</v>
      </c>
      <c r="I20" s="1">
        <v>0.008573389177773505</v>
      </c>
      <c r="J20" s="1">
        <v>-0.01620724081884262</v>
      </c>
      <c r="K20" s="1">
        <v>0.01246108914475741</v>
      </c>
      <c r="L20" s="1">
        <v>0.009654501372206692</v>
      </c>
      <c r="M20" s="1">
        <v>-0.001903608153838166</v>
      </c>
      <c r="N20" s="1">
        <v>0.005308470794163522</v>
      </c>
      <c r="O20" s="1">
        <v>0.008617185075270095</v>
      </c>
      <c r="P20" s="1">
        <v>0.007640385854005505</v>
      </c>
      <c r="Q20" s="1">
        <v>0.01098739307664598</v>
      </c>
      <c r="R20" s="1">
        <v>0.01055098464226178</v>
      </c>
      <c r="S20" s="1">
        <v>-0.001063708237749927</v>
      </c>
      <c r="T20" s="1">
        <v>-0.0007818886194786989</v>
      </c>
      <c r="U20" s="1">
        <v>0.004957578607498903</v>
      </c>
      <c r="V20" s="1">
        <v>-0.01235197397081211</v>
      </c>
      <c r="W20" s="1">
        <v>-0.002313155984842052</v>
      </c>
      <c r="X20" s="1">
        <v>0.01117112799208808</v>
      </c>
      <c r="Y20" s="1">
        <v>0.006525776060084532</v>
      </c>
      <c r="Z20" s="1">
        <v>0.01133135792501427</v>
      </c>
      <c r="AA20" s="1">
        <v>-0.040138870611924</v>
      </c>
      <c r="AB20" s="1">
        <v>-0.001309174431472271</v>
      </c>
      <c r="AC20" s="1">
        <v>0.001362766261598258</v>
      </c>
      <c r="AD20" s="1">
        <v>0.01106196782603486</v>
      </c>
      <c r="AE20" s="1">
        <v>0.004881507010451314</v>
      </c>
    </row>
    <row r="21" spans="1:31">
      <c r="A21" s="11">
        <v>43572</v>
      </c>
      <c r="B21" s="1">
        <v>0.01947310066340591</v>
      </c>
      <c r="C21" s="1">
        <v>-0.02967295423830452</v>
      </c>
      <c r="D21" s="1">
        <v>-0.001072719523802168</v>
      </c>
      <c r="E21" s="1">
        <v>-0.01100289564534918</v>
      </c>
      <c r="F21" s="1">
        <v>0.004998785221248081</v>
      </c>
      <c r="G21" s="1">
        <v>-0.02111037905335311</v>
      </c>
      <c r="H21" s="1">
        <v>-0.01123800498902006</v>
      </c>
      <c r="I21" s="1">
        <v>-0.007427656882478484</v>
      </c>
      <c r="J21" s="1">
        <v>0.01424175309895293</v>
      </c>
      <c r="K21" s="1">
        <v>-0.00307706773748162</v>
      </c>
      <c r="L21" s="1">
        <v>0.03002366967594172</v>
      </c>
      <c r="M21" s="1">
        <v>0.01017264242226057</v>
      </c>
      <c r="N21" s="1">
        <v>0.0001842680151640241</v>
      </c>
      <c r="O21" s="1">
        <v>-0.04154599795427794</v>
      </c>
      <c r="P21" s="1">
        <v>0.03262220895381218</v>
      </c>
      <c r="Q21" s="1">
        <v>0.003622862856497822</v>
      </c>
      <c r="R21" s="1">
        <v>0.02880320169510053</v>
      </c>
      <c r="S21" s="1">
        <v>0.007028548231837517</v>
      </c>
      <c r="T21" s="1">
        <v>-0.0004693448563999336</v>
      </c>
      <c r="U21" s="1">
        <v>0.003411753060874601</v>
      </c>
      <c r="V21" s="1">
        <v>-0.04693143083886553</v>
      </c>
      <c r="W21" s="1">
        <v>0.008280275629424461</v>
      </c>
      <c r="X21" s="1">
        <v>0.0105924820075749</v>
      </c>
      <c r="Y21" s="1">
        <v>0.001665542156016331</v>
      </c>
      <c r="Z21" s="1">
        <v>-0.01785465275917575</v>
      </c>
      <c r="AA21" s="1">
        <v>-0.01864607507036509</v>
      </c>
      <c r="AB21" s="1">
        <v>0.001310890615949134</v>
      </c>
      <c r="AC21" s="1">
        <v>-0.01717998200996407</v>
      </c>
      <c r="AD21" s="1">
        <v>0.005470589674354986</v>
      </c>
      <c r="AE21" s="1">
        <v>0.002234402694679227</v>
      </c>
    </row>
    <row r="22" spans="1:31">
      <c r="A22" s="11">
        <v>43573</v>
      </c>
      <c r="B22" s="1">
        <v>0.003593664121570361</v>
      </c>
      <c r="C22" s="1">
        <v>-0.02740174054436328</v>
      </c>
      <c r="D22" s="1">
        <v>0.01709015684709514</v>
      </c>
      <c r="E22" s="1">
        <v>0.006754664991727388</v>
      </c>
      <c r="F22" s="1">
        <v>0.01043133792536421</v>
      </c>
      <c r="G22" s="1">
        <v>0.004184428805183993</v>
      </c>
      <c r="H22" s="1">
        <v>0.00159848021442599</v>
      </c>
      <c r="I22" s="1">
        <v>-0.003408896979775422</v>
      </c>
      <c r="J22" s="1">
        <v>0.005313173239435365</v>
      </c>
      <c r="K22" s="1">
        <v>-0.009430699389213704</v>
      </c>
      <c r="L22" s="1">
        <v>-0.009571945167948237</v>
      </c>
      <c r="M22" s="1">
        <v>-0.004308891390687242</v>
      </c>
      <c r="N22" s="1">
        <v>0.03787824269044049</v>
      </c>
      <c r="O22" s="1">
        <v>0.008769999332276734</v>
      </c>
      <c r="P22" s="1">
        <v>-0.001195575618816114</v>
      </c>
      <c r="Q22" s="1">
        <v>-0.007219268151486213</v>
      </c>
      <c r="R22" s="1">
        <v>-0.007349083798764311</v>
      </c>
      <c r="S22" s="1">
        <v>0.004230175473712183</v>
      </c>
      <c r="T22" s="1">
        <v>0.01722257513518999</v>
      </c>
      <c r="U22" s="1">
        <v>0.005697580855404505</v>
      </c>
      <c r="V22" s="1">
        <v>-0.009875604683490691</v>
      </c>
      <c r="W22" s="1">
        <v>0.01313949829152827</v>
      </c>
      <c r="X22" s="1">
        <v>0.00529695833959587</v>
      </c>
      <c r="Y22" s="1">
        <v>0.001889564138301658</v>
      </c>
      <c r="Z22" s="1">
        <v>0.02252147363559964</v>
      </c>
      <c r="AA22" s="1">
        <v>0.02264358846636028</v>
      </c>
      <c r="AB22" s="1">
        <v>-0.001745209353163024</v>
      </c>
      <c r="AC22" s="1">
        <v>0.004499762630350235</v>
      </c>
      <c r="AD22" s="1">
        <v>-0.009249172171936992</v>
      </c>
      <c r="AE22" s="1">
        <v>0.0001939820843073203</v>
      </c>
    </row>
    <row r="23" spans="1:31">
      <c r="A23" s="11">
        <v>43577</v>
      </c>
      <c r="B23" s="1">
        <v>0.0032866170093242</v>
      </c>
      <c r="C23" s="1">
        <v>-0.006254376384006055</v>
      </c>
      <c r="D23" s="1">
        <v>-0.0117882682242213</v>
      </c>
      <c r="E23" s="1">
        <v>-0.01289231649115086</v>
      </c>
      <c r="F23" s="1">
        <v>-0.006835660738929161</v>
      </c>
      <c r="G23" s="1">
        <v>0.01775747750578338</v>
      </c>
      <c r="H23" s="1">
        <v>-0.00106392789734</v>
      </c>
      <c r="I23" s="1">
        <v>0.01701978986923347</v>
      </c>
      <c r="J23" s="1">
        <v>-0.005813578566979838</v>
      </c>
      <c r="K23" s="1">
        <v>0.002077380083300273</v>
      </c>
      <c r="L23" s="1">
        <v>-0.006361832431217906</v>
      </c>
      <c r="M23" s="1">
        <v>-0.004279043689842443</v>
      </c>
      <c r="N23" s="1">
        <v>-0.004850107910373658</v>
      </c>
      <c r="O23" s="1">
        <v>-0.01026175825059072</v>
      </c>
      <c r="P23" s="1">
        <v>0.005641987731881182</v>
      </c>
      <c r="Q23" s="1">
        <v>0.002254091976493733</v>
      </c>
      <c r="R23" s="1">
        <v>0.001233730091737106</v>
      </c>
      <c r="S23" s="1">
        <v>-0.001684960510838551</v>
      </c>
      <c r="T23" s="1">
        <v>-0.005079633690289631</v>
      </c>
      <c r="U23" s="1">
        <v>-0.001553454261717047</v>
      </c>
      <c r="V23" s="1">
        <v>0.003689369755172089</v>
      </c>
      <c r="W23" s="1">
        <v>0.003161174655300414</v>
      </c>
      <c r="X23" s="1">
        <v>-0.02062793131133123</v>
      </c>
      <c r="Y23" s="1">
        <v>-0.0003771689257984212</v>
      </c>
      <c r="Z23" s="1">
        <v>-0.01669896040139585</v>
      </c>
      <c r="AA23" s="1">
        <v>0.0241713158104746</v>
      </c>
      <c r="AB23" s="1">
        <v>0.001498397614642988</v>
      </c>
      <c r="AC23" s="1">
        <v>0.00568570567342519</v>
      </c>
      <c r="AD23" s="1">
        <v>-0.009701802417958816</v>
      </c>
      <c r="AE23" s="1">
        <v>-0.007850398158649075</v>
      </c>
    </row>
    <row r="24" spans="1:31">
      <c r="A24" s="11">
        <v>43578</v>
      </c>
      <c r="B24" s="1">
        <v>0.01442317814286254</v>
      </c>
      <c r="C24" s="1">
        <v>0.01927876121363181</v>
      </c>
      <c r="D24" s="1">
        <v>0.01459980223460411</v>
      </c>
      <c r="E24" s="1">
        <v>-0.003065393620129697</v>
      </c>
      <c r="F24" s="1">
        <v>-0.002458442717062748</v>
      </c>
      <c r="G24" s="1">
        <v>0.01555808330918507</v>
      </c>
      <c r="H24" s="1">
        <v>0.006212370588061678</v>
      </c>
      <c r="I24" s="1">
        <v>0.0009845267485706355</v>
      </c>
      <c r="J24" s="1">
        <v>0.01275830039620729</v>
      </c>
      <c r="K24" s="1">
        <v>-0.004318499982153945</v>
      </c>
      <c r="L24" s="1">
        <v>-0.002248441509104415</v>
      </c>
      <c r="M24" s="1">
        <v>0.006201865340909718</v>
      </c>
      <c r="N24" s="1">
        <v>0.0212194748600123</v>
      </c>
      <c r="O24" s="1">
        <v>0.01115997686563475</v>
      </c>
      <c r="P24" s="1">
        <v>-0.0006799627986824319</v>
      </c>
      <c r="Q24" s="1">
        <v>0.0150186787132609</v>
      </c>
      <c r="R24" s="1">
        <v>0.001232654183778381</v>
      </c>
      <c r="S24" s="1">
        <v>0.0170884696414253</v>
      </c>
      <c r="T24" s="1">
        <v>0.006910244491657114</v>
      </c>
      <c r="U24" s="1">
        <v>0.004392811094027449</v>
      </c>
      <c r="V24" s="1">
        <v>0.01551830072485538</v>
      </c>
      <c r="W24" s="1">
        <v>0.0135747710755707</v>
      </c>
      <c r="X24" s="1">
        <v>0.0008012748941295111</v>
      </c>
      <c r="Y24" s="1">
        <v>-0.02688416584021069</v>
      </c>
      <c r="Z24" s="1">
        <v>0.01024807773857472</v>
      </c>
      <c r="AA24" s="1">
        <v>0.01527901495175166</v>
      </c>
      <c r="AB24" s="1">
        <v>0.007855450069861769</v>
      </c>
      <c r="AC24" s="1">
        <v>-0.0209012228879778</v>
      </c>
      <c r="AD24" s="1">
        <v>-0.01626613989768522</v>
      </c>
      <c r="AE24" s="1">
        <v>0.006837814517335117</v>
      </c>
    </row>
    <row r="25" spans="1:31">
      <c r="A25" s="11">
        <v>43579</v>
      </c>
      <c r="B25" s="1">
        <v>-0.001542186138231094</v>
      </c>
      <c r="C25" s="1">
        <v>-0.008122174690958883</v>
      </c>
      <c r="D25" s="1">
        <v>0.0004384780608623906</v>
      </c>
      <c r="E25" s="1">
        <v>0.003850082639628827</v>
      </c>
      <c r="F25" s="1">
        <v>-0.0302751620358731</v>
      </c>
      <c r="G25" s="1">
        <v>-0.01035786276250616</v>
      </c>
      <c r="H25" s="1">
        <v>0.003351387737455802</v>
      </c>
      <c r="I25" s="1">
        <v>-0.03065064064229783</v>
      </c>
      <c r="J25" s="1">
        <v>0.01304740745665089</v>
      </c>
      <c r="K25" s="1">
        <v>-0.02879944187245487</v>
      </c>
      <c r="L25" s="1">
        <v>-0.01763480117099758</v>
      </c>
      <c r="M25" s="1">
        <v>0.003251671685844837</v>
      </c>
      <c r="N25" s="1">
        <v>-0.003026643842482635</v>
      </c>
      <c r="O25" s="1">
        <v>-0.003488951720375222</v>
      </c>
      <c r="P25" s="1">
        <v>-0.001020780781089026</v>
      </c>
      <c r="Q25" s="1">
        <v>-0.00500354965397376</v>
      </c>
      <c r="R25" s="1">
        <v>-0.001670606387665696</v>
      </c>
      <c r="S25" s="1">
        <v>-0.004770656324036726</v>
      </c>
      <c r="T25" s="1">
        <v>0.01213772093184895</v>
      </c>
      <c r="U25" s="1">
        <v>-0.001913552710712918</v>
      </c>
      <c r="V25" s="1">
        <v>0.001742499901089767</v>
      </c>
      <c r="W25" s="1">
        <v>-0.003427859126507116</v>
      </c>
      <c r="X25" s="1">
        <v>0.01098033368227891</v>
      </c>
      <c r="Y25" s="1">
        <v>0.005137691230034269</v>
      </c>
      <c r="Z25" s="1">
        <v>0.008477880643919855</v>
      </c>
      <c r="AA25" s="1">
        <v>-0.0009977136310705959</v>
      </c>
      <c r="AB25" s="1">
        <v>-0.001051557083307286</v>
      </c>
      <c r="AC25" s="1">
        <v>-0.001224728737894587</v>
      </c>
      <c r="AD25" s="1">
        <v>0.00469747033877943</v>
      </c>
      <c r="AE25" s="1">
        <v>0.00446320727409355</v>
      </c>
    </row>
    <row r="26" spans="1:31">
      <c r="A26" s="11">
        <v>43580</v>
      </c>
      <c r="B26" s="1">
        <v>-0.009075096508957325</v>
      </c>
      <c r="C26" s="1">
        <v>0.01222675138739393</v>
      </c>
      <c r="D26" s="1">
        <v>0.01631312655714878</v>
      </c>
      <c r="E26" s="1">
        <v>0.01954936843082122</v>
      </c>
      <c r="F26" s="1">
        <v>-0.01161689626685003</v>
      </c>
      <c r="G26" s="1">
        <v>0.0221233318708256</v>
      </c>
      <c r="H26" s="1">
        <v>-0.009669300354246846</v>
      </c>
      <c r="I26" s="1">
        <v>-0.00321279349305803</v>
      </c>
      <c r="J26" s="1">
        <v>0.01584014661001487</v>
      </c>
      <c r="K26" s="1">
        <v>-0.01161126035443938</v>
      </c>
      <c r="L26" s="1">
        <v>0.004288111167408237</v>
      </c>
      <c r="M26" s="1">
        <v>-0.001064375695689068</v>
      </c>
      <c r="N26" s="1">
        <v>-0.005078963944115888</v>
      </c>
      <c r="O26" s="1">
        <v>-0.009432007152957</v>
      </c>
      <c r="P26" s="1">
        <v>-0.01890331282739333</v>
      </c>
      <c r="Q26" s="1">
        <v>0.003232425075048617</v>
      </c>
      <c r="R26" s="1">
        <v>0.0005282906652128716</v>
      </c>
      <c r="S26" s="1">
        <v>-0.002917708885039505</v>
      </c>
      <c r="T26" s="1">
        <v>0.001517874513384365</v>
      </c>
      <c r="U26" s="1">
        <v>-0.1294503673570624</v>
      </c>
      <c r="V26" s="1">
        <v>0.02154456793575044</v>
      </c>
      <c r="W26" s="1">
        <v>0.03311708984768491</v>
      </c>
      <c r="X26" s="1">
        <v>-0.009390448791704364</v>
      </c>
      <c r="Y26" s="1">
        <v>-0.003954329742104523</v>
      </c>
      <c r="Z26" s="1">
        <v>7.156436851762926E-05</v>
      </c>
      <c r="AA26" s="1">
        <v>0.001910190125062217</v>
      </c>
      <c r="AB26" s="1">
        <v>-0.002910380285504166</v>
      </c>
      <c r="AC26" s="1">
        <v>-0.02154880662416236</v>
      </c>
      <c r="AD26" s="1">
        <v>-0.0147745734924869</v>
      </c>
      <c r="AE26" s="1">
        <v>-9.660531577782017E-05</v>
      </c>
    </row>
    <row r="27" spans="1:31">
      <c r="A27" s="11">
        <v>43581</v>
      </c>
      <c r="B27" s="1">
        <v>-0.004773981547923634</v>
      </c>
      <c r="C27" s="1">
        <v>0.005485356821246068</v>
      </c>
      <c r="D27" s="1">
        <v>0.01484281320487302</v>
      </c>
      <c r="E27" s="1">
        <v>-0.005250698399214548</v>
      </c>
      <c r="F27" s="1">
        <v>0.02130290259761836</v>
      </c>
      <c r="G27" s="1">
        <v>0.01759770948814343</v>
      </c>
      <c r="H27" s="1">
        <v>-0.007988665423040775</v>
      </c>
      <c r="I27" s="1">
        <v>-0.006785480151761725</v>
      </c>
      <c r="J27" s="1">
        <v>0.0195278434054138</v>
      </c>
      <c r="K27" s="1">
        <v>-0.0014461039961714</v>
      </c>
      <c r="L27" s="1">
        <v>0.00834189118601314</v>
      </c>
      <c r="M27" s="1">
        <v>-0.01399507527645005</v>
      </c>
      <c r="N27" s="1">
        <v>0.01073816012555007</v>
      </c>
      <c r="O27" s="1">
        <v>0.005842912957970015</v>
      </c>
      <c r="P27" s="1">
        <v>-0.08991488742935627</v>
      </c>
      <c r="Q27" s="1">
        <v>0.005299350157142779</v>
      </c>
      <c r="R27" s="1">
        <v>0.00756987103363671</v>
      </c>
      <c r="S27" s="1">
        <v>0.008779096249673879</v>
      </c>
      <c r="T27" s="1">
        <v>-0.002576576252633633</v>
      </c>
      <c r="U27" s="1">
        <v>0.004981237607017075</v>
      </c>
      <c r="V27" s="1">
        <v>0.003798750573784204</v>
      </c>
      <c r="W27" s="1">
        <v>0.005729952711848396</v>
      </c>
      <c r="X27" s="1">
        <v>0.008565698319194626</v>
      </c>
      <c r="Y27" s="1">
        <v>0.02498074574148745</v>
      </c>
      <c r="Z27" s="1">
        <v>0.00754408305635379</v>
      </c>
      <c r="AA27" s="1">
        <v>0.02690762696676607</v>
      </c>
      <c r="AB27" s="1">
        <v>0.01186172795868834</v>
      </c>
      <c r="AC27" s="1">
        <v>0.01307086218931119</v>
      </c>
      <c r="AD27" s="1">
        <v>0.003226999534601038</v>
      </c>
      <c r="AE27" s="1">
        <v>-0.01922326668355601</v>
      </c>
    </row>
    <row r="28" spans="1:31">
      <c r="A28" s="11">
        <v>43584</v>
      </c>
      <c r="B28" s="1">
        <v>0.001517343291515649</v>
      </c>
      <c r="C28" s="1">
        <v>-0.001653268621062409</v>
      </c>
      <c r="D28" s="1">
        <v>-0.007142783926899932</v>
      </c>
      <c r="E28" s="1">
        <v>-0.004569455168729974</v>
      </c>
      <c r="F28" s="1">
        <v>-7.174645897856102E-05</v>
      </c>
      <c r="G28" s="1">
        <v>-0.0036153656257083</v>
      </c>
      <c r="H28" s="1">
        <v>0.004473946423949382</v>
      </c>
      <c r="I28" s="1">
        <v>0.005294627978194688</v>
      </c>
      <c r="J28" s="1">
        <v>-0.004431131841681535</v>
      </c>
      <c r="K28" s="1">
        <v>0.004525100094466161</v>
      </c>
      <c r="L28" s="1">
        <v>0.01890882488927881</v>
      </c>
      <c r="M28" s="1">
        <v>-0.007121553553840254</v>
      </c>
      <c r="N28" s="1">
        <v>0.001741563165810645</v>
      </c>
      <c r="O28" s="1">
        <v>-0.002796917307308244</v>
      </c>
      <c r="P28" s="1">
        <v>-0.02517633352553394</v>
      </c>
      <c r="Q28" s="1">
        <v>-0.003917902563430387</v>
      </c>
      <c r="R28" s="1">
        <v>0.01441420745558952</v>
      </c>
      <c r="S28" s="1">
        <v>0.003315366757101978</v>
      </c>
      <c r="T28" s="1">
        <v>-0.001519572980290484</v>
      </c>
      <c r="U28" s="1">
        <v>-0.007617528208878843</v>
      </c>
      <c r="V28" s="1">
        <v>0.00195731443853786</v>
      </c>
      <c r="W28" s="1">
        <v>-0.0009239617301954883</v>
      </c>
      <c r="X28" s="1">
        <v>-0.0005660419795725513</v>
      </c>
      <c r="Y28" s="1">
        <v>-0.01020222869757337</v>
      </c>
      <c r="Z28" s="1">
        <v>0.008699012466918177</v>
      </c>
      <c r="AA28" s="1">
        <v>0.001898677510123736</v>
      </c>
      <c r="AB28" s="1">
        <v>0.007487950507020003</v>
      </c>
      <c r="AC28" s="1">
        <v>0.004595275681093636</v>
      </c>
      <c r="AD28" s="1">
        <v>0.01343416067501391</v>
      </c>
      <c r="AE28" s="1">
        <v>0.0002953655032538194</v>
      </c>
    </row>
    <row r="29" spans="1:31">
      <c r="A29" s="11">
        <v>43585</v>
      </c>
      <c r="B29" s="1">
        <v>-0.01925608053200523</v>
      </c>
      <c r="C29" s="1">
        <v>-0.01021141657348745</v>
      </c>
      <c r="D29" s="1">
        <v>0.004025461796229646</v>
      </c>
      <c r="E29" s="1">
        <v>-0.003588023477390179</v>
      </c>
      <c r="F29" s="1">
        <v>0.002877215599037752</v>
      </c>
      <c r="G29" s="1">
        <v>-6.044089743018066E-05</v>
      </c>
      <c r="H29" s="1">
        <v>-0.003206986920516575</v>
      </c>
      <c r="I29" s="1">
        <v>0.01987771062466237</v>
      </c>
      <c r="J29" s="1">
        <v>-0.01672657206060624</v>
      </c>
      <c r="K29" s="1">
        <v>0.02216204352109763</v>
      </c>
      <c r="L29" s="1">
        <v>-0.004832852981864311</v>
      </c>
      <c r="M29" s="1">
        <v>0.007617788859668018</v>
      </c>
      <c r="N29" s="1">
        <v>0.006259220817716127</v>
      </c>
      <c r="O29" s="1">
        <v>0.008773785212639273</v>
      </c>
      <c r="P29" s="1">
        <v>-0.001369683641205377</v>
      </c>
      <c r="Q29" s="1">
        <v>0.009725481316359863</v>
      </c>
      <c r="R29" s="1">
        <v>-0.0006027343711231259</v>
      </c>
      <c r="S29" s="1">
        <v>0.01321764568529615</v>
      </c>
      <c r="T29" s="1">
        <v>0.002282786411732074</v>
      </c>
      <c r="U29" s="1">
        <v>-0.003679997995006734</v>
      </c>
      <c r="V29" s="1">
        <v>0.02513701227961773</v>
      </c>
      <c r="W29" s="1">
        <v>0.006396020968594707</v>
      </c>
      <c r="X29" s="1">
        <v>-0.004872039746470991</v>
      </c>
      <c r="Y29" s="1">
        <v>0.01622452205572222</v>
      </c>
      <c r="Z29" s="1">
        <v>0.01618854009896897</v>
      </c>
      <c r="AA29" s="1">
        <v>-0.01844584115073611</v>
      </c>
      <c r="AB29" s="1">
        <v>0.001705670437022633</v>
      </c>
      <c r="AC29" s="1">
        <v>0.006157505773170646</v>
      </c>
      <c r="AD29" s="1">
        <v>0.0001868828537561207</v>
      </c>
      <c r="AE29" s="1">
        <v>0.01260334740088176</v>
      </c>
    </row>
    <row r="30" spans="1:31">
      <c r="A30" s="11">
        <v>43586</v>
      </c>
      <c r="B30" s="1">
        <v>0.04908543278075639</v>
      </c>
      <c r="C30" s="1">
        <v>-0.01773348101160621</v>
      </c>
      <c r="D30" s="1">
        <v>-0.001791484862981196</v>
      </c>
      <c r="E30" s="1">
        <v>-0.002356308924270856</v>
      </c>
      <c r="F30" s="1">
        <v>-0.009109248227638145</v>
      </c>
      <c r="G30" s="1">
        <v>-0.01935296092476657</v>
      </c>
      <c r="H30" s="1">
        <v>-0.006613018595307052</v>
      </c>
      <c r="I30" s="1">
        <v>-0.01874067047645678</v>
      </c>
      <c r="J30" s="1">
        <v>-0.004307467890199979</v>
      </c>
      <c r="K30" s="1">
        <v>-0.01057634538554697</v>
      </c>
      <c r="L30" s="1">
        <v>-0.005778924175011357</v>
      </c>
      <c r="M30" s="1">
        <v>-0.02405475783027655</v>
      </c>
      <c r="N30" s="1">
        <v>-0.0154927267962931</v>
      </c>
      <c r="O30" s="1">
        <v>0.002067352374012454</v>
      </c>
      <c r="P30" s="1">
        <v>-0.00548592057074071</v>
      </c>
      <c r="Q30" s="1">
        <v>0.005311758691715518</v>
      </c>
      <c r="R30" s="1">
        <v>-0.007669201393301073</v>
      </c>
      <c r="S30" s="1">
        <v>-0.009580087836047468</v>
      </c>
      <c r="T30" s="1">
        <v>-0.01720903210294589</v>
      </c>
      <c r="U30" s="1">
        <v>-0.01815187413757591</v>
      </c>
      <c r="V30" s="1">
        <v>0.0001268120717818899</v>
      </c>
      <c r="W30" s="1">
        <v>-0.02082703632983507</v>
      </c>
      <c r="X30" s="1">
        <v>-0.02197426273092751</v>
      </c>
      <c r="Y30" s="1">
        <v>-0.01455670149161326</v>
      </c>
      <c r="Z30" s="1">
        <v>-0.004660940984818063</v>
      </c>
      <c r="AA30" s="1">
        <v>-0.004805506411816984</v>
      </c>
      <c r="AB30" s="1">
        <v>-0.009973886365745366</v>
      </c>
      <c r="AC30" s="1">
        <v>-0.01171522834012684</v>
      </c>
      <c r="AD30" s="1">
        <v>0.002053281206878976</v>
      </c>
      <c r="AE30" s="1">
        <v>-0.01439123522559305</v>
      </c>
    </row>
    <row r="31" spans="1:31">
      <c r="A31" s="11">
        <v>43587</v>
      </c>
      <c r="B31" s="1">
        <v>-0.006507645305597554</v>
      </c>
      <c r="C31" s="1">
        <v>0.002043648077186377</v>
      </c>
      <c r="D31" s="1">
        <v>0.001965383464323622</v>
      </c>
      <c r="E31" s="1">
        <v>-0.002654050321132417</v>
      </c>
      <c r="F31" s="1">
        <v>-0.02157090770920811</v>
      </c>
      <c r="G31" s="1">
        <v>-0.001973432485196214</v>
      </c>
      <c r="H31" s="1">
        <v>-0.01151501192364746</v>
      </c>
      <c r="I31" s="1">
        <v>-0.01213812942308723</v>
      </c>
      <c r="J31" s="1">
        <v>-0.0164246703921952</v>
      </c>
      <c r="K31" s="1">
        <v>-0.0611081480366541</v>
      </c>
      <c r="L31" s="1">
        <v>0.001270023335551818</v>
      </c>
      <c r="M31" s="1">
        <v>0.01111646032649372</v>
      </c>
      <c r="N31" s="1">
        <v>0.00257360553985575</v>
      </c>
      <c r="O31" s="1">
        <v>-0.006900873428670296</v>
      </c>
      <c r="P31" s="1">
        <v>-0.004137053872101171</v>
      </c>
      <c r="Q31" s="1">
        <v>-0.004720130510694864</v>
      </c>
      <c r="R31" s="1">
        <v>0.002171057980418611</v>
      </c>
      <c r="S31" s="1">
        <v>-0.004115866020281023</v>
      </c>
      <c r="T31" s="1">
        <v>0.002266238241427798</v>
      </c>
      <c r="U31" s="1">
        <v>-0.007094244050164011</v>
      </c>
      <c r="V31" s="1">
        <v>0.01016265335384481</v>
      </c>
      <c r="W31" s="1">
        <v>-0.01305907678772278</v>
      </c>
      <c r="X31" s="1">
        <v>-0.00733413504461311</v>
      </c>
      <c r="Y31" s="1">
        <v>0.006003777779999719</v>
      </c>
      <c r="Z31" s="1">
        <v>-0.002655861445321928</v>
      </c>
      <c r="AA31" s="1">
        <v>0.002155649699155715</v>
      </c>
      <c r="AB31" s="1">
        <v>-0.01025856883764209</v>
      </c>
      <c r="AC31" s="1">
        <v>0.008315683877203384</v>
      </c>
      <c r="AD31" s="1">
        <v>0.002049237232900847</v>
      </c>
      <c r="AE31" s="1">
        <v>-0.002071984414053318</v>
      </c>
    </row>
    <row r="32" spans="1:31">
      <c r="A32" s="11">
        <v>43588</v>
      </c>
      <c r="B32" s="1">
        <v>0.01243118769021012</v>
      </c>
      <c r="C32" s="1">
        <v>0.00458921401338519</v>
      </c>
      <c r="D32" s="1">
        <v>0.0179105032453728</v>
      </c>
      <c r="E32" s="1">
        <v>0.001756308002922147</v>
      </c>
      <c r="F32" s="1">
        <v>0.02877863682296256</v>
      </c>
      <c r="G32" s="1">
        <v>0.009330745163139254</v>
      </c>
      <c r="H32" s="1">
        <v>0</v>
      </c>
      <c r="I32" s="1">
        <v>0.007647424238270917</v>
      </c>
      <c r="J32" s="1">
        <v>0.001416372860356896</v>
      </c>
      <c r="K32" s="1">
        <v>0.01138521114446234</v>
      </c>
      <c r="L32" s="1">
        <v>0.01234193588069066</v>
      </c>
      <c r="M32" s="1">
        <v>-0.002238591249359101</v>
      </c>
      <c r="N32" s="1">
        <v>0.01260381176104208</v>
      </c>
      <c r="O32" s="1">
        <v>0.004728132548228681</v>
      </c>
      <c r="P32" s="1">
        <v>0.0237389653901745</v>
      </c>
      <c r="Q32" s="1">
        <v>0.005166836813626396</v>
      </c>
      <c r="R32" s="1">
        <v>0.006151817577496388</v>
      </c>
      <c r="S32" s="1">
        <v>0.006819479065348633</v>
      </c>
      <c r="T32" s="1">
        <v>0.01495289856089355</v>
      </c>
      <c r="U32" s="1">
        <v>0.002543754703104195</v>
      </c>
      <c r="V32" s="1">
        <v>0.006036225224488545</v>
      </c>
      <c r="W32" s="1">
        <v>0.0213135723732174</v>
      </c>
      <c r="X32" s="1">
        <v>0.005042693834148126</v>
      </c>
      <c r="Y32" s="1">
        <v>0.004926348542035219</v>
      </c>
      <c r="Z32" s="1">
        <v>0.004555174260791661</v>
      </c>
      <c r="AA32" s="1">
        <v>-0.002151012868912061</v>
      </c>
      <c r="AB32" s="1">
        <v>0.005709989693201356</v>
      </c>
      <c r="AC32" s="1">
        <v>0.004386796714121566</v>
      </c>
      <c r="AD32" s="1">
        <v>0.005391293432784439</v>
      </c>
      <c r="AE32" s="1">
        <v>0.009194411418311565</v>
      </c>
    </row>
    <row r="33" spans="1:31">
      <c r="A33" s="11">
        <v>43591</v>
      </c>
      <c r="B33" s="1">
        <v>-0.01544270558879712</v>
      </c>
      <c r="C33" s="1">
        <v>-0.001409920483999461</v>
      </c>
      <c r="D33" s="1">
        <v>-8.374252571208274E-05</v>
      </c>
      <c r="E33" s="1">
        <v>-0.01290977707489616</v>
      </c>
      <c r="F33" s="1">
        <v>-0.01653929451980041</v>
      </c>
      <c r="G33" s="1">
        <v>-0.005142624934023954</v>
      </c>
      <c r="H33" s="1">
        <v>-0.0063705235082957</v>
      </c>
      <c r="I33" s="1">
        <v>0.009635719635601614</v>
      </c>
      <c r="J33" s="1">
        <v>0.004987719555841208</v>
      </c>
      <c r="K33" s="1">
        <v>0.003001758671352439</v>
      </c>
      <c r="L33" s="1">
        <v>-0.005252440632862898</v>
      </c>
      <c r="M33" s="1">
        <v>-0.004637154264080512</v>
      </c>
      <c r="N33" s="1">
        <v>-0.005358874695749027</v>
      </c>
      <c r="O33" s="1">
        <v>0.0009269438992143275</v>
      </c>
      <c r="P33" s="1">
        <v>-0.004180268004559728</v>
      </c>
      <c r="Q33" s="1">
        <v>0.0005634424269909122</v>
      </c>
      <c r="R33" s="1">
        <v>-0.008870120088303457</v>
      </c>
      <c r="S33" s="1">
        <v>-0.005131300540266559</v>
      </c>
      <c r="T33" s="1">
        <v>0.006986328506010109</v>
      </c>
      <c r="U33" s="1">
        <v>-0.01176964605736019</v>
      </c>
      <c r="V33" s="1">
        <v>-0.006499859413247377</v>
      </c>
      <c r="W33" s="1">
        <v>-0.005818485294530884</v>
      </c>
      <c r="X33" s="1">
        <v>-0.02485390846923441</v>
      </c>
      <c r="Y33" s="1">
        <v>-0.003770700363146307</v>
      </c>
      <c r="Z33" s="1">
        <v>0.0005578260392038459</v>
      </c>
      <c r="AA33" s="1">
        <v>0.03686140178126851</v>
      </c>
      <c r="AB33" s="1">
        <v>0.001481302182564148</v>
      </c>
      <c r="AC33" s="1">
        <v>-0.005765169658011771</v>
      </c>
      <c r="AD33" s="1">
        <v>-0.002958617778914263</v>
      </c>
      <c r="AE33" s="1">
        <v>0.003722433705420913</v>
      </c>
    </row>
    <row r="34" spans="1:31">
      <c r="A34" s="11">
        <v>43592</v>
      </c>
      <c r="B34" s="1">
        <v>-0.0269569518129843</v>
      </c>
      <c r="C34" s="1">
        <v>-0.01801664452166607</v>
      </c>
      <c r="D34" s="1">
        <v>-0.009385032218153344</v>
      </c>
      <c r="E34" s="1">
        <v>-0.03867057459121903</v>
      </c>
      <c r="F34" s="1">
        <v>-0.02259451485931241</v>
      </c>
      <c r="G34" s="1">
        <v>-0.03446157602163458</v>
      </c>
      <c r="H34" s="1">
        <v>-0.02088302324771074</v>
      </c>
      <c r="I34" s="1">
        <v>-0.001097953863623435</v>
      </c>
      <c r="J34" s="1">
        <v>-0.01155546453651601</v>
      </c>
      <c r="K34" s="1">
        <v>-0.009539604776759303</v>
      </c>
      <c r="L34" s="1">
        <v>-0.01840827499318365</v>
      </c>
      <c r="M34" s="1">
        <v>-0.02434501080891194</v>
      </c>
      <c r="N34" s="1">
        <v>-0.01598985563592592</v>
      </c>
      <c r="O34" s="1">
        <v>-0.01951835183253647</v>
      </c>
      <c r="P34" s="1">
        <v>-0.01444742512348396</v>
      </c>
      <c r="Q34" s="1">
        <v>-0.01492004824431226</v>
      </c>
      <c r="R34" s="1">
        <v>-0.01633512209861654</v>
      </c>
      <c r="S34" s="1">
        <v>-0.009696787306017529</v>
      </c>
      <c r="T34" s="1">
        <v>-0.004323835291832667</v>
      </c>
      <c r="U34" s="1">
        <v>-0.02141602992963643</v>
      </c>
      <c r="V34" s="1">
        <v>-0.01987921925758085</v>
      </c>
      <c r="W34" s="1">
        <v>-0.02052269658816874</v>
      </c>
      <c r="X34" s="1">
        <v>-0.01232501932047392</v>
      </c>
      <c r="Y34" s="1">
        <v>-0.009273459777877857</v>
      </c>
      <c r="Z34" s="1">
        <v>-0.01199194636300871</v>
      </c>
      <c r="AA34" s="1">
        <v>-0.01018696947675202</v>
      </c>
      <c r="AB34" s="1">
        <v>-0.01275573553357645</v>
      </c>
      <c r="AC34" s="1">
        <v>-0.00492011541277293</v>
      </c>
      <c r="AD34" s="1">
        <v>-0.01817508407652424</v>
      </c>
      <c r="AE34" s="1">
        <v>-0.01132127208353306</v>
      </c>
    </row>
    <row r="35" spans="1:31">
      <c r="A35" s="11">
        <v>43593</v>
      </c>
      <c r="B35" s="1">
        <v>0.0001970085838569613</v>
      </c>
      <c r="C35" s="1">
        <v>-0.009892215438218277</v>
      </c>
      <c r="D35" s="1">
        <v>-0.0061748111085691</v>
      </c>
      <c r="E35" s="1">
        <v>0.007054251454702731</v>
      </c>
      <c r="F35" s="1">
        <v>-0.01286751558011323</v>
      </c>
      <c r="G35" s="1">
        <v>-0.0002548966710552714</v>
      </c>
      <c r="H35" s="1">
        <v>0.0003742160496562619</v>
      </c>
      <c r="I35" s="1">
        <v>-0.006510395791307189</v>
      </c>
      <c r="J35" s="1">
        <v>0.01161566606736764</v>
      </c>
      <c r="K35" s="1">
        <v>-0.008876453892960212</v>
      </c>
      <c r="L35" s="1">
        <v>-0.008290927854807451</v>
      </c>
      <c r="M35" s="1">
        <v>0.002053855308249641</v>
      </c>
      <c r="N35" s="1">
        <v>0.003002675042142133</v>
      </c>
      <c r="O35" s="1">
        <v>0.00261533695179339</v>
      </c>
      <c r="P35" s="1">
        <v>-0.02456417585873949</v>
      </c>
      <c r="Q35" s="1">
        <v>-0.001285893244735048</v>
      </c>
      <c r="R35" s="1">
        <v>-0.005299813521226882</v>
      </c>
      <c r="S35" s="1">
        <v>-0.003125086156618329</v>
      </c>
      <c r="T35" s="1">
        <v>-5.022921152086912E-05</v>
      </c>
      <c r="U35" s="1">
        <v>-0.002958988702016829</v>
      </c>
      <c r="V35" s="1">
        <v>0.003594088032883302</v>
      </c>
      <c r="W35" s="1">
        <v>-7.963022344970039E-05</v>
      </c>
      <c r="X35" s="1">
        <v>0.002786461464183265</v>
      </c>
      <c r="Y35" s="1">
        <v>0.00353399490702655</v>
      </c>
      <c r="Z35" s="1">
        <v>-0.00127007279294733</v>
      </c>
      <c r="AA35" s="1">
        <v>0.004620769349243492</v>
      </c>
      <c r="AB35" s="1">
        <v>0.003432715561390687</v>
      </c>
      <c r="AC35" s="1">
        <v>-0.004414761546600254</v>
      </c>
      <c r="AD35" s="1">
        <v>0.01057781758152943</v>
      </c>
      <c r="AE35" s="1">
        <v>-0.009871838560136514</v>
      </c>
    </row>
    <row r="36" spans="1:31">
      <c r="A36" s="11">
        <v>43594</v>
      </c>
      <c r="B36" s="1">
        <v>-0.01074403145939662</v>
      </c>
      <c r="C36" s="1">
        <v>0.004182324766593082</v>
      </c>
      <c r="D36" s="1">
        <v>-0.001957725016583867</v>
      </c>
      <c r="E36" s="1">
        <v>-0.009966568472176474</v>
      </c>
      <c r="F36" s="1">
        <v>-0.005683837013485737</v>
      </c>
      <c r="G36" s="1">
        <v>-0.003506330802101942</v>
      </c>
      <c r="H36" s="1">
        <v>-0.01028610798134921</v>
      </c>
      <c r="I36" s="1">
        <v>0.03140417466012924</v>
      </c>
      <c r="J36" s="1">
        <v>-0.01037117960139788</v>
      </c>
      <c r="K36" s="1">
        <v>0.008574485544428523</v>
      </c>
      <c r="L36" s="1">
        <v>0.0033838918611242</v>
      </c>
      <c r="M36" s="1">
        <v>-0.003023027827254277</v>
      </c>
      <c r="N36" s="1">
        <v>0.0001759635010758487</v>
      </c>
      <c r="O36" s="1">
        <v>-0.007625745331645173</v>
      </c>
      <c r="P36" s="1">
        <v>-0.05320880475778489</v>
      </c>
      <c r="Q36" s="1">
        <v>-0.007582884201711049</v>
      </c>
      <c r="R36" s="1">
        <v>-0.0007993122627648619</v>
      </c>
      <c r="S36" s="1">
        <v>-0.009404382024240432</v>
      </c>
      <c r="T36" s="1">
        <v>-0.001514892163080428</v>
      </c>
      <c r="U36" s="1">
        <v>-0.01853400890098977</v>
      </c>
      <c r="V36" s="1">
        <v>0.001918966618057683</v>
      </c>
      <c r="W36" s="1">
        <v>-7.963656492715465E-05</v>
      </c>
      <c r="X36" s="1">
        <v>0.002537413904239783</v>
      </c>
      <c r="Y36" s="1">
        <v>-0.007899526979705196</v>
      </c>
      <c r="Z36" s="1">
        <v>0.002119479881979025</v>
      </c>
      <c r="AA36" s="1">
        <v>-0.004934251352983865</v>
      </c>
      <c r="AB36" s="1">
        <v>-0.005909208073533567</v>
      </c>
      <c r="AC36" s="1">
        <v>0.001773797782518294</v>
      </c>
      <c r="AD36" s="1">
        <v>0.001121653376244591</v>
      </c>
      <c r="AE36" s="1">
        <v>-0.002305254817626778</v>
      </c>
    </row>
    <row r="37" spans="1:31">
      <c r="A37" s="11">
        <v>43595</v>
      </c>
      <c r="B37" s="1">
        <v>-0.01385346171727964</v>
      </c>
      <c r="C37" s="1">
        <v>-0.005900324003513369</v>
      </c>
      <c r="D37" s="1">
        <v>0.01023379749713738</v>
      </c>
      <c r="E37" s="1">
        <v>0.001524990239044621</v>
      </c>
      <c r="F37" s="1">
        <v>0.001066984688766537</v>
      </c>
      <c r="G37" s="1">
        <v>0.0232231139371093</v>
      </c>
      <c r="H37" s="1">
        <v>0.00831440929690852</v>
      </c>
      <c r="I37" s="1">
        <v>0.006601271877872961</v>
      </c>
      <c r="J37" s="1">
        <v>0.003368500158973387</v>
      </c>
      <c r="K37" s="1">
        <v>0.002645127654387958</v>
      </c>
      <c r="L37" s="1">
        <v>0.002083093559052562</v>
      </c>
      <c r="M37" s="1">
        <v>0</v>
      </c>
      <c r="N37" s="1">
        <v>0.007277515475049512</v>
      </c>
      <c r="O37" s="1">
        <v>-0.0001476959909881836</v>
      </c>
      <c r="P37" s="1">
        <v>-0.009008983252745351</v>
      </c>
      <c r="Q37" s="1">
        <v>0.002306512388478899</v>
      </c>
      <c r="R37" s="1">
        <v>-8.881706435981407E-05</v>
      </c>
      <c r="S37" s="1">
        <v>0.01666663075784491</v>
      </c>
      <c r="T37" s="1">
        <v>0.01142969740816979</v>
      </c>
      <c r="U37" s="1">
        <v>0.003308891348459797</v>
      </c>
      <c r="V37" s="1">
        <v>-0.001787293057714412</v>
      </c>
      <c r="W37" s="1">
        <v>0.01298790574564346</v>
      </c>
      <c r="X37" s="1">
        <v>0.01168923798493693</v>
      </c>
      <c r="Y37" s="1">
        <v>0.01698011695554213</v>
      </c>
      <c r="Z37" s="1">
        <v>0.01501799909347246</v>
      </c>
      <c r="AA37" s="1">
        <v>0.0110097756732348</v>
      </c>
      <c r="AB37" s="1">
        <v>0.005631639100246</v>
      </c>
      <c r="AC37" s="1">
        <v>0.007613403642443117</v>
      </c>
      <c r="AD37" s="1">
        <v>-0.002613904198921269</v>
      </c>
      <c r="AE37" s="1">
        <v>0.02380948337799005</v>
      </c>
    </row>
    <row r="38" spans="1:31">
      <c r="A38" s="11">
        <v>43598</v>
      </c>
      <c r="B38" s="1">
        <v>-0.05811966259845303</v>
      </c>
      <c r="C38" s="1">
        <v>-0.02473066760849074</v>
      </c>
      <c r="D38" s="1">
        <v>-0.02161067428473773</v>
      </c>
      <c r="E38" s="1">
        <v>-0.04877794511368583</v>
      </c>
      <c r="F38" s="1">
        <v>-0.04598749784979139</v>
      </c>
      <c r="G38" s="1">
        <v>-0.042453472810277</v>
      </c>
      <c r="H38" s="1">
        <v>-0.03860555576717772</v>
      </c>
      <c r="I38" s="1">
        <v>-0.01270601425718476</v>
      </c>
      <c r="J38" s="1">
        <v>-0.02014326398287236</v>
      </c>
      <c r="K38" s="1">
        <v>-0.03994738928588792</v>
      </c>
      <c r="L38" s="1">
        <v>-0.03504083296707816</v>
      </c>
      <c r="M38" s="1">
        <v>-0.02179062338228488</v>
      </c>
      <c r="N38" s="1">
        <v>-0.02802519627233757</v>
      </c>
      <c r="O38" s="1">
        <v>-0.02882047814607092</v>
      </c>
      <c r="P38" s="1">
        <v>-0.03116893443641255</v>
      </c>
      <c r="Q38" s="1">
        <v>-0.01330436772719223</v>
      </c>
      <c r="R38" s="1">
        <v>-0.02719763253086815</v>
      </c>
      <c r="S38" s="1">
        <v>-0.002905082649601431</v>
      </c>
      <c r="T38" s="1">
        <v>-0.004800393810559966</v>
      </c>
      <c r="U38" s="1">
        <v>-0.01017826999464033</v>
      </c>
      <c r="V38" s="1">
        <v>-0.01304533231819049</v>
      </c>
      <c r="W38" s="1">
        <v>-0.02973333720636806</v>
      </c>
      <c r="X38" s="1">
        <v>-0.01691491990575111</v>
      </c>
      <c r="Y38" s="1">
        <v>0.0009433560143465858</v>
      </c>
      <c r="Z38" s="1">
        <v>-0.003820546335708497</v>
      </c>
      <c r="AA38" s="1">
        <v>-0.00432263890602369</v>
      </c>
      <c r="AB38" s="1">
        <v>-0.02103159097495022</v>
      </c>
      <c r="AC38" s="1">
        <v>-0.002811505586452823</v>
      </c>
      <c r="AD38" s="1">
        <v>-0.02433546118493535</v>
      </c>
      <c r="AE38" s="1">
        <v>-0.01982137783925431</v>
      </c>
    </row>
    <row r="39" spans="1:31">
      <c r="A39" s="11">
        <v>43599</v>
      </c>
      <c r="B39" s="1">
        <v>0.01583046642369168</v>
      </c>
      <c r="C39" s="1">
        <v>0.001252636604533341</v>
      </c>
      <c r="D39" s="1">
        <v>0.009577282485097038</v>
      </c>
      <c r="E39" s="1">
        <v>0.01680662594783455</v>
      </c>
      <c r="F39" s="1">
        <v>0.01731835641045776</v>
      </c>
      <c r="G39" s="1">
        <v>0.0321254562442872</v>
      </c>
      <c r="H39" s="1">
        <v>0.01403498726571684</v>
      </c>
      <c r="I39" s="1">
        <v>0.009963493925391198</v>
      </c>
      <c r="J39" s="1">
        <v>0.01416169248365451</v>
      </c>
      <c r="K39" s="1">
        <v>0.03002968714318333</v>
      </c>
      <c r="L39" s="1">
        <v>0.006719055416652964</v>
      </c>
      <c r="M39" s="1">
        <v>0.006724762664907402</v>
      </c>
      <c r="N39" s="1">
        <v>0.008032507680080681</v>
      </c>
      <c r="O39" s="1">
        <v>0.01438128425222618</v>
      </c>
      <c r="P39" s="1">
        <v>0.009160020780964784</v>
      </c>
      <c r="Q39" s="1">
        <v>-0.002769477754490768</v>
      </c>
      <c r="R39" s="1">
        <v>0.007948973711349838</v>
      </c>
      <c r="S39" s="1">
        <v>0.01331942505892858</v>
      </c>
      <c r="T39" s="1">
        <v>-0.00512467230671132</v>
      </c>
      <c r="U39" s="1">
        <v>0.006548979322307913</v>
      </c>
      <c r="V39" s="1">
        <v>0.003239595384364691</v>
      </c>
      <c r="W39" s="1">
        <v>0.01118767681079036</v>
      </c>
      <c r="X39" s="1">
        <v>0.01381337724978215</v>
      </c>
      <c r="Y39" s="1">
        <v>-0.00480645679377667</v>
      </c>
      <c r="Z39" s="1">
        <v>0.01603810445234144</v>
      </c>
      <c r="AA39" s="1">
        <v>-0.01302448433010928</v>
      </c>
      <c r="AB39" s="1">
        <v>0.01830549269895476</v>
      </c>
      <c r="AC39" s="1">
        <v>-0.003524309963737093</v>
      </c>
      <c r="AD39" s="1">
        <v>0.008825879578561624</v>
      </c>
      <c r="AE39" s="1">
        <v>0.004004571127249168</v>
      </c>
    </row>
    <row r="40" spans="1:31">
      <c r="A40" s="11">
        <v>43600</v>
      </c>
      <c r="B40" s="1">
        <v>0.01197926036765873</v>
      </c>
      <c r="C40" s="1">
        <v>0.01227586056564856</v>
      </c>
      <c r="D40" s="1">
        <v>0.005554916518312192</v>
      </c>
      <c r="E40" s="1">
        <v>0.007579349027392324</v>
      </c>
      <c r="F40" s="1">
        <v>-0.001333485679701374</v>
      </c>
      <c r="G40" s="1">
        <v>-0.01904225739327725</v>
      </c>
      <c r="H40" s="1">
        <v>0.008073754033924185</v>
      </c>
      <c r="I40" s="1">
        <v>0.004110383879623702</v>
      </c>
      <c r="J40" s="1">
        <v>0.01111120258710607</v>
      </c>
      <c r="K40" s="1">
        <v>0.008955950978891902</v>
      </c>
      <c r="L40" s="1">
        <v>0.0006112120934513854</v>
      </c>
      <c r="M40" s="1">
        <v>0.0007306577363477285</v>
      </c>
      <c r="N40" s="1">
        <v>0.00725495151877209</v>
      </c>
      <c r="O40" s="1">
        <v>0.008176572021646233</v>
      </c>
      <c r="P40" s="1">
        <v>0.009962553516382533</v>
      </c>
      <c r="Q40" s="1">
        <v>0.0006576572174132878</v>
      </c>
      <c r="R40" s="1">
        <v>-0.003807069924132378</v>
      </c>
      <c r="S40" s="1">
        <v>0.01006363741156524</v>
      </c>
      <c r="T40" s="1">
        <v>0.005353187320597863</v>
      </c>
      <c r="U40" s="1">
        <v>-0.00622117771385422</v>
      </c>
      <c r="V40" s="1">
        <v>0.001679260737114108</v>
      </c>
      <c r="W40" s="1">
        <v>0.01408219436883407</v>
      </c>
      <c r="X40" s="1">
        <v>0.004063519241662261</v>
      </c>
      <c r="Y40" s="1">
        <v>0.01041673674521881</v>
      </c>
      <c r="Z40" s="1">
        <v>0.00555888621639844</v>
      </c>
      <c r="AA40" s="1">
        <v>-0.001480294393164661</v>
      </c>
      <c r="AB40" s="1">
        <v>0.01610367209999808</v>
      </c>
      <c r="AC40" s="1">
        <v>0.004597713513458279</v>
      </c>
      <c r="AD40" s="1">
        <v>0.003043271286910176</v>
      </c>
      <c r="AE40" s="1">
        <v>-0.00408835961191889</v>
      </c>
    </row>
    <row r="41" spans="1:31">
      <c r="A41" s="11">
        <v>43601</v>
      </c>
      <c r="B41" s="1">
        <v>-0.00439963483703254</v>
      </c>
      <c r="C41" s="1">
        <v>0.008906200075467829</v>
      </c>
      <c r="D41" s="1">
        <v>0.01852799332812571</v>
      </c>
      <c r="E41" s="1">
        <v>0.02363710272894992</v>
      </c>
      <c r="F41" s="1">
        <v>-0.005420333572505931</v>
      </c>
      <c r="G41" s="1">
        <v>0.02205596686955302</v>
      </c>
      <c r="H41" s="1">
        <v>0.06655233859619636</v>
      </c>
      <c r="I41" s="1">
        <v>-0.001240104181994717</v>
      </c>
      <c r="J41" s="1">
        <v>0.006088541715645102</v>
      </c>
      <c r="K41" s="1">
        <v>0.0005664253375616823</v>
      </c>
      <c r="L41" s="1">
        <v>0.01395119097190589</v>
      </c>
      <c r="M41" s="1">
        <v>0.003233160618180575</v>
      </c>
      <c r="N41" s="1">
        <v>0.008324320740125124</v>
      </c>
      <c r="O41" s="1">
        <v>0.01101179663107321</v>
      </c>
      <c r="P41" s="1">
        <v>-0.001972819499432621</v>
      </c>
      <c r="Q41" s="1">
        <v>0.009495321130165379</v>
      </c>
      <c r="R41" s="1">
        <v>0.01282963923676927</v>
      </c>
      <c r="S41" s="1">
        <v>0.008133410673255348</v>
      </c>
      <c r="T41" s="1">
        <v>0.00462153775443408</v>
      </c>
      <c r="U41" s="1">
        <v>-0.01326660418579517</v>
      </c>
      <c r="V41" s="1">
        <v>0.02037395715191548</v>
      </c>
      <c r="W41" s="1">
        <v>0.02309155210905001</v>
      </c>
      <c r="X41" s="1">
        <v>0.00321394108869244</v>
      </c>
      <c r="Y41" s="1">
        <v>0.01321463803399614</v>
      </c>
      <c r="Z41" s="1">
        <v>0.006074478875113032</v>
      </c>
      <c r="AA41" s="1">
        <v>0.003007500146851916</v>
      </c>
      <c r="AB41" s="1">
        <v>0.01433496987407956</v>
      </c>
      <c r="AC41" s="1">
        <v>0.01003329560369548</v>
      </c>
      <c r="AD41" s="1">
        <v>-0.004550932133052465</v>
      </c>
      <c r="AE41" s="1">
        <v>0.01431706869909122</v>
      </c>
    </row>
    <row r="42" spans="1:31">
      <c r="A42" s="11">
        <v>43602</v>
      </c>
      <c r="B42" s="1">
        <v>-0.005682023620080301</v>
      </c>
      <c r="C42" s="1">
        <v>-5.869506638322974E-05</v>
      </c>
      <c r="D42" s="1">
        <v>-0.006425206446935783</v>
      </c>
      <c r="E42" s="1">
        <v>0.003419995345630866</v>
      </c>
      <c r="F42" s="1">
        <v>-0.0304084054974062</v>
      </c>
      <c r="G42" s="1">
        <v>-0.0246718103781528</v>
      </c>
      <c r="H42" s="1">
        <v>0.007509402553907085</v>
      </c>
      <c r="I42" s="1">
        <v>-0.002317907260872998</v>
      </c>
      <c r="J42" s="1">
        <v>-0.003394995482116414</v>
      </c>
      <c r="K42" s="1">
        <v>-0.04114771570867692</v>
      </c>
      <c r="L42" s="1">
        <v>-0.008587023542021011</v>
      </c>
      <c r="M42" s="1">
        <v>0.001039685536676327</v>
      </c>
      <c r="N42" s="1">
        <v>-0.004918312510844181</v>
      </c>
      <c r="O42" s="1">
        <v>-0.01148084525503457</v>
      </c>
      <c r="P42" s="1">
        <v>-0.01405677158061791</v>
      </c>
      <c r="Q42" s="1">
        <v>0.002893942090038015</v>
      </c>
      <c r="R42" s="1">
        <v>-0.004851205440399742</v>
      </c>
      <c r="S42" s="1">
        <v>-0.007664243631303691</v>
      </c>
      <c r="T42" s="1">
        <v>-0.003850296040699308</v>
      </c>
      <c r="U42" s="1">
        <v>-0.01583177276205638</v>
      </c>
      <c r="V42" s="1">
        <v>-0.005181532211276485</v>
      </c>
      <c r="W42" s="1">
        <v>-0.006670107760162858</v>
      </c>
      <c r="X42" s="1">
        <v>0.003440906754167194</v>
      </c>
      <c r="Y42" s="1">
        <v>-0.006104933705811555</v>
      </c>
      <c r="Z42" s="1">
        <v>0.0005427996025015869</v>
      </c>
      <c r="AA42" s="1">
        <v>0.0193842152678414</v>
      </c>
      <c r="AB42" s="1">
        <v>-0.004730824852902216</v>
      </c>
      <c r="AC42" s="1">
        <v>0.01237372862483022</v>
      </c>
      <c r="AD42" s="1">
        <v>0.004033925594850274</v>
      </c>
      <c r="AE42" s="1">
        <v>-0.004441828587064434</v>
      </c>
    </row>
    <row r="43" spans="1:31">
      <c r="A43" s="11">
        <v>43605</v>
      </c>
      <c r="B43" s="1">
        <v>-0.03126976347241872</v>
      </c>
      <c r="C43" s="1">
        <v>-0.008945890348215579</v>
      </c>
      <c r="D43" s="1">
        <v>0.006466756693735087</v>
      </c>
      <c r="E43" s="1">
        <v>-0.006281324134039146</v>
      </c>
      <c r="F43" s="1">
        <v>-0.002688041058528046</v>
      </c>
      <c r="G43" s="1">
        <v>0.00912200515306183</v>
      </c>
      <c r="H43" s="1">
        <v>-0.006033677108471136</v>
      </c>
      <c r="I43" s="1">
        <v>0.002655191356894404</v>
      </c>
      <c r="J43" s="1">
        <v>-0.00836782803959546</v>
      </c>
      <c r="K43" s="1">
        <v>-0.01417308230622993</v>
      </c>
      <c r="L43" s="1">
        <v>-0.0009622756554527045</v>
      </c>
      <c r="M43" s="1">
        <v>-0.008464124702195486</v>
      </c>
      <c r="N43" s="1">
        <v>-0.007825906266957894</v>
      </c>
      <c r="O43" s="1">
        <v>0.005956050002423385</v>
      </c>
      <c r="P43" s="1">
        <v>-0.02962778492326579</v>
      </c>
      <c r="Q43" s="1">
        <v>-0.00137053213436622</v>
      </c>
      <c r="R43" s="1">
        <v>0.005236115007406728</v>
      </c>
      <c r="S43" s="1">
        <v>-0.007113959131795022</v>
      </c>
      <c r="T43" s="1">
        <v>-0.001154410721306065</v>
      </c>
      <c r="U43" s="1">
        <v>-0.0167955602452774</v>
      </c>
      <c r="V43" s="1">
        <v>0.00203259884065754</v>
      </c>
      <c r="W43" s="1">
        <v>-0.01444524682487114</v>
      </c>
      <c r="X43" s="1">
        <v>-0.02033828989561037</v>
      </c>
      <c r="Y43" s="1">
        <v>-0.001116610277488883</v>
      </c>
      <c r="Z43" s="1">
        <v>0.004610169948609188</v>
      </c>
      <c r="AA43" s="1">
        <v>0.01909858990467406</v>
      </c>
      <c r="AB43" s="1">
        <v>-0.003778631418300149</v>
      </c>
      <c r="AC43" s="1">
        <v>0.01583744948429167</v>
      </c>
      <c r="AD43" s="1">
        <v>-0.0001914704330392425</v>
      </c>
      <c r="AE43" s="1">
        <v>0.006543673650756254</v>
      </c>
    </row>
    <row r="44" spans="1:31">
      <c r="A44" s="11">
        <v>43606</v>
      </c>
      <c r="B44" s="1">
        <v>0.01917082558141714</v>
      </c>
      <c r="C44" s="1">
        <v>0.007720028130480783</v>
      </c>
      <c r="D44" s="1">
        <v>0.005924605892804635</v>
      </c>
      <c r="E44" s="1">
        <v>0.01689391784961547</v>
      </c>
      <c r="F44" s="1">
        <v>0.0205830398496325</v>
      </c>
      <c r="G44" s="1">
        <v>-0.001282196138737812</v>
      </c>
      <c r="H44" s="1">
        <v>0.009105492605346654</v>
      </c>
      <c r="I44" s="1">
        <v>0.004137639514435243</v>
      </c>
      <c r="J44" s="1">
        <v>0.001344180278404661</v>
      </c>
      <c r="K44" s="1">
        <v>0.01098248523505085</v>
      </c>
      <c r="L44" s="1">
        <v>0.009480780612681095</v>
      </c>
      <c r="M44" s="1">
        <v>0.002618548967629142</v>
      </c>
      <c r="N44" s="1">
        <v>0.005812150473343491</v>
      </c>
      <c r="O44" s="1">
        <v>0.009842973153832535</v>
      </c>
      <c r="P44" s="1">
        <v>0.02066096973973708</v>
      </c>
      <c r="Q44" s="1">
        <v>-0.002167617084783524</v>
      </c>
      <c r="R44" s="1">
        <v>0.003412550807503356</v>
      </c>
      <c r="S44" s="1">
        <v>-0.005117819695395931</v>
      </c>
      <c r="T44" s="1">
        <v>0.004271556722289072</v>
      </c>
      <c r="U44" s="1">
        <v>0.006315747260398741</v>
      </c>
      <c r="V44" s="1">
        <v>0.007860031770760667</v>
      </c>
      <c r="W44" s="1">
        <v>0.005387373979291343</v>
      </c>
      <c r="X44" s="1">
        <v>0.00953546399943983</v>
      </c>
      <c r="Y44" s="1">
        <v>-0.008944561176660759</v>
      </c>
      <c r="Z44" s="1">
        <v>-0.004724017706873362</v>
      </c>
      <c r="AA44" s="1">
        <v>0.01605739560171715</v>
      </c>
      <c r="AB44" s="1">
        <v>0.002385765832642939</v>
      </c>
      <c r="AC44" s="1">
        <v>0.008303772332098003</v>
      </c>
      <c r="AD44" s="1">
        <v>0.009567701420629904</v>
      </c>
      <c r="AE44" s="1">
        <v>-0.003939799114724529</v>
      </c>
    </row>
    <row r="45" spans="1:31">
      <c r="A45" s="11">
        <v>43607</v>
      </c>
      <c r="B45" s="1">
        <v>-0.02047157685608714</v>
      </c>
      <c r="C45" s="1">
        <v>0.009487846467234773</v>
      </c>
      <c r="D45" s="1">
        <v>-0.004479332999092978</v>
      </c>
      <c r="E45" s="1">
        <v>-0.01664114298958042</v>
      </c>
      <c r="F45" s="1">
        <v>-0.0111243198019656</v>
      </c>
      <c r="G45" s="1">
        <v>0.01193991927671489</v>
      </c>
      <c r="H45" s="1">
        <v>-0.01468511896478664</v>
      </c>
      <c r="I45" s="1">
        <v>-0.006345676328704308</v>
      </c>
      <c r="J45" s="1">
        <v>-0.00178975772038914</v>
      </c>
      <c r="K45" s="1">
        <v>-0.008295593866413542</v>
      </c>
      <c r="L45" s="1">
        <v>-0.01803013683911925</v>
      </c>
      <c r="M45" s="1">
        <v>-0.01326709951427951</v>
      </c>
      <c r="N45" s="1">
        <v>-0.001709986353123472</v>
      </c>
      <c r="O45" s="1">
        <v>-0.0007328157789001644</v>
      </c>
      <c r="P45" s="1">
        <v>-0.01034620568862843</v>
      </c>
      <c r="Q45" s="1">
        <v>0.004634004351558474</v>
      </c>
      <c r="R45" s="1">
        <v>-0.008144469122144171</v>
      </c>
      <c r="S45" s="1">
        <v>0.02160518769660036</v>
      </c>
      <c r="T45" s="1">
        <v>0.000600468580833402</v>
      </c>
      <c r="U45" s="1">
        <v>0.01458461545450151</v>
      </c>
      <c r="V45" s="1">
        <v>0.01861645128770051</v>
      </c>
      <c r="W45" s="1">
        <v>0.006067811908012644</v>
      </c>
      <c r="X45" s="1">
        <v>-0.005260835218137694</v>
      </c>
      <c r="Y45" s="1">
        <v>0.003290416344956304</v>
      </c>
      <c r="Z45" s="1">
        <v>0.003322564172183018</v>
      </c>
      <c r="AA45" s="1">
        <v>-0.002400526204097697</v>
      </c>
      <c r="AB45" s="1">
        <v>0.002319054741346971</v>
      </c>
      <c r="AC45" s="1">
        <v>-0.004201592271233401</v>
      </c>
      <c r="AD45" s="1">
        <v>0.003411575178505988</v>
      </c>
      <c r="AE45" s="1">
        <v>0.01097709991840246</v>
      </c>
    </row>
    <row r="46" spans="1:31">
      <c r="A46" s="11">
        <v>43608</v>
      </c>
      <c r="B46" s="1">
        <v>-0.01706966485073091</v>
      </c>
      <c r="C46" s="1">
        <v>0.00472864379186988</v>
      </c>
      <c r="D46" s="1">
        <v>-0.01316580088679331</v>
      </c>
      <c r="E46" s="1">
        <v>-0.006321207827971853</v>
      </c>
      <c r="F46" s="1">
        <v>-0.01052122274532341</v>
      </c>
      <c r="G46" s="1">
        <v>-0.02493017439100109</v>
      </c>
      <c r="H46" s="1">
        <v>-0.02693481025097877</v>
      </c>
      <c r="I46" s="1">
        <v>-0.02239369985755302</v>
      </c>
      <c r="J46" s="1">
        <v>-0.008367677950040675</v>
      </c>
      <c r="K46" s="1">
        <v>-0.02987455949690654</v>
      </c>
      <c r="L46" s="1">
        <v>-0.01815677471400601</v>
      </c>
      <c r="M46" s="1">
        <v>0.01635689395025652</v>
      </c>
      <c r="N46" s="1">
        <v>-0.01216678578297614</v>
      </c>
      <c r="O46" s="1">
        <v>-0.02904277863848981</v>
      </c>
      <c r="P46" s="1">
        <v>0.01204516244886245</v>
      </c>
      <c r="Q46" s="1">
        <v>0.00742273432652496</v>
      </c>
      <c r="R46" s="1">
        <v>-0.01967166001592713</v>
      </c>
      <c r="S46" s="1">
        <v>0.004028079657589334</v>
      </c>
      <c r="T46" s="1">
        <v>-0.004951017096545551</v>
      </c>
      <c r="U46" s="1">
        <v>-0.01443856008197519</v>
      </c>
      <c r="V46" s="1">
        <v>0.0004940233446739661</v>
      </c>
      <c r="W46" s="1">
        <v>-0.0116707626183854</v>
      </c>
      <c r="X46" s="1">
        <v>-0.006730709201777985</v>
      </c>
      <c r="Y46" s="1">
        <v>0.0003748784238231107</v>
      </c>
      <c r="Z46" s="1">
        <v>-0.006893961600674237</v>
      </c>
      <c r="AA46" s="1">
        <v>-0.01138991831797931</v>
      </c>
      <c r="AB46" s="1">
        <v>-0.01662187533640924</v>
      </c>
      <c r="AC46" s="1">
        <v>-0.006413604668265016</v>
      </c>
      <c r="AD46" s="1">
        <v>-0.02512275135829456</v>
      </c>
      <c r="AE46" s="1">
        <v>-0.003619461316761163</v>
      </c>
    </row>
    <row r="47" spans="1:31">
      <c r="A47" s="11">
        <v>43609</v>
      </c>
      <c r="B47" s="1">
        <v>-0.003840581951774391</v>
      </c>
      <c r="C47" s="1">
        <v>-0.004822382911953693</v>
      </c>
      <c r="D47" s="1">
        <v>0.00911937183517586</v>
      </c>
      <c r="E47" s="1">
        <v>0.01240907161084293</v>
      </c>
      <c r="F47" s="1">
        <v>0.005234689233653222</v>
      </c>
      <c r="G47" s="1">
        <v>0.005204526433063794</v>
      </c>
      <c r="H47" s="1">
        <v>0.003321719662050304</v>
      </c>
      <c r="I47" s="1">
        <v>0.007126425673946279</v>
      </c>
      <c r="J47" s="1">
        <v>0.0004519658828596729</v>
      </c>
      <c r="K47" s="1">
        <v>0.0100595378873567</v>
      </c>
      <c r="L47" s="1">
        <v>0.005365475647548745</v>
      </c>
      <c r="M47" s="1">
        <v>0.008281224599257175</v>
      </c>
      <c r="N47" s="1">
        <v>0.001441812927293284</v>
      </c>
      <c r="O47" s="1">
        <v>-0.0008310654030642128</v>
      </c>
      <c r="P47" s="1">
        <v>0.000898499909224082</v>
      </c>
      <c r="Q47" s="1">
        <v>7.207256821684105E-05</v>
      </c>
      <c r="R47" s="1">
        <v>0.009849105359572841</v>
      </c>
      <c r="S47" s="1">
        <v>-0.004814388552338178</v>
      </c>
      <c r="T47" s="1">
        <v>-0.006031024827515052</v>
      </c>
      <c r="U47" s="1">
        <v>0.001326419610732543</v>
      </c>
      <c r="V47" s="1">
        <v>0.001851369197415798</v>
      </c>
      <c r="W47" s="1">
        <v>0.0004755898825541394</v>
      </c>
      <c r="X47" s="1">
        <v>-0.005808245862633399</v>
      </c>
      <c r="Y47" s="1">
        <v>-0.0006556946781022255</v>
      </c>
      <c r="Z47" s="1">
        <v>0.006805571455398729</v>
      </c>
      <c r="AA47" s="1">
        <v>0.00458421817905097</v>
      </c>
      <c r="AB47" s="1">
        <v>0.006996373968770619</v>
      </c>
      <c r="AC47" s="1">
        <v>0.007644025182379499</v>
      </c>
      <c r="AD47" s="1">
        <v>0.003100261268383697</v>
      </c>
      <c r="AE47" s="1">
        <v>0.007952151019197107</v>
      </c>
    </row>
    <row r="48" spans="1:31">
      <c r="A48" s="11">
        <v>43613</v>
      </c>
      <c r="B48" s="1">
        <v>-0.004134872654687261</v>
      </c>
      <c r="C48" s="1">
        <v>-0.01418729074564684</v>
      </c>
      <c r="D48" s="1">
        <v>-0.01121235303976165</v>
      </c>
      <c r="E48" s="1">
        <v>-5.638127469309584E-05</v>
      </c>
      <c r="F48" s="1">
        <v>-0.01065915726446554</v>
      </c>
      <c r="G48" s="1">
        <v>0.004401061152974339</v>
      </c>
      <c r="H48" s="1">
        <v>-0.008092747904985487</v>
      </c>
      <c r="I48" s="1">
        <v>-0.003369669733984892</v>
      </c>
      <c r="J48" s="1">
        <v>-0.001280030260124687</v>
      </c>
      <c r="K48" s="1">
        <v>-0.01300818197903997</v>
      </c>
      <c r="L48" s="1">
        <v>-0.01844551260017946</v>
      </c>
      <c r="M48" s="1">
        <v>-0.01053760222010725</v>
      </c>
      <c r="N48" s="1">
        <v>-0.008519462696254476</v>
      </c>
      <c r="O48" s="1">
        <v>-0.01375854088952078</v>
      </c>
      <c r="P48" s="1">
        <v>-0.02243672621727111</v>
      </c>
      <c r="Q48" s="1">
        <v>-0.01281967252561245</v>
      </c>
      <c r="R48" s="1">
        <v>-0.01084699309625969</v>
      </c>
      <c r="S48" s="1">
        <v>-0.01028022873924939</v>
      </c>
      <c r="T48" s="1">
        <v>-0.005561962965606959</v>
      </c>
      <c r="U48" s="1">
        <v>-0.01649708573207376</v>
      </c>
      <c r="V48" s="1">
        <v>-0.01121131771438444</v>
      </c>
      <c r="W48" s="1">
        <v>-0.0006338184057844698</v>
      </c>
      <c r="X48" s="1">
        <v>-0.01168474108081552</v>
      </c>
      <c r="Y48" s="1">
        <v>-0.02090184421114183</v>
      </c>
      <c r="Z48" s="1">
        <v>-0.01122072725297019</v>
      </c>
      <c r="AA48" s="1">
        <v>-0.02249341761283608</v>
      </c>
      <c r="AB48" s="1">
        <v>0.006578917122195049</v>
      </c>
      <c r="AC48" s="1">
        <v>-0.009946187360483361</v>
      </c>
      <c r="AD48" s="1">
        <v>-0.0009657585680840075</v>
      </c>
      <c r="AE48" s="1">
        <v>-0.002435037953978592</v>
      </c>
    </row>
    <row r="49" spans="1:31">
      <c r="A49" s="11">
        <v>43614</v>
      </c>
      <c r="B49" s="1">
        <v>-0.004768931010015187</v>
      </c>
      <c r="C49" s="1">
        <v>0.001954083657969896</v>
      </c>
      <c r="D49" s="1">
        <v>-0.009816335112841967</v>
      </c>
      <c r="E49" s="1">
        <v>-0.01713264390205638</v>
      </c>
      <c r="F49" s="1">
        <v>-0.000904658332889885</v>
      </c>
      <c r="G49" s="1">
        <v>-0.01482056199223403</v>
      </c>
      <c r="H49" s="1">
        <v>-0.01390683404391724</v>
      </c>
      <c r="I49" s="1">
        <v>-0.01301653893378318</v>
      </c>
      <c r="J49" s="1">
        <v>-0.00791724354471135</v>
      </c>
      <c r="K49" s="1">
        <v>0.00308901300791331</v>
      </c>
      <c r="L49" s="1">
        <v>-0.002863553095706739</v>
      </c>
      <c r="M49" s="1">
        <v>-0.008144132013765404</v>
      </c>
      <c r="N49" s="1">
        <v>-0.00538519318837094</v>
      </c>
      <c r="O49" s="1">
        <v>-0.005902371560629671</v>
      </c>
      <c r="P49" s="1">
        <v>0.01514807513745065</v>
      </c>
      <c r="Q49" s="1">
        <v>-0.04187639943110821</v>
      </c>
      <c r="R49" s="1">
        <v>-0.002764120264734826</v>
      </c>
      <c r="S49" s="1">
        <v>-0.009979602795290643</v>
      </c>
      <c r="T49" s="1">
        <v>-0.003305061780552343</v>
      </c>
      <c r="U49" s="1">
        <v>-0.01193752571861417</v>
      </c>
      <c r="V49" s="1">
        <v>-0.01121329338856425</v>
      </c>
      <c r="W49" s="1">
        <v>-0.009670174799656372</v>
      </c>
      <c r="X49" s="1">
        <v>-0.02869448035153388</v>
      </c>
      <c r="Y49" s="1">
        <v>-0.002584444209661974</v>
      </c>
      <c r="Z49" s="1">
        <v>-0.008271849517619945</v>
      </c>
      <c r="AA49" s="1">
        <v>0.001404525745761775</v>
      </c>
      <c r="AB49" s="1">
        <v>-0.005986405199503109</v>
      </c>
      <c r="AC49" s="1">
        <v>-0.009364844041478637</v>
      </c>
      <c r="AD49" s="1">
        <v>-0.01140789214203686</v>
      </c>
      <c r="AE49" s="1">
        <v>-0.0029290996156357</v>
      </c>
    </row>
    <row r="50" spans="1:31">
      <c r="A50" s="11">
        <v>43615</v>
      </c>
      <c r="B50" s="1">
        <v>0.005186479003515432</v>
      </c>
      <c r="C50" s="1">
        <v>-0.0008274094541429466</v>
      </c>
      <c r="D50" s="1">
        <v>-0.00230762943608398</v>
      </c>
      <c r="E50" s="1">
        <v>0.00306772566953617</v>
      </c>
      <c r="F50" s="1">
        <v>0.002963449044675937</v>
      </c>
      <c r="G50" s="1">
        <v>0.01811762890652791</v>
      </c>
      <c r="H50" s="1">
        <v>0.007333350109384629</v>
      </c>
      <c r="I50" s="1">
        <v>-0.01190363147714069</v>
      </c>
      <c r="J50" s="1">
        <v>0.004788185479852158</v>
      </c>
      <c r="K50" s="1">
        <v>0.009581432466808204</v>
      </c>
      <c r="L50" s="1">
        <v>-0.003616026876073541</v>
      </c>
      <c r="M50" s="1">
        <v>0.005737055350306441</v>
      </c>
      <c r="N50" s="1">
        <v>0.006570313305367614</v>
      </c>
      <c r="O50" s="1">
        <v>-0.0009251437443266175</v>
      </c>
      <c r="P50" s="1">
        <v>0.01130441218902334</v>
      </c>
      <c r="Q50" s="1">
        <v>0.005939143664448254</v>
      </c>
      <c r="R50" s="1">
        <v>-0.01071906431337533</v>
      </c>
      <c r="S50" s="1">
        <v>0.01316589404660484</v>
      </c>
      <c r="T50" s="1">
        <v>0.01642685349149908</v>
      </c>
      <c r="U50" s="1">
        <v>-0.00508071496078133</v>
      </c>
      <c r="V50" s="1">
        <v>0.004032300327089677</v>
      </c>
      <c r="W50" s="1">
        <v>0.006322977778049577</v>
      </c>
      <c r="X50" s="1">
        <v>0.00494491596860791</v>
      </c>
      <c r="Y50" s="1">
        <v>0.01094128874867972</v>
      </c>
      <c r="Z50" s="1">
        <v>0.004549644590789548</v>
      </c>
      <c r="AA50" s="1">
        <v>0.004538047570355586</v>
      </c>
      <c r="AB50" s="1">
        <v>0.0001845612062107982</v>
      </c>
      <c r="AC50" s="1">
        <v>-0.02320381738241828</v>
      </c>
      <c r="AD50" s="1">
        <v>-0.01134336922146428</v>
      </c>
      <c r="AE50" s="1">
        <v>0.0006856561660146809</v>
      </c>
    </row>
    <row r="51" spans="1:31">
      <c r="A51" s="11">
        <v>43616</v>
      </c>
      <c r="B51" s="1">
        <v>-0.01811555963590816</v>
      </c>
      <c r="C51" s="1">
        <v>-0.01384289742731448</v>
      </c>
      <c r="D51" s="1">
        <v>-0.01738910183933662</v>
      </c>
      <c r="E51" s="1">
        <v>-0.02360869259411613</v>
      </c>
      <c r="F51" s="1">
        <v>-0.01666120987173303</v>
      </c>
      <c r="G51" s="1">
        <v>-0.02730309585001334</v>
      </c>
      <c r="H51" s="1">
        <v>-0.02874734067498974</v>
      </c>
      <c r="I51" s="1">
        <v>-0.01326054630378048</v>
      </c>
      <c r="J51" s="1">
        <v>-0.001210385716981177</v>
      </c>
      <c r="K51" s="1">
        <v>-0.0352797860428915</v>
      </c>
      <c r="L51" s="1">
        <v>-0.0260447817002013</v>
      </c>
      <c r="M51" s="1">
        <v>-0.006437051921604264</v>
      </c>
      <c r="N51" s="1">
        <v>-0.006890208565467959</v>
      </c>
      <c r="O51" s="1">
        <v>-0.01991200935586468</v>
      </c>
      <c r="P51" s="1">
        <v>-0.01542567857425869</v>
      </c>
      <c r="Q51" s="1">
        <v>-0.007266654931779359</v>
      </c>
      <c r="R51" s="1">
        <v>-0.01027457751985739</v>
      </c>
      <c r="S51" s="1">
        <v>-0.002436391089542633</v>
      </c>
      <c r="T51" s="1">
        <v>0.000959157071565464</v>
      </c>
      <c r="U51" s="1">
        <v>-0.005168623350650936</v>
      </c>
      <c r="V51" s="1">
        <v>-0.005898834847665402</v>
      </c>
      <c r="W51" s="1">
        <v>-0.0163047530820335</v>
      </c>
      <c r="X51" s="1">
        <v>-0.02403847683752458</v>
      </c>
      <c r="Y51" s="1">
        <v>-0.02297525235893028</v>
      </c>
      <c r="Z51" s="1">
        <v>-0.001097773111575551</v>
      </c>
      <c r="AA51" s="1">
        <v>-0.006981362815616121</v>
      </c>
      <c r="AB51" s="1">
        <v>-0.008785808483980251</v>
      </c>
      <c r="AC51" s="1">
        <v>-0.0436391065503996</v>
      </c>
      <c r="AD51" s="1">
        <v>-0.02393696187784378</v>
      </c>
      <c r="AE51" s="1">
        <v>-0.007339425839189895</v>
      </c>
    </row>
    <row r="52" spans="1:31">
      <c r="A52" s="11">
        <v>43619</v>
      </c>
      <c r="B52" s="1">
        <v>-0.01011019187178452</v>
      </c>
      <c r="C52" s="1">
        <v>0.0339532634108235</v>
      </c>
      <c r="D52" s="1">
        <v>-0.0007845866375305599</v>
      </c>
      <c r="E52" s="1">
        <v>-0.007962252405793402</v>
      </c>
      <c r="F52" s="1">
        <v>0.007011281335814523</v>
      </c>
      <c r="G52" s="1">
        <v>-0.04167490526369255</v>
      </c>
      <c r="H52" s="1">
        <v>-0.004804838128897093</v>
      </c>
      <c r="I52" s="1">
        <v>0.0187967591670557</v>
      </c>
      <c r="J52" s="1">
        <v>0.003256678202270491</v>
      </c>
      <c r="K52" s="1">
        <v>0.0256631344853353</v>
      </c>
      <c r="L52" s="1">
        <v>0.003835977159100334</v>
      </c>
      <c r="M52" s="1">
        <v>-0.00147493951063804</v>
      </c>
      <c r="N52" s="1">
        <v>0.01314592266677339</v>
      </c>
      <c r="O52" s="1">
        <v>0.01007953576158793</v>
      </c>
      <c r="P52" s="1">
        <v>-0.01316998552609583</v>
      </c>
      <c r="Q52" s="1">
        <v>0.002211390868278817</v>
      </c>
      <c r="R52" s="1">
        <v>0.004718565194161028</v>
      </c>
      <c r="S52" s="1">
        <v>0.01730096613625265</v>
      </c>
      <c r="T52" s="1">
        <v>0.002572204177223814</v>
      </c>
      <c r="U52" s="1">
        <v>0.001815479527801589</v>
      </c>
      <c r="V52" s="1">
        <v>0.01325583543333875</v>
      </c>
      <c r="W52" s="1">
        <v>-0.03104797135129056</v>
      </c>
      <c r="X52" s="1">
        <v>0.01062991335709684</v>
      </c>
      <c r="Y52" s="1">
        <v>0.008648106009797596</v>
      </c>
      <c r="Z52" s="1">
        <v>0.008380501714387645</v>
      </c>
      <c r="AA52" s="1">
        <v>-0.02167090114097614</v>
      </c>
      <c r="AB52" s="1">
        <v>-0.01692207718222227</v>
      </c>
      <c r="AC52" s="1">
        <v>0.03735063581814191</v>
      </c>
      <c r="AD52" s="1">
        <v>0.01155275819788959</v>
      </c>
      <c r="AE52" s="1">
        <v>0.00512607045065816</v>
      </c>
    </row>
    <row r="53" spans="1:31">
      <c r="A53" s="11">
        <v>43620</v>
      </c>
      <c r="B53" s="1">
        <v>0.03658392155753898</v>
      </c>
      <c r="C53" s="1">
        <v>0.0137503344966885</v>
      </c>
      <c r="D53" s="1">
        <v>0.0194556708015754</v>
      </c>
      <c r="E53" s="1">
        <v>0.01690810116585184</v>
      </c>
      <c r="F53" s="1">
        <v>0.01185232154171434</v>
      </c>
      <c r="G53" s="1">
        <v>0.03935211037141206</v>
      </c>
      <c r="H53" s="1">
        <v>0.02800303176543117</v>
      </c>
      <c r="I53" s="1">
        <v>0.01129403204439638</v>
      </c>
      <c r="J53" s="1">
        <v>0.01773984881894464</v>
      </c>
      <c r="K53" s="1">
        <v>0.04107585465276631</v>
      </c>
      <c r="L53" s="1">
        <v>0.03651932101351774</v>
      </c>
      <c r="M53" s="1">
        <v>0.02996254943499932</v>
      </c>
      <c r="N53" s="1">
        <v>0.01009175380434901</v>
      </c>
      <c r="O53" s="1">
        <v>0.03445845871225717</v>
      </c>
      <c r="P53" s="1">
        <v>0.03060293979668316</v>
      </c>
      <c r="Q53" s="1">
        <v>0.01742205664112761</v>
      </c>
      <c r="R53" s="1">
        <v>0.0308100281104744</v>
      </c>
      <c r="S53" s="1">
        <v>0.0004000632745320143</v>
      </c>
      <c r="T53" s="1">
        <v>0.004276090976037539</v>
      </c>
      <c r="U53" s="1">
        <v>0.02655555899171858</v>
      </c>
      <c r="V53" s="1">
        <v>0.01021705147160756</v>
      </c>
      <c r="W53" s="1">
        <v>0.02770359069707262</v>
      </c>
      <c r="X53" s="1">
        <v>0.04694735048543053</v>
      </c>
      <c r="Y53" s="1">
        <v>0.008477979489033949</v>
      </c>
      <c r="Z53" s="1">
        <v>0.005177474542220617</v>
      </c>
      <c r="AA53" s="1">
        <v>0.01775451744886247</v>
      </c>
      <c r="AB53" s="1">
        <v>0.02351836842454724</v>
      </c>
      <c r="AC53" s="1">
        <v>-0.002837779359664339</v>
      </c>
      <c r="AD53" s="1">
        <v>0.0318572045176293</v>
      </c>
      <c r="AE53" s="1">
        <v>0.005884629309088618</v>
      </c>
    </row>
    <row r="54" spans="1:31">
      <c r="A54" s="11">
        <v>43621</v>
      </c>
      <c r="B54" s="1">
        <v>0.01614341326620305</v>
      </c>
      <c r="C54" s="1">
        <v>-0.001030117879310177</v>
      </c>
      <c r="D54" s="1">
        <v>0.01086858054649231</v>
      </c>
      <c r="E54" s="1">
        <v>0.01198417473321833</v>
      </c>
      <c r="F54" s="1">
        <v>0.008519142060848806</v>
      </c>
      <c r="G54" s="1">
        <v>0.05059349516830292</v>
      </c>
      <c r="H54" s="1">
        <v>0.02855527363474342</v>
      </c>
      <c r="I54" s="1">
        <v>0.002983665363369248</v>
      </c>
      <c r="J54" s="1">
        <v>0.00830736018318956</v>
      </c>
      <c r="K54" s="1">
        <v>0.008211430071372705</v>
      </c>
      <c r="L54" s="1">
        <v>-0.007583688968171076</v>
      </c>
      <c r="M54" s="1">
        <v>0.01444134390358776</v>
      </c>
      <c r="N54" s="1">
        <v>0.007493389653258298</v>
      </c>
      <c r="O54" s="1">
        <v>-0.009043611712525101</v>
      </c>
      <c r="P54" s="1">
        <v>-0.005358402570753706</v>
      </c>
      <c r="Q54" s="1">
        <v>0.00486086856003598</v>
      </c>
      <c r="R54" s="1">
        <v>0.00355360638769131</v>
      </c>
      <c r="S54" s="1">
        <v>0.01560014300861567</v>
      </c>
      <c r="T54" s="1">
        <v>0.002504647272204563</v>
      </c>
      <c r="U54" s="1">
        <v>-0.002678039430380585</v>
      </c>
      <c r="V54" s="1">
        <v>0.007523212686818548</v>
      </c>
      <c r="W54" s="1">
        <v>0.02167922068875039</v>
      </c>
      <c r="X54" s="1">
        <v>0.01347706117479097</v>
      </c>
      <c r="Y54" s="1">
        <v>0.01958348014761779</v>
      </c>
      <c r="Z54" s="1">
        <v>0.01558810262345411</v>
      </c>
      <c r="AA54" s="1">
        <v>0.008348571659959836</v>
      </c>
      <c r="AB54" s="1">
        <v>0.01885051545847638</v>
      </c>
      <c r="AC54" s="1">
        <v>0.01440764702958308</v>
      </c>
      <c r="AD54" s="1">
        <v>-0.01359226644958522</v>
      </c>
      <c r="AE54" s="1">
        <v>0.01813584915137456</v>
      </c>
    </row>
    <row r="55" spans="1:31">
      <c r="A55" s="11">
        <v>43622</v>
      </c>
      <c r="B55" s="1">
        <v>0.01468169422082277</v>
      </c>
      <c r="C55" s="1">
        <v>-0.0005730167866888625</v>
      </c>
      <c r="D55" s="1">
        <v>0.01109045308657253</v>
      </c>
      <c r="E55" s="1">
        <v>0.005419492604348264</v>
      </c>
      <c r="F55" s="1">
        <v>0.002192997655531492</v>
      </c>
      <c r="G55" s="1">
        <v>0.005491006714098301</v>
      </c>
      <c r="H55" s="1">
        <v>0.006392784825616005</v>
      </c>
      <c r="I55" s="1">
        <v>0.02575425465103498</v>
      </c>
      <c r="J55" s="1">
        <v>0.009342377349058184</v>
      </c>
      <c r="K55" s="1">
        <v>0.01430283779571817</v>
      </c>
      <c r="L55" s="1">
        <v>0.007270285820561329</v>
      </c>
      <c r="M55" s="1">
        <v>0.00244027984886741</v>
      </c>
      <c r="N55" s="1">
        <v>0.005017552103554701</v>
      </c>
      <c r="O55" s="1">
        <v>0.00555181124155224</v>
      </c>
      <c r="P55" s="1">
        <v>0.01234560052416067</v>
      </c>
      <c r="Q55" s="1">
        <v>0.01711529534063039</v>
      </c>
      <c r="R55" s="1">
        <v>0.00217932022105316</v>
      </c>
      <c r="S55" s="1">
        <v>0.01220942665645919</v>
      </c>
      <c r="T55" s="1">
        <v>0.01459057604055314</v>
      </c>
      <c r="U55" s="1">
        <v>0.005309734883257589</v>
      </c>
      <c r="V55" s="1">
        <v>-0.003060345252315355</v>
      </c>
      <c r="W55" s="1">
        <v>0.01581500769340338</v>
      </c>
      <c r="X55" s="1">
        <v>-0.003264028667124497</v>
      </c>
      <c r="Y55" s="1">
        <v>0.006090139639390424</v>
      </c>
      <c r="Z55" s="1">
        <v>-0.005672398603206785</v>
      </c>
      <c r="AA55" s="1">
        <v>-0.003913191714387088</v>
      </c>
      <c r="AB55" s="1">
        <v>0.009250968173312613</v>
      </c>
      <c r="AC55" s="1">
        <v>0.008942581823077944</v>
      </c>
      <c r="AD55" s="1">
        <v>0.003543374609230154</v>
      </c>
      <c r="AE55" s="1">
        <v>0.006608024766776577</v>
      </c>
    </row>
    <row r="56" spans="1:31">
      <c r="A56" s="11">
        <v>43623</v>
      </c>
      <c r="B56" s="1">
        <v>0.0266169960777658</v>
      </c>
      <c r="C56" s="1">
        <v>0.006076189961038203</v>
      </c>
      <c r="D56" s="1">
        <v>0.01406693978387241</v>
      </c>
      <c r="E56" s="1">
        <v>0.008726795123635389</v>
      </c>
      <c r="F56" s="1">
        <v>0.008671485270077328</v>
      </c>
      <c r="G56" s="1">
        <v>0.01230309926498063</v>
      </c>
      <c r="H56" s="1">
        <v>0.01506349770917303</v>
      </c>
      <c r="I56" s="1">
        <v>0.00662917850246636</v>
      </c>
      <c r="J56" s="1">
        <v>0.006048993958097659</v>
      </c>
      <c r="K56" s="1">
        <v>0.004700295138933441</v>
      </c>
      <c r="L56" s="1">
        <v>0</v>
      </c>
      <c r="M56" s="1">
        <v>0.0006593367532845562</v>
      </c>
      <c r="N56" s="1">
        <v>0.01174661875503036</v>
      </c>
      <c r="O56" s="1">
        <v>0.008243836657748638</v>
      </c>
      <c r="P56" s="1">
        <v>0.02062088266683304</v>
      </c>
      <c r="Q56" s="1">
        <v>0.01368168665360892</v>
      </c>
      <c r="R56" s="1">
        <v>-0.01096307167832755</v>
      </c>
      <c r="S56" s="1">
        <v>0.00175125302675605</v>
      </c>
      <c r="T56" s="1">
        <v>0.01196756352348616</v>
      </c>
      <c r="U56" s="1">
        <v>0.01147403881882925</v>
      </c>
      <c r="V56" s="1">
        <v>0.01252452046848229</v>
      </c>
      <c r="W56" s="1">
        <v>0.02800808724620407</v>
      </c>
      <c r="X56" s="1">
        <v>0.01164335504339475</v>
      </c>
      <c r="Y56" s="1">
        <v>0.01294462929127804</v>
      </c>
      <c r="Z56" s="1">
        <v>0.009110439666472514</v>
      </c>
      <c r="AA56" s="1">
        <v>0.02046975796003081</v>
      </c>
      <c r="AB56" s="1">
        <v>0.0187514616843194</v>
      </c>
      <c r="AC56" s="1">
        <v>-0.005213578454331791</v>
      </c>
      <c r="AD56" s="1">
        <v>0.01941945042425708</v>
      </c>
      <c r="AE56" s="1">
        <v>0.009038113462190633</v>
      </c>
    </row>
    <row r="57" spans="1:31">
      <c r="A57" s="11">
        <v>43626</v>
      </c>
      <c r="B57" s="1">
        <v>0.01277935517101292</v>
      </c>
      <c r="C57" s="1">
        <v>0.0003988317263032837</v>
      </c>
      <c r="D57" s="1">
        <v>0.01279824877101543</v>
      </c>
      <c r="E57" s="1">
        <v>0.0002825992560708812</v>
      </c>
      <c r="F57" s="1">
        <v>0.0102844526501138</v>
      </c>
      <c r="G57" s="1">
        <v>-0.05258269214156774</v>
      </c>
      <c r="H57" s="1">
        <v>0.008760819163227351</v>
      </c>
      <c r="I57" s="1">
        <v>0.006667932493346074</v>
      </c>
      <c r="J57" s="1">
        <v>-0.007026793026086109</v>
      </c>
      <c r="K57" s="1">
        <v>0.006237740961724469</v>
      </c>
      <c r="L57" s="1">
        <v>0.02270698442585339</v>
      </c>
      <c r="M57" s="1">
        <v>0.003801487791754266</v>
      </c>
      <c r="N57" s="1">
        <v>-0.005689019319720101</v>
      </c>
      <c r="O57" s="1">
        <v>0.01072690250852992</v>
      </c>
      <c r="P57" s="1">
        <v>0.01672827789197773</v>
      </c>
      <c r="Q57" s="1">
        <v>0.003392401986528348</v>
      </c>
      <c r="R57" s="1">
        <v>0.0108097090176853</v>
      </c>
      <c r="S57" s="1">
        <v>-0.002136605042516782</v>
      </c>
      <c r="T57" s="1">
        <v>-0.02034272405289062</v>
      </c>
      <c r="U57" s="1">
        <v>0.01008337921998281</v>
      </c>
      <c r="V57" s="1">
        <v>0.0002426325709876664</v>
      </c>
      <c r="W57" s="1">
        <v>0.009132552874007827</v>
      </c>
      <c r="X57" s="1">
        <v>-0.009950719456730428</v>
      </c>
      <c r="Y57" s="1">
        <v>-0.0004597853393335516</v>
      </c>
      <c r="Z57" s="1">
        <v>-0.001404137548824846</v>
      </c>
      <c r="AA57" s="1">
        <v>0.005551682745041697</v>
      </c>
      <c r="AB57" s="1">
        <v>0.004528088116246609</v>
      </c>
      <c r="AC57" s="1">
        <v>-0.01904273310240823</v>
      </c>
      <c r="AD57" s="1">
        <v>0.006157403456993338</v>
      </c>
      <c r="AE57" s="1">
        <v>0.01376567711292731</v>
      </c>
    </row>
    <row r="58" spans="1:31">
      <c r="A58" s="11">
        <v>43627</v>
      </c>
      <c r="B58" s="1">
        <v>0.01157958188411068</v>
      </c>
      <c r="C58" s="1">
        <v>-0.0054674296625703</v>
      </c>
      <c r="D58" s="1">
        <v>0.004646987551043091</v>
      </c>
      <c r="E58" s="1">
        <v>-0.01263415939891255</v>
      </c>
      <c r="F58" s="1">
        <v>0.01224746948971278</v>
      </c>
      <c r="G58" s="1">
        <v>-0.01727861447512768</v>
      </c>
      <c r="H58" s="1">
        <v>0.01222982904270564</v>
      </c>
      <c r="I58" s="1">
        <v>-0.009158734096322285</v>
      </c>
      <c r="J58" s="1">
        <v>-0.01451812495084259</v>
      </c>
      <c r="K58" s="1">
        <v>0.00813652408308374</v>
      </c>
      <c r="L58" s="1">
        <v>0.003142297554794338</v>
      </c>
      <c r="M58" s="1">
        <v>-0.0002021055695493601</v>
      </c>
      <c r="N58" s="1">
        <v>0.002160154289940541</v>
      </c>
      <c r="O58" s="1">
        <v>0.008980263192196913</v>
      </c>
      <c r="P58" s="1">
        <v>0.001068425892271296</v>
      </c>
      <c r="Q58" s="1">
        <v>0.00546683627625244</v>
      </c>
      <c r="R58" s="1">
        <v>0.003081424457032078</v>
      </c>
      <c r="S58" s="1">
        <v>-0.0009731130117135445</v>
      </c>
      <c r="T58" s="1">
        <v>0.009736836318659403</v>
      </c>
      <c r="U58" s="1">
        <v>0.003684115886982697</v>
      </c>
      <c r="V58" s="1">
        <v>0.006062174126287401</v>
      </c>
      <c r="W58" s="1">
        <v>-0.003770887467762996</v>
      </c>
      <c r="X58" s="1">
        <v>0.008234392697714643</v>
      </c>
      <c r="Y58" s="1">
        <v>0.006070833738572201</v>
      </c>
      <c r="Z58" s="1">
        <v>-0.0008708864962260199</v>
      </c>
      <c r="AA58" s="1">
        <v>-0.009147973154811417</v>
      </c>
      <c r="AB58" s="1">
        <v>-0.00298575462825712</v>
      </c>
      <c r="AC58" s="1">
        <v>0.01211041494272025</v>
      </c>
      <c r="AD58" s="1">
        <v>0.01128328914513466</v>
      </c>
      <c r="AE58" s="1">
        <v>0.003906273979079833</v>
      </c>
    </row>
    <row r="59" spans="1:31">
      <c r="A59" s="11">
        <v>43628</v>
      </c>
      <c r="B59" s="1">
        <v>-0.003182525410498904</v>
      </c>
      <c r="C59" s="1">
        <v>0.005612294201215784</v>
      </c>
      <c r="D59" s="1">
        <v>-0.009737944660830999</v>
      </c>
      <c r="E59" s="1">
        <v>-0.006584028323489366</v>
      </c>
      <c r="F59" s="1">
        <v>-0.001414041397227006</v>
      </c>
      <c r="G59" s="1">
        <v>0.007525840351292556</v>
      </c>
      <c r="H59" s="1">
        <v>-0.02188765272616733</v>
      </c>
      <c r="I59" s="1">
        <v>-0.008087646575925533</v>
      </c>
      <c r="J59" s="1">
        <v>0.004737974689333679</v>
      </c>
      <c r="K59" s="1">
        <v>0.008647338831826668</v>
      </c>
      <c r="L59" s="1">
        <v>-0.02316029493284189</v>
      </c>
      <c r="M59" s="1">
        <v>0.004696726357882985</v>
      </c>
      <c r="N59" s="1">
        <v>0.007282221511812015</v>
      </c>
      <c r="O59" s="1">
        <v>-0.007944206179503754</v>
      </c>
      <c r="P59" s="1">
        <v>-0.01131278259619506</v>
      </c>
      <c r="Q59" s="1">
        <v>0.01359278118137386</v>
      </c>
      <c r="R59" s="1">
        <v>-0.01273945379517749</v>
      </c>
      <c r="S59" s="1">
        <v>0.006039343272401965</v>
      </c>
      <c r="T59" s="1">
        <v>0.008215940302050084</v>
      </c>
      <c r="U59" s="1">
        <v>0.0005920115048345664</v>
      </c>
      <c r="V59" s="1">
        <v>0.008797302476739155</v>
      </c>
      <c r="W59" s="1">
        <v>-0.00461767322492046</v>
      </c>
      <c r="X59" s="1">
        <v>-0.007566734162115396</v>
      </c>
      <c r="Y59" s="1">
        <v>0.0027427225637493</v>
      </c>
      <c r="Z59" s="1">
        <v>0.003619483499715637</v>
      </c>
      <c r="AA59" s="1">
        <v>-0.005572069705342964</v>
      </c>
      <c r="AB59" s="1">
        <v>0.007515963602291675</v>
      </c>
      <c r="AC59" s="1">
        <v>0.009325957080446479</v>
      </c>
      <c r="AD59" s="1">
        <v>-0.01437237956394499</v>
      </c>
      <c r="AE59" s="1">
        <v>0.008152688204436931</v>
      </c>
    </row>
    <row r="60" spans="1:31">
      <c r="A60" s="11">
        <v>43629</v>
      </c>
      <c r="B60" s="1">
        <v>-0.0002060629757799637</v>
      </c>
      <c r="C60" s="1">
        <v>0.006321047602628749</v>
      </c>
      <c r="D60" s="1">
        <v>-0.001393011678951339</v>
      </c>
      <c r="E60" s="1">
        <v>0.005273284190506544</v>
      </c>
      <c r="F60" s="1">
        <v>0.0005506691921315365</v>
      </c>
      <c r="G60" s="1">
        <v>0.0003965994122017147</v>
      </c>
      <c r="H60" s="1">
        <v>0.005549535807215067</v>
      </c>
      <c r="I60" s="1">
        <v>0.005990434909957543</v>
      </c>
      <c r="J60" s="1">
        <v>0.04435598453515732</v>
      </c>
      <c r="K60" s="1">
        <v>0.007429776267807942</v>
      </c>
      <c r="L60" s="1">
        <v>0.00646614835698256</v>
      </c>
      <c r="M60" s="1">
        <v>0.01714107230855455</v>
      </c>
      <c r="N60" s="1">
        <v>0.001677424036041764</v>
      </c>
      <c r="O60" s="1">
        <v>0.006599056479939192</v>
      </c>
      <c r="P60" s="1">
        <v>0.008203732912936301</v>
      </c>
      <c r="Q60" s="1">
        <v>-0.006846444696504306</v>
      </c>
      <c r="R60" s="1">
        <v>0.002471079447844859</v>
      </c>
      <c r="S60" s="1">
        <v>-0.002146714752681578</v>
      </c>
      <c r="T60" s="1">
        <v>-0.002146951430141986</v>
      </c>
      <c r="U60" s="1">
        <v>-0.0009466174436404406</v>
      </c>
      <c r="V60" s="1">
        <v>-0.00967630197626701</v>
      </c>
      <c r="W60" s="1">
        <v>0.006312383189035486</v>
      </c>
      <c r="X60" s="1">
        <v>0.01186017620659285</v>
      </c>
      <c r="Y60" s="1">
        <v>0.01121443463797345</v>
      </c>
      <c r="Z60" s="1">
        <v>-0.002137241599994399</v>
      </c>
      <c r="AA60" s="1">
        <v>0.001881362131713082</v>
      </c>
      <c r="AB60" s="1">
        <v>-0.01305436285674444</v>
      </c>
      <c r="AC60" s="1">
        <v>0.00453294184675257</v>
      </c>
      <c r="AD60" s="1">
        <v>0.01477356142352848</v>
      </c>
      <c r="AE60" s="1">
        <v>-0.001562187141883165</v>
      </c>
    </row>
    <row r="61" spans="1:31">
      <c r="A61" s="11">
        <v>43630</v>
      </c>
      <c r="B61" s="1">
        <v>-0.007262394730796484</v>
      </c>
      <c r="C61" s="1">
        <v>-0.003565109642727937</v>
      </c>
      <c r="D61" s="1">
        <v>0.001148770947414945</v>
      </c>
      <c r="E61" s="1">
        <v>-0.004872977326534245</v>
      </c>
      <c r="F61" s="1">
        <v>0.0004718633789067006</v>
      </c>
      <c r="G61" s="1">
        <v>-0.00878817142353594</v>
      </c>
      <c r="H61" s="1">
        <v>-0.0252803376075954</v>
      </c>
      <c r="I61" s="1">
        <v>-0.0008271077004918803</v>
      </c>
      <c r="J61" s="1">
        <v>-0.0006350714618847952</v>
      </c>
      <c r="K61" s="1">
        <v>-0.03271525975256917</v>
      </c>
      <c r="L61" s="1">
        <v>0.001096977997020909</v>
      </c>
      <c r="M61" s="1">
        <v>0.01690131455120425</v>
      </c>
      <c r="N61" s="1">
        <v>-0.00219418685358086</v>
      </c>
      <c r="O61" s="1">
        <v>-0.004493274818576531</v>
      </c>
      <c r="P61" s="1">
        <v>-0.01092074612656668</v>
      </c>
      <c r="Q61" s="1">
        <v>-0.004406279266908508</v>
      </c>
      <c r="R61" s="1">
        <v>0.002556067962041109</v>
      </c>
      <c r="S61" s="1">
        <v>0.003520483288563359</v>
      </c>
      <c r="T61" s="1">
        <v>0.003912063859920156</v>
      </c>
      <c r="U61" s="1">
        <v>-0.01279235692020708</v>
      </c>
      <c r="V61" s="1">
        <v>0.005221763663623813</v>
      </c>
      <c r="W61" s="1">
        <v>0.0009823017775387743</v>
      </c>
      <c r="X61" s="1">
        <v>-0.002033402705299836</v>
      </c>
      <c r="Y61" s="1">
        <v>0.00261483814697816</v>
      </c>
      <c r="Z61" s="1">
        <v>0.004685394935418419</v>
      </c>
      <c r="AA61" s="1">
        <v>0.00610943042922707</v>
      </c>
      <c r="AB61" s="1">
        <v>0.001830311758258318</v>
      </c>
      <c r="AC61" s="1">
        <v>0.01145422155487297</v>
      </c>
      <c r="AD61" s="1">
        <v>-0.006050134689929543</v>
      </c>
      <c r="AE61" s="1">
        <v>0.003865647058422628</v>
      </c>
    </row>
    <row r="62" spans="1:31">
      <c r="A62" s="11">
        <v>43633</v>
      </c>
      <c r="B62" s="1">
        <v>0.005966605625457255</v>
      </c>
      <c r="C62" s="1">
        <v>0.01311893414500642</v>
      </c>
      <c r="D62" s="1">
        <v>-0.004508280230270501</v>
      </c>
      <c r="E62" s="1">
        <v>0.02229519494322307</v>
      </c>
      <c r="F62" s="1">
        <v>0.0007072984513603053</v>
      </c>
      <c r="G62" s="1">
        <v>0.001866534161389488</v>
      </c>
      <c r="H62" s="1">
        <v>0.01187228173479515</v>
      </c>
      <c r="I62" s="1">
        <v>0.004800945324453743</v>
      </c>
      <c r="J62" s="1">
        <v>-0.004800409809431638</v>
      </c>
      <c r="K62" s="1">
        <v>-0.03519092848908811</v>
      </c>
      <c r="L62" s="1">
        <v>-0.004330626424294715</v>
      </c>
      <c r="M62" s="1">
        <v>0.00588022480884498</v>
      </c>
      <c r="N62" s="1">
        <v>-0.002604043413797164</v>
      </c>
      <c r="O62" s="1">
        <v>-0.001479798576618285</v>
      </c>
      <c r="P62" s="1">
        <v>-0.001298772617945199</v>
      </c>
      <c r="Q62" s="1">
        <v>-0.004639831644733916</v>
      </c>
      <c r="R62" s="1">
        <v>-0.005463488005642669</v>
      </c>
      <c r="S62" s="1">
        <v>-0.008575472709643539</v>
      </c>
      <c r="T62" s="1">
        <v>-0.007209147682203709</v>
      </c>
      <c r="U62" s="1">
        <v>0.0005397933189532633</v>
      </c>
      <c r="V62" s="1">
        <v>0.006281756118377224</v>
      </c>
      <c r="W62" s="1">
        <v>0.003020269640080064</v>
      </c>
      <c r="X62" s="1">
        <v>-0.01593929827787344</v>
      </c>
      <c r="Y62" s="1">
        <v>-0.00188869071404385</v>
      </c>
      <c r="Z62" s="1">
        <v>-0.001265747038346254</v>
      </c>
      <c r="AA62" s="1">
        <v>0.002445290851945003</v>
      </c>
      <c r="AB62" s="1">
        <v>-0.0005892793035155997</v>
      </c>
      <c r="AC62" s="1">
        <v>-0.01115312292433679</v>
      </c>
      <c r="AD62" s="1">
        <v>0.004565262571239792</v>
      </c>
      <c r="AE62" s="1">
        <v>0.0008252791193166242</v>
      </c>
    </row>
    <row r="63" spans="1:31">
      <c r="A63" s="11">
        <v>43634</v>
      </c>
      <c r="B63" s="1">
        <v>0.02351856451272738</v>
      </c>
      <c r="C63" s="1">
        <v>0.01805063325928469</v>
      </c>
      <c r="D63" s="1">
        <v>0.01630312466806116</v>
      </c>
      <c r="E63" s="1">
        <v>0.05370526531066777</v>
      </c>
      <c r="F63" s="1">
        <v>0.02364118112008495</v>
      </c>
      <c r="G63" s="1">
        <v>0.001996161189432355</v>
      </c>
      <c r="H63" s="1">
        <v>0.01173283251533119</v>
      </c>
      <c r="I63" s="1">
        <v>0.01268641808600446</v>
      </c>
      <c r="J63" s="1">
        <v>-0.01227217900339728</v>
      </c>
      <c r="K63" s="1">
        <v>0.005268678484519285</v>
      </c>
      <c r="L63" s="1">
        <v>0.02174722562391929</v>
      </c>
      <c r="M63" s="1">
        <v>0.002415773803515098</v>
      </c>
      <c r="N63" s="1">
        <v>0.01966809220035004</v>
      </c>
      <c r="O63" s="1">
        <v>0.01059654206118643</v>
      </c>
      <c r="P63" s="1">
        <v>0.02688017965746825</v>
      </c>
      <c r="Q63" s="1">
        <v>0.005665895955411004</v>
      </c>
      <c r="R63" s="1">
        <v>0.01364229212997836</v>
      </c>
      <c r="S63" s="1">
        <v>-0.004521285933300256</v>
      </c>
      <c r="T63" s="1">
        <v>0.003434315021400236</v>
      </c>
      <c r="U63" s="1">
        <v>0.03045948348475647</v>
      </c>
      <c r="V63" s="1">
        <v>0.01428545830832229</v>
      </c>
      <c r="W63" s="1">
        <v>0.01738767396569441</v>
      </c>
      <c r="X63" s="1">
        <v>0.02667131255860222</v>
      </c>
      <c r="Y63" s="1">
        <v>-0.01252374913412002</v>
      </c>
      <c r="Z63" s="1">
        <v>0.002734567432306712</v>
      </c>
      <c r="AA63" s="1">
        <v>-0.0010976022768866</v>
      </c>
      <c r="AB63" s="1">
        <v>-0.001651469399859495</v>
      </c>
      <c r="AC63" s="1">
        <v>-0.005205513294679665</v>
      </c>
      <c r="AD63" s="1">
        <v>-0.0001893479588990221</v>
      </c>
      <c r="AE63" s="1">
        <v>0.004488801224030725</v>
      </c>
    </row>
    <row r="64" spans="1:31">
      <c r="A64" s="11">
        <v>43635</v>
      </c>
      <c r="B64" s="1">
        <v>-0.002922590058365815</v>
      </c>
      <c r="C64" s="1">
        <v>0.006387004548119801</v>
      </c>
      <c r="D64" s="1">
        <v>0.01012703795797587</v>
      </c>
      <c r="E64" s="1">
        <v>-0.01443999858420797</v>
      </c>
      <c r="F64" s="1">
        <v>0.002148532578756468</v>
      </c>
      <c r="G64" s="1">
        <v>0.02357396333148443</v>
      </c>
      <c r="H64" s="1">
        <v>0.001427353624364081</v>
      </c>
      <c r="I64" s="1">
        <v>-0.0003254645380108556</v>
      </c>
      <c r="J64" s="1">
        <v>0.01206547977838857</v>
      </c>
      <c r="K64" s="1">
        <v>-0.02237475808662315</v>
      </c>
      <c r="L64" s="1">
        <v>0.003384926428234847</v>
      </c>
      <c r="M64" s="1">
        <v>0.002217190641365274</v>
      </c>
      <c r="N64" s="1">
        <v>-0.001934545468029625</v>
      </c>
      <c r="O64" s="1">
        <v>0.005132480033143594</v>
      </c>
      <c r="P64" s="1">
        <v>-0.006333067323285868</v>
      </c>
      <c r="Q64" s="1">
        <v>0.001568338225277799</v>
      </c>
      <c r="R64" s="1">
        <v>-0.007226164488721598</v>
      </c>
      <c r="S64" s="1">
        <v>0.009478684050090447</v>
      </c>
      <c r="T64" s="1">
        <v>0.0001957611160814388</v>
      </c>
      <c r="U64" s="1">
        <v>-0.006458937412769927</v>
      </c>
      <c r="V64" s="1">
        <v>0.01029720394802558</v>
      </c>
      <c r="W64" s="1">
        <v>0.003921607487182177</v>
      </c>
      <c r="X64" s="1">
        <v>-0.008896677866844893</v>
      </c>
      <c r="Y64" s="1">
        <v>0.007482049916461175</v>
      </c>
      <c r="Z64" s="1">
        <v>0.008448186281104109</v>
      </c>
      <c r="AA64" s="1">
        <v>0.01827427249416647</v>
      </c>
      <c r="AB64" s="1">
        <v>0.008329440770282082</v>
      </c>
      <c r="AC64" s="1">
        <v>0.005232752457163148</v>
      </c>
      <c r="AD64" s="1">
        <v>0.001894167546546699</v>
      </c>
      <c r="AE64" s="1">
        <v>-0.0002738825832846459</v>
      </c>
    </row>
    <row r="65" spans="1:31">
      <c r="A65" s="11">
        <v>43636</v>
      </c>
      <c r="B65" s="1">
        <v>0.008035500803146522</v>
      </c>
      <c r="C65" s="1">
        <v>0.007167751512068055</v>
      </c>
      <c r="D65" s="1">
        <v>0.001925118542342119</v>
      </c>
      <c r="E65" s="1">
        <v>0.01714780071373223</v>
      </c>
      <c r="F65" s="1">
        <v>0.02312235819077979</v>
      </c>
      <c r="G65" s="1">
        <v>0.01985206676210249</v>
      </c>
      <c r="H65" s="1">
        <v>0.02280405741012648</v>
      </c>
      <c r="I65" s="1">
        <v>0.01131089556870024</v>
      </c>
      <c r="J65" s="1">
        <v>0.00780593323263723</v>
      </c>
      <c r="K65" s="1">
        <v>0.008865977014990811</v>
      </c>
      <c r="L65" s="1">
        <v>0.0003065300032070173</v>
      </c>
      <c r="M65" s="1">
        <v>0.01591782279198473</v>
      </c>
      <c r="N65" s="1">
        <v>0.005016736697813107</v>
      </c>
      <c r="O65" s="1">
        <v>0.01291228755896645</v>
      </c>
      <c r="P65" s="1">
        <v>0.002549425368317593</v>
      </c>
      <c r="Q65" s="1">
        <v>0.01253143806846979</v>
      </c>
      <c r="R65" s="1">
        <v>0.002547616456288981</v>
      </c>
      <c r="S65" s="1">
        <v>0.01056326860451162</v>
      </c>
      <c r="T65" s="1">
        <v>0.002786616453940516</v>
      </c>
      <c r="U65" s="1">
        <v>0.01868235305917243</v>
      </c>
      <c r="V65" s="1">
        <v>-0.008903492931183199</v>
      </c>
      <c r="W65" s="1">
        <v>0.009285491410961022</v>
      </c>
      <c r="X65" s="1">
        <v>0.02022727056780194</v>
      </c>
      <c r="Y65" s="1">
        <v>0.01195421027766286</v>
      </c>
      <c r="Z65" s="1">
        <v>0.003891795961042721</v>
      </c>
      <c r="AA65" s="1">
        <v>-0.009712503121681704</v>
      </c>
      <c r="AB65" s="1">
        <v>0.01786876091215506</v>
      </c>
      <c r="AC65" s="1">
        <v>-0.005031889103858211</v>
      </c>
      <c r="AD65" s="1">
        <v>-0.0003781337288299991</v>
      </c>
      <c r="AE65" s="1">
        <v>0.006385760371895088</v>
      </c>
    </row>
    <row r="66" spans="1:31">
      <c r="A66" s="11">
        <v>43637</v>
      </c>
      <c r="B66" s="1">
        <v>-0.003409258858237396</v>
      </c>
      <c r="C66" s="1">
        <v>0.01645997070629068</v>
      </c>
      <c r="D66" s="1">
        <v>-0.001521057268362158</v>
      </c>
      <c r="E66" s="1">
        <v>-0.008109304751917845</v>
      </c>
      <c r="F66" s="1">
        <v>0.001945686559275517</v>
      </c>
      <c r="G66" s="1">
        <v>-0.002290080262979166</v>
      </c>
      <c r="H66" s="1">
        <v>-0.006619080594392646</v>
      </c>
      <c r="I66" s="1">
        <v>0.005230203717594861</v>
      </c>
      <c r="J66" s="1">
        <v>-0.01260395675977366</v>
      </c>
      <c r="K66" s="1">
        <v>-0.01164918858294617</v>
      </c>
      <c r="L66" s="1">
        <v>0.001226415007335557</v>
      </c>
      <c r="M66" s="1">
        <v>-0.008804722579746849</v>
      </c>
      <c r="N66" s="1">
        <v>-0.01123142855479298</v>
      </c>
      <c r="O66" s="1">
        <v>0.002520690711755647</v>
      </c>
      <c r="P66" s="1">
        <v>0.005721642300664298</v>
      </c>
      <c r="Q66" s="1">
        <v>-0.0008440249787444731</v>
      </c>
      <c r="R66" s="1">
        <v>-0.006806484730852325</v>
      </c>
      <c r="S66" s="1">
        <v>-0.002129098565821219</v>
      </c>
      <c r="T66" s="1">
        <v>-0.004192696538265706</v>
      </c>
      <c r="U66" s="1">
        <v>-0.003392047965204426</v>
      </c>
      <c r="V66" s="1">
        <v>-0.0003546468716932871</v>
      </c>
      <c r="W66" s="1">
        <v>0.0001462354833094981</v>
      </c>
      <c r="X66" s="1">
        <v>0.005983096473039184</v>
      </c>
      <c r="Y66" s="1">
        <v>-0.004832498234582316</v>
      </c>
      <c r="Z66" s="1">
        <v>-0.004664894349754367</v>
      </c>
      <c r="AA66" s="1">
        <v>0.01824341167216326</v>
      </c>
      <c r="AB66" s="1">
        <v>-0.001726950487510925</v>
      </c>
      <c r="AC66" s="1">
        <v>0.007499061954223896</v>
      </c>
      <c r="AD66" s="1">
        <v>-0.008131676161542312</v>
      </c>
      <c r="AE66" s="1">
        <v>0.007342478714582157</v>
      </c>
    </row>
    <row r="67" spans="1:31">
      <c r="A67" s="11">
        <v>43640</v>
      </c>
      <c r="B67" s="1">
        <v>-0.001006051509301775</v>
      </c>
      <c r="C67" s="1">
        <v>-0.0121852270084164</v>
      </c>
      <c r="D67" s="1">
        <v>-0.004730192100572128</v>
      </c>
      <c r="E67" s="1">
        <v>0.005782024301782318</v>
      </c>
      <c r="F67" s="1">
        <v>0.003584885205707433</v>
      </c>
      <c r="G67" s="1">
        <v>-0.02728894975281815</v>
      </c>
      <c r="H67" s="1">
        <v>0.002630326843531039</v>
      </c>
      <c r="I67" s="1">
        <v>-0.0001600558678318542</v>
      </c>
      <c r="J67" s="1">
        <v>-0.007202432384952107</v>
      </c>
      <c r="K67" s="1">
        <v>0.0252275035544578</v>
      </c>
      <c r="L67" s="1">
        <v>0.007910769275858653</v>
      </c>
      <c r="M67" s="1">
        <v>-0.01857765095578878</v>
      </c>
      <c r="N67" s="1">
        <v>0.001721152216724198</v>
      </c>
      <c r="O67" s="1">
        <v>0.001077608613278436</v>
      </c>
      <c r="P67" s="1">
        <v>0.003582043235514698</v>
      </c>
      <c r="Q67" s="1">
        <v>0.006826456008992787</v>
      </c>
      <c r="R67" s="1">
        <v>-0.007127234154581163</v>
      </c>
      <c r="S67" s="1">
        <v>0.007177143418781284</v>
      </c>
      <c r="T67" s="1">
        <v>-0.001664515465847671</v>
      </c>
      <c r="U67" s="1">
        <v>0.0001731829424385101</v>
      </c>
      <c r="V67" s="1">
        <v>0.01111509038299174</v>
      </c>
      <c r="W67" s="1">
        <v>0.005913675930651063</v>
      </c>
      <c r="X67" s="1">
        <v>-0.01457724771678237</v>
      </c>
      <c r="Y67" s="1">
        <v>0.01016189000412071</v>
      </c>
      <c r="Z67" s="1">
        <v>0.00356454706989795</v>
      </c>
      <c r="AA67" s="1">
        <v>-0.01046461775280505</v>
      </c>
      <c r="AB67" s="1">
        <v>0.002364125858580923</v>
      </c>
      <c r="AC67" s="1">
        <v>0.008655058020088147</v>
      </c>
      <c r="AD67" s="1">
        <v>-0.009532958238403277</v>
      </c>
      <c r="AE67" s="1">
        <v>0.0009896789895365021</v>
      </c>
    </row>
    <row r="68" spans="1:31">
      <c r="A68" s="11">
        <v>43641</v>
      </c>
      <c r="B68" s="1">
        <v>-0.01515760830103841</v>
      </c>
      <c r="C68" s="1">
        <v>-0.00211008008366198</v>
      </c>
      <c r="D68" s="1">
        <v>-0.007894349143831358</v>
      </c>
      <c r="E68" s="1">
        <v>-0.01248696582955811</v>
      </c>
      <c r="F68" s="1">
        <v>-0.004911817692544451</v>
      </c>
      <c r="G68" s="1">
        <v>-0.02110645826057</v>
      </c>
      <c r="H68" s="1">
        <v>-0.01923750332472896</v>
      </c>
      <c r="I68" s="1">
        <v>-0.01016734749388404</v>
      </c>
      <c r="J68" s="1">
        <v>0.005171757899558704</v>
      </c>
      <c r="K68" s="1">
        <v>0.002218620769288027</v>
      </c>
      <c r="L68" s="1">
        <v>-0.007241030774110757</v>
      </c>
      <c r="M68" s="1">
        <v>-0.003698312310770335</v>
      </c>
      <c r="N68" s="1">
        <v>-0.003837059432618695</v>
      </c>
      <c r="O68" s="1">
        <v>-0.007104466804694565</v>
      </c>
      <c r="P68" s="1">
        <v>-0.01637620972713749</v>
      </c>
      <c r="Q68" s="1">
        <v>0.008248585063010516</v>
      </c>
      <c r="R68" s="1">
        <v>-0.008282836384311043</v>
      </c>
      <c r="S68" s="1">
        <v>-0.003081370261959204</v>
      </c>
      <c r="T68" s="1">
        <v>0.008778008740728316</v>
      </c>
      <c r="U68" s="1">
        <v>-0.007786450351575547</v>
      </c>
      <c r="V68" s="1">
        <v>-0.003157646578191065</v>
      </c>
      <c r="W68" s="1">
        <v>-0.03157223730915504</v>
      </c>
      <c r="X68" s="1">
        <v>-0.02224858361024884</v>
      </c>
      <c r="Y68" s="1">
        <v>-0.005430664346320002</v>
      </c>
      <c r="Z68" s="1">
        <v>0.007301743905546054</v>
      </c>
      <c r="AA68" s="1">
        <v>-0.007931350765110423</v>
      </c>
      <c r="AB68" s="1">
        <v>-0.01478300614672778</v>
      </c>
      <c r="AC68" s="1">
        <v>-0.00463379192915625</v>
      </c>
      <c r="AD68" s="1">
        <v>0.01924925302149383</v>
      </c>
      <c r="AE68" s="1">
        <v>-0.004674547568584764</v>
      </c>
    </row>
    <row r="69" spans="1:31">
      <c r="A69" s="11">
        <v>43642</v>
      </c>
      <c r="B69" s="1">
        <v>0.02162914809363081</v>
      </c>
      <c r="C69" s="1">
        <v>-0.006885825386428679</v>
      </c>
      <c r="D69" s="1">
        <v>0.003491412124368543</v>
      </c>
      <c r="E69" s="1">
        <v>0.01521722853058938</v>
      </c>
      <c r="F69" s="1">
        <v>0.0107695688857532</v>
      </c>
      <c r="G69" s="1">
        <v>-0.002008859375348004</v>
      </c>
      <c r="H69" s="1">
        <v>0.009272497608655117</v>
      </c>
      <c r="I69" s="1">
        <v>0.002345564084806906</v>
      </c>
      <c r="J69" s="1">
        <v>0.003286948229544562</v>
      </c>
      <c r="K69" s="1">
        <v>0.015294777363551</v>
      </c>
      <c r="L69" s="1">
        <v>0.004845436030243899</v>
      </c>
      <c r="M69" s="1">
        <v>0.008205525360695853</v>
      </c>
      <c r="N69" s="1">
        <v>-0.002012188342402466</v>
      </c>
      <c r="O69" s="1">
        <v>0.00115652244674469</v>
      </c>
      <c r="P69" s="1">
        <v>0.0286017420981084</v>
      </c>
      <c r="Q69" s="1">
        <v>-0.01656952145182766</v>
      </c>
      <c r="R69" s="1">
        <v>0.006681674256201919</v>
      </c>
      <c r="S69" s="1">
        <v>-0.01236480140854268</v>
      </c>
      <c r="T69" s="1">
        <v>-0.005639074588952075</v>
      </c>
      <c r="U69" s="1">
        <v>-0.000872061161352522</v>
      </c>
      <c r="V69" s="1">
        <v>-0.01994375341222421</v>
      </c>
      <c r="W69" s="1">
        <v>0.003747372776735647</v>
      </c>
      <c r="X69" s="1">
        <v>-0.0008470813604332106</v>
      </c>
      <c r="Y69" s="1">
        <v>-0.01781224688745042</v>
      </c>
      <c r="Z69" s="1">
        <v>-0.02892960400598521</v>
      </c>
      <c r="AA69" s="1">
        <v>-0.01691827547037927</v>
      </c>
      <c r="AB69" s="1">
        <v>-0.00128437104517265</v>
      </c>
      <c r="AC69" s="1">
        <v>-0.01741361155876342</v>
      </c>
      <c r="AD69" s="1">
        <v>-0.01076478976243911</v>
      </c>
      <c r="AE69" s="1">
        <v>-0.005057810086657288</v>
      </c>
    </row>
    <row r="70" spans="1:31">
      <c r="A70" s="11">
        <v>43643</v>
      </c>
      <c r="B70" s="1">
        <v>-0.0003003372898245926</v>
      </c>
      <c r="C70" s="1">
        <v>0.004640742782841434</v>
      </c>
      <c r="D70" s="1">
        <v>0.002831855891981094</v>
      </c>
      <c r="E70" s="1">
        <v>-0.02912463505432528</v>
      </c>
      <c r="F70" s="1">
        <v>0.002589960357361809</v>
      </c>
      <c r="G70" s="1">
        <v>0.01107091538917127</v>
      </c>
      <c r="H70" s="1">
        <v>-0.01537114072752277</v>
      </c>
      <c r="I70" s="1">
        <v>-0.00661667794614218</v>
      </c>
      <c r="J70" s="1">
        <v>-0.007834624711267502</v>
      </c>
      <c r="K70" s="1">
        <v>0.009117939548753284</v>
      </c>
      <c r="L70" s="1">
        <v>0.01172537781009519</v>
      </c>
      <c r="M70" s="1">
        <v>0.002906824757807014</v>
      </c>
      <c r="N70" s="1">
        <v>0.001439960760083681</v>
      </c>
      <c r="O70" s="1">
        <v>0</v>
      </c>
      <c r="P70" s="1">
        <v>-0.01514830147733626</v>
      </c>
      <c r="Q70" s="1">
        <v>-0.008177857023666912</v>
      </c>
      <c r="R70" s="1">
        <v>0.003318585357512616</v>
      </c>
      <c r="S70" s="1">
        <v>-0.0007822532660374248</v>
      </c>
      <c r="T70" s="1">
        <v>0.00840875995085133</v>
      </c>
      <c r="U70" s="1">
        <v>-0.002210651680427111</v>
      </c>
      <c r="V70" s="1">
        <v>0.003471505092398797</v>
      </c>
      <c r="W70" s="1">
        <v>0.001642744728434176</v>
      </c>
      <c r="X70" s="1">
        <v>0.01344643928488143</v>
      </c>
      <c r="Y70" s="1">
        <v>0.0004556121791789991</v>
      </c>
      <c r="Z70" s="1">
        <v>0.003362293280201767</v>
      </c>
      <c r="AA70" s="1">
        <v>0.01178775618252637</v>
      </c>
      <c r="AB70" s="1">
        <v>0.0009939766743771727</v>
      </c>
      <c r="AC70" s="1">
        <v>0.004562061297124886</v>
      </c>
      <c r="AD70" s="1">
        <v>0.04085509308771673</v>
      </c>
      <c r="AE70" s="1">
        <v>-0.0005447178263018326</v>
      </c>
    </row>
    <row r="71" spans="1:31">
      <c r="A71" s="11">
        <v>43644</v>
      </c>
      <c r="B71" s="1">
        <v>-0.009111818527043014</v>
      </c>
      <c r="C71" s="1">
        <v>0.00141279022236751</v>
      </c>
      <c r="D71" s="1">
        <v>-0.004034250096711434</v>
      </c>
      <c r="E71" s="1">
        <v>-2.748435994814891E-05</v>
      </c>
      <c r="F71" s="1">
        <v>0.005829935492849048</v>
      </c>
      <c r="G71" s="1">
        <v>0.006901541371579611</v>
      </c>
      <c r="H71" s="1">
        <v>-0.01794372760517016</v>
      </c>
      <c r="I71" s="1">
        <v>0.0108033436824686</v>
      </c>
      <c r="J71" s="1">
        <v>0.002440751649056772</v>
      </c>
      <c r="K71" s="1">
        <v>-0.03142789380139521</v>
      </c>
      <c r="L71" s="1">
        <v>0.02649011419830249</v>
      </c>
      <c r="M71" s="1">
        <v>0.004588867831324395</v>
      </c>
      <c r="N71" s="1">
        <v>0.004314420543442221</v>
      </c>
      <c r="O71" s="1">
        <v>-0.004475967111098655</v>
      </c>
      <c r="P71" s="1">
        <v>0.008638906065620233</v>
      </c>
      <c r="Q71" s="1">
        <v>-0.01002181241277755</v>
      </c>
      <c r="R71" s="1">
        <v>0.02719581708641372</v>
      </c>
      <c r="S71" s="1">
        <v>-0.003132619890408694</v>
      </c>
      <c r="T71" s="1">
        <v>0.006738769820509471</v>
      </c>
      <c r="U71" s="1">
        <v>0.01072884358442305</v>
      </c>
      <c r="V71" s="1">
        <v>0.0002386736021908753</v>
      </c>
      <c r="W71" s="1">
        <v>-0.001416295170102222</v>
      </c>
      <c r="X71" s="1">
        <v>0.003466180570222521</v>
      </c>
      <c r="Y71" s="1">
        <v>-0.001184338142046659</v>
      </c>
      <c r="Z71" s="1">
        <v>0.002145054416754055</v>
      </c>
      <c r="AA71" s="1">
        <v>-0.00945845158321279</v>
      </c>
      <c r="AB71" s="1">
        <v>0.01354896417031282</v>
      </c>
      <c r="AC71" s="1">
        <v>-0.002095933579339793</v>
      </c>
      <c r="AD71" s="1">
        <v>0.002751376385945248</v>
      </c>
      <c r="AE71" s="1">
        <v>0.003542266603209665</v>
      </c>
    </row>
    <row r="72" spans="1:31">
      <c r="A72" s="11">
        <v>43647</v>
      </c>
      <c r="B72" s="1">
        <v>0.01834066959062297</v>
      </c>
      <c r="C72" s="1">
        <v>0.01123289303782027</v>
      </c>
      <c r="D72" s="1">
        <v>0.01198983788840002</v>
      </c>
      <c r="E72" s="1">
        <v>-0.02074118991087992</v>
      </c>
      <c r="F72" s="1">
        <v>0.002274507949288962</v>
      </c>
      <c r="G72" s="1">
        <v>0.01535623737338443</v>
      </c>
      <c r="H72" s="1">
        <v>0.0001827704728112334</v>
      </c>
      <c r="I72" s="1">
        <v>0.00321443729290749</v>
      </c>
      <c r="J72" s="1">
        <v>0.01439405301828711</v>
      </c>
      <c r="K72" s="1">
        <v>0.01723765911528252</v>
      </c>
      <c r="L72" s="1">
        <v>0.01104589353404517</v>
      </c>
      <c r="M72" s="1">
        <v>0.01110729643610919</v>
      </c>
      <c r="N72" s="1">
        <v>0.01271548371461173</v>
      </c>
      <c r="O72" s="1">
        <v>0.01435820299801027</v>
      </c>
      <c r="P72" s="1">
        <v>0.003760185176242548</v>
      </c>
      <c r="Q72" s="1">
        <v>0.0005742219972195706</v>
      </c>
      <c r="R72" s="1">
        <v>0.0168158252320747</v>
      </c>
      <c r="S72" s="1">
        <v>0.01335443566452077</v>
      </c>
      <c r="T72" s="1">
        <v>-0.006549287007996174</v>
      </c>
      <c r="U72" s="1">
        <v>0.006749880281507137</v>
      </c>
      <c r="V72" s="1">
        <v>0.01073340501722231</v>
      </c>
      <c r="W72" s="1">
        <v>0.01283930844922376</v>
      </c>
      <c r="X72" s="1">
        <v>0.01739153719590769</v>
      </c>
      <c r="Y72" s="1">
        <v>0.007660955555187199</v>
      </c>
      <c r="Z72" s="1">
        <v>0.01270719407434129</v>
      </c>
      <c r="AA72" s="1">
        <v>-0.005614536250700741</v>
      </c>
      <c r="AB72" s="1">
        <v>0.002247197264084955</v>
      </c>
      <c r="AC72" s="1">
        <v>-0.008226970820054524</v>
      </c>
      <c r="AD72" s="1">
        <v>-0.0003658913259023677</v>
      </c>
      <c r="AE72" s="1">
        <v>0.00117658774692142</v>
      </c>
    </row>
    <row r="73" spans="1:31">
      <c r="A73" s="11">
        <v>43648</v>
      </c>
      <c r="B73" s="1">
        <v>0.005854700977520944</v>
      </c>
      <c r="C73" s="1">
        <v>0.001556136467518954</v>
      </c>
      <c r="D73" s="1">
        <v>0.001440920901059961</v>
      </c>
      <c r="E73" s="1">
        <v>-0.006452332720850995</v>
      </c>
      <c r="F73" s="1">
        <v>-0.005490414609211736</v>
      </c>
      <c r="G73" s="1">
        <v>0.0003894428115314152</v>
      </c>
      <c r="H73" s="1">
        <v>0.01954702423783949</v>
      </c>
      <c r="I73" s="1">
        <v>-0.01529959757597532</v>
      </c>
      <c r="J73" s="1">
        <v>0.006212564436165247</v>
      </c>
      <c r="K73" s="1">
        <v>-0.01515137708254521</v>
      </c>
      <c r="L73" s="1">
        <v>-0.00425417192010169</v>
      </c>
      <c r="M73" s="1">
        <v>-0.0006658764713476373</v>
      </c>
      <c r="N73" s="1">
        <v>-0.001074631706887819</v>
      </c>
      <c r="O73" s="1">
        <v>0.002430812578457342</v>
      </c>
      <c r="P73" s="1">
        <v>0.001456797073091431</v>
      </c>
      <c r="Q73" s="1">
        <v>0.004807624068535521</v>
      </c>
      <c r="R73" s="1">
        <v>0.001055521043266783</v>
      </c>
      <c r="S73" s="1">
        <v>0.0073641989042319</v>
      </c>
      <c r="T73" s="1">
        <v>0.01589932868561683</v>
      </c>
      <c r="U73" s="1">
        <v>-0.002807954205213958</v>
      </c>
      <c r="V73" s="1">
        <v>0.008967577524383818</v>
      </c>
      <c r="W73" s="1">
        <v>0.006633716028364267</v>
      </c>
      <c r="X73" s="1">
        <v>-0.005269019060587854</v>
      </c>
      <c r="Y73" s="1">
        <v>0.008960071559154015</v>
      </c>
      <c r="Z73" s="1">
        <v>0.009311704710940116</v>
      </c>
      <c r="AA73" s="1">
        <v>0.005481344102304053</v>
      </c>
      <c r="AB73" s="1">
        <v>0.007703636701511973</v>
      </c>
      <c r="AC73" s="1">
        <v>0.02594429179603153</v>
      </c>
      <c r="AD73" s="1">
        <v>0.00567247653194225</v>
      </c>
      <c r="AE73" s="1">
        <v>0.0088591874313384</v>
      </c>
    </row>
    <row r="74" spans="1:31">
      <c r="A74" s="11">
        <v>43649</v>
      </c>
      <c r="B74" s="1">
        <v>0.008286823718617775</v>
      </c>
      <c r="C74" s="1">
        <v>0.01039428883567983</v>
      </c>
      <c r="D74" s="1">
        <v>0.009221310821591722</v>
      </c>
      <c r="E74" s="1">
        <v>0.0008752970588195019</v>
      </c>
      <c r="F74" s="1">
        <v>-0.001913891413327984</v>
      </c>
      <c r="G74" s="1">
        <v>0.00953803054292468</v>
      </c>
      <c r="H74" s="1">
        <v>0.01839161340618989</v>
      </c>
      <c r="I74" s="1">
        <v>0.003416581361320503</v>
      </c>
      <c r="J74" s="1">
        <v>0.003157215573183825</v>
      </c>
      <c r="K74" s="1">
        <v>-0.001416952364218016</v>
      </c>
      <c r="L74" s="1">
        <v>0.0002913018324295358</v>
      </c>
      <c r="M74" s="1">
        <v>0.009327151297735092</v>
      </c>
      <c r="N74" s="1">
        <v>0.01007819986443348</v>
      </c>
      <c r="O74" s="1">
        <v>0.009413759025137525</v>
      </c>
      <c r="P74" s="1">
        <v>0.008312593541129676</v>
      </c>
      <c r="Q74" s="1">
        <v>0.01506822777300187</v>
      </c>
      <c r="R74" s="1">
        <v>-0.001592922041734446</v>
      </c>
      <c r="S74" s="1">
        <v>0.002308664232802959</v>
      </c>
      <c r="T74" s="1">
        <v>0.01541189126174025</v>
      </c>
      <c r="U74" s="1">
        <v>0.005516481639086468</v>
      </c>
      <c r="V74" s="1">
        <v>0.01625537049799508</v>
      </c>
      <c r="W74" s="1">
        <v>0.006443137514591024</v>
      </c>
      <c r="X74" s="1">
        <v>0.01459521029237054</v>
      </c>
      <c r="Y74" s="1">
        <v>0.02332266351173695</v>
      </c>
      <c r="Z74" s="1">
        <v>0.009618562888135562</v>
      </c>
      <c r="AA74" s="1">
        <v>0.005082705487478467</v>
      </c>
      <c r="AB74" s="1">
        <v>0.009071329617978741</v>
      </c>
      <c r="AC74" s="1">
        <v>0</v>
      </c>
      <c r="AD74" s="1">
        <v>0.004185112892285181</v>
      </c>
      <c r="AE74" s="1">
        <v>0.006451549154349312</v>
      </c>
    </row>
    <row r="75" spans="1:31">
      <c r="A75" s="11">
        <v>43651</v>
      </c>
      <c r="B75" s="1">
        <v>-0.000880615079533742</v>
      </c>
      <c r="C75" s="1">
        <v>-0.01399925601796526</v>
      </c>
      <c r="D75" s="1">
        <v>-0.003654860016009787</v>
      </c>
      <c r="E75" s="1">
        <v>0.003921235883090679</v>
      </c>
      <c r="F75" s="1">
        <v>-0.0007373779176088613</v>
      </c>
      <c r="G75" s="1">
        <v>-0.006491384604461081</v>
      </c>
      <c r="H75" s="1">
        <v>0.002124695865143078</v>
      </c>
      <c r="I75" s="1">
        <v>0.001540331937167849</v>
      </c>
      <c r="J75" s="1">
        <v>0.002463054985399005</v>
      </c>
      <c r="K75" s="1">
        <v>-0.0004054048847114133</v>
      </c>
      <c r="L75" s="1">
        <v>0.009027408480857035</v>
      </c>
      <c r="M75" s="1">
        <v>-0.003017388085703399</v>
      </c>
      <c r="N75" s="1">
        <v>-0.01014586727648659</v>
      </c>
      <c r="O75" s="1">
        <v>-0.001130406158685204</v>
      </c>
      <c r="P75" s="1">
        <v>-0.009068333037316467</v>
      </c>
      <c r="Q75" s="1">
        <v>-0.0110453232351263</v>
      </c>
      <c r="R75" s="1">
        <v>0.005938731358864802</v>
      </c>
      <c r="S75" s="1">
        <v>0.0001920671097068727</v>
      </c>
      <c r="T75" s="1">
        <v>-0.007377662247445849</v>
      </c>
      <c r="U75" s="1">
        <v>-0.01703051738192696</v>
      </c>
      <c r="V75" s="1">
        <v>-0.01495978335192716</v>
      </c>
      <c r="W75" s="1">
        <v>-0.00291018934227405</v>
      </c>
      <c r="X75" s="1">
        <v>0.007192855198687287</v>
      </c>
      <c r="Y75" s="1">
        <v>-0.008152319524697416</v>
      </c>
      <c r="Z75" s="1">
        <v>-0.001360623421458373</v>
      </c>
      <c r="AA75" s="1">
        <v>0.007259010208128025</v>
      </c>
      <c r="AB75" s="1">
        <v>-0.001187322834056204</v>
      </c>
      <c r="AC75" s="1">
        <v>0.003096609562477814</v>
      </c>
      <c r="AD75" s="1">
        <v>0</v>
      </c>
      <c r="AE75" s="1">
        <v>-0.00302701590193788</v>
      </c>
    </row>
    <row r="76" spans="1:31">
      <c r="A76" s="11">
        <v>43654</v>
      </c>
      <c r="B76" s="1">
        <v>-0.02061403794551053</v>
      </c>
      <c r="C76" s="1">
        <v>-0.01989873419550381</v>
      </c>
      <c r="D76" s="1">
        <v>-0.004385953500338324</v>
      </c>
      <c r="E76" s="1">
        <v>-0.01331968000357631</v>
      </c>
      <c r="F76" s="1">
        <v>-0.004797410497754395</v>
      </c>
      <c r="G76" s="1">
        <v>-0.01145040918291251</v>
      </c>
      <c r="H76" s="1">
        <v>-0.007243789246088705</v>
      </c>
      <c r="I76" s="1">
        <v>0.0004856421854360082</v>
      </c>
      <c r="J76" s="1">
        <v>-0.01003857325923563</v>
      </c>
      <c r="K76" s="1">
        <v>-0.01602122653739357</v>
      </c>
      <c r="L76" s="1">
        <v>-0.01034148109278432</v>
      </c>
      <c r="M76" s="1">
        <v>0.006857109514038173</v>
      </c>
      <c r="N76" s="1">
        <v>-0.005209812423871529</v>
      </c>
      <c r="O76" s="1">
        <v>-0.005729385201508674</v>
      </c>
      <c r="P76" s="1">
        <v>-0.005407818844089474</v>
      </c>
      <c r="Q76" s="1">
        <v>0.002845530858708534</v>
      </c>
      <c r="R76" s="1">
        <v>-0.005463090886916655</v>
      </c>
      <c r="S76" s="1">
        <v>-0.002111117115994432</v>
      </c>
      <c r="T76" s="1">
        <v>0.004355240220203394</v>
      </c>
      <c r="U76" s="1">
        <v>-0.01633707259931005</v>
      </c>
      <c r="V76" s="1">
        <v>-0.01822422738139695</v>
      </c>
      <c r="W76" s="1">
        <v>-0.0007294408895937021</v>
      </c>
      <c r="X76" s="1">
        <v>0.01911977271233489</v>
      </c>
      <c r="Y76" s="1">
        <v>0.00795408998753766</v>
      </c>
      <c r="Z76" s="1">
        <v>-0.001882203798913462</v>
      </c>
      <c r="AA76" s="1">
        <v>0.003441521436377215</v>
      </c>
      <c r="AB76" s="1">
        <v>-0.002660433270309182</v>
      </c>
      <c r="AC76" s="1">
        <v>-0.007203091873098755</v>
      </c>
      <c r="AD76" s="1">
        <v>0.004348538144553826</v>
      </c>
      <c r="AE76" s="1">
        <v>0.006608349553629544</v>
      </c>
    </row>
    <row r="77" spans="1:31">
      <c r="A77" s="11">
        <v>43655</v>
      </c>
      <c r="B77" s="1">
        <v>0.006099463783489689</v>
      </c>
      <c r="C77" s="1">
        <v>-0.003566934119929144</v>
      </c>
      <c r="D77" s="1">
        <v>0.008410064337078138</v>
      </c>
      <c r="E77" s="1">
        <v>0.005610598964159053</v>
      </c>
      <c r="F77" s="1">
        <v>-0.004079118807115534</v>
      </c>
      <c r="G77" s="1">
        <v>0.007460240873384594</v>
      </c>
      <c r="H77" s="1">
        <v>0.0026694278837327</v>
      </c>
      <c r="I77" s="1">
        <v>-0.002022622878137703</v>
      </c>
      <c r="J77" s="1">
        <v>0.004183808022905744</v>
      </c>
      <c r="K77" s="1">
        <v>-0.01339650269637882</v>
      </c>
      <c r="L77" s="1">
        <v>0.009817725270838018</v>
      </c>
      <c r="M77" s="1">
        <v>-0.00427415281923782</v>
      </c>
      <c r="N77" s="1">
        <v>-0.0008536355423270914</v>
      </c>
      <c r="O77" s="1">
        <v>-0.008821184810415383</v>
      </c>
      <c r="P77" s="1">
        <v>-0.001463716807684645</v>
      </c>
      <c r="Q77" s="1">
        <v>0.003121037388539749</v>
      </c>
      <c r="R77" s="1">
        <v>0.004252758539078805</v>
      </c>
      <c r="S77" s="1">
        <v>-0.007884699204725787</v>
      </c>
      <c r="T77" s="1">
        <v>-0.000329938319217904</v>
      </c>
      <c r="U77" s="1">
        <v>-0.02062800785680408</v>
      </c>
      <c r="V77" s="1">
        <v>0.009757358958558227</v>
      </c>
      <c r="W77" s="1">
        <v>-0.003650672139223432</v>
      </c>
      <c r="X77" s="1">
        <v>-0.004972759002676574</v>
      </c>
      <c r="Y77" s="1">
        <v>-0.009995596899040615</v>
      </c>
      <c r="Z77" s="1">
        <v>-0.002275720539460235</v>
      </c>
      <c r="AA77" s="1">
        <v>-0.007424129986382866</v>
      </c>
      <c r="AB77" s="1">
        <v>0.008740490994930905</v>
      </c>
      <c r="AC77" s="1">
        <v>-0.01530868333688662</v>
      </c>
      <c r="AD77" s="1">
        <v>0.001262786398582572</v>
      </c>
      <c r="AE77" s="1">
        <v>0.001419376832374031</v>
      </c>
    </row>
    <row r="78" spans="1:31">
      <c r="A78" s="11">
        <v>43656</v>
      </c>
      <c r="B78" s="1">
        <v>0.009888599128478281</v>
      </c>
      <c r="C78" s="1">
        <v>0.003744749029694017</v>
      </c>
      <c r="D78" s="1">
        <v>0.00786338858813096</v>
      </c>
      <c r="E78" s="1">
        <v>-0.002237508534642663</v>
      </c>
      <c r="F78" s="1">
        <v>-0.01228667649154946</v>
      </c>
      <c r="G78" s="1">
        <v>0.01506987574022967</v>
      </c>
      <c r="H78" s="1">
        <v>0.01402209174200242</v>
      </c>
      <c r="I78" s="1">
        <v>0.01694357916552991</v>
      </c>
      <c r="J78" s="1">
        <v>0.01362896006864611</v>
      </c>
      <c r="K78" s="1">
        <v>-0.006684878730570776</v>
      </c>
      <c r="L78" s="1">
        <v>-0.008663449020246738</v>
      </c>
      <c r="M78" s="1">
        <v>-0.00589615338829963</v>
      </c>
      <c r="N78" s="1">
        <v>-0.00603921965410481</v>
      </c>
      <c r="O78" s="1">
        <v>0.008181955206479463</v>
      </c>
      <c r="P78" s="1">
        <v>0.00963352043977439</v>
      </c>
      <c r="Q78" s="1">
        <v>-0.001414079174093086</v>
      </c>
      <c r="R78" s="1">
        <v>-0.002911523624653523</v>
      </c>
      <c r="S78" s="1">
        <v>0.004458431809874819</v>
      </c>
      <c r="T78" s="1">
        <v>0.004290613787734099</v>
      </c>
      <c r="U78" s="1">
        <v>0</v>
      </c>
      <c r="V78" s="1">
        <v>-0.0004713438734142983</v>
      </c>
      <c r="W78" s="1">
        <v>0.01018605911112758</v>
      </c>
      <c r="X78" s="1">
        <v>-0.006815313555490587</v>
      </c>
      <c r="Y78" s="1">
        <v>0.007439469986416647</v>
      </c>
      <c r="Z78" s="1">
        <v>-0.0007821433305041925</v>
      </c>
      <c r="AA78" s="1">
        <v>0.006016151976689699</v>
      </c>
      <c r="AB78" s="1">
        <v>0.008889660577552361</v>
      </c>
      <c r="AC78" s="1">
        <v>0.01045905135017011</v>
      </c>
      <c r="AD78" s="1">
        <v>0.001261350450265653</v>
      </c>
      <c r="AE78" s="1">
        <v>0.0008859868610109345</v>
      </c>
    </row>
    <row r="79" spans="1:31">
      <c r="A79" s="11">
        <v>43657</v>
      </c>
      <c r="B79" s="1">
        <v>-0.007282414412795979</v>
      </c>
      <c r="C79" s="1">
        <v>-0.02342689203883253</v>
      </c>
      <c r="D79" s="1">
        <v>0.003073539675109371</v>
      </c>
      <c r="E79" s="1">
        <v>0.01901794867633888</v>
      </c>
      <c r="F79" s="1">
        <v>0.009951638432589727</v>
      </c>
      <c r="G79" s="1">
        <v>0.01682977892185877</v>
      </c>
      <c r="H79" s="1">
        <v>0.002975544101845751</v>
      </c>
      <c r="I79" s="1">
        <v>-7.966709794260396E-05</v>
      </c>
      <c r="J79" s="1">
        <v>0.0001393431920155841</v>
      </c>
      <c r="K79" s="1">
        <v>0.004837014630584502</v>
      </c>
      <c r="L79" s="1">
        <v>0.02612045520807937</v>
      </c>
      <c r="M79" s="1">
        <v>0.015610818206933</v>
      </c>
      <c r="N79" s="1">
        <v>0.0004586352728908061</v>
      </c>
      <c r="O79" s="1">
        <v>0.005481631592933356</v>
      </c>
      <c r="P79" s="1">
        <v>0.008089552697862379</v>
      </c>
      <c r="Q79" s="1">
        <v>-0.007789979203728925</v>
      </c>
      <c r="R79" s="1">
        <v>0.009555915798852954</v>
      </c>
      <c r="S79" s="1">
        <v>0.004245456046147122</v>
      </c>
      <c r="T79" s="1">
        <v>-0.001455459351546562</v>
      </c>
      <c r="U79" s="1">
        <v>0.02015700615903349</v>
      </c>
      <c r="V79" s="1">
        <v>-0.0450366615966149</v>
      </c>
      <c r="W79" s="1">
        <v>0.003989904191319615</v>
      </c>
      <c r="X79" s="1">
        <v>0.009721056389012661</v>
      </c>
      <c r="Y79" s="1">
        <v>0.005538399731239041</v>
      </c>
      <c r="Z79" s="1">
        <v>-0.00586980674687565</v>
      </c>
      <c r="AA79" s="1">
        <v>0.05527723106317506</v>
      </c>
      <c r="AB79" s="1">
        <v>0.007975329489910532</v>
      </c>
      <c r="AC79" s="1">
        <v>-0.001403645069266268</v>
      </c>
      <c r="AD79" s="1">
        <v>0.0008996396043274846</v>
      </c>
      <c r="AE79" s="1">
        <v>0.008320049357613657</v>
      </c>
    </row>
    <row r="80" spans="1:31">
      <c r="A80" s="11">
        <v>43658</v>
      </c>
      <c r="B80" s="1">
        <v>0.007682934409301678</v>
      </c>
      <c r="C80" s="1">
        <v>-0.01724717559023259</v>
      </c>
      <c r="D80" s="1">
        <v>0.005342565235373797</v>
      </c>
      <c r="E80" s="1">
        <v>0.01763230786966585</v>
      </c>
      <c r="F80" s="1">
        <v>0.03284584114157196</v>
      </c>
      <c r="G80" s="1">
        <v>-0.005160428552085872</v>
      </c>
      <c r="H80" s="1">
        <v>0.01134373136451372</v>
      </c>
      <c r="I80" s="1">
        <v>0.00438480642297101</v>
      </c>
      <c r="J80" s="1">
        <v>0.009194834733984525</v>
      </c>
      <c r="K80" s="1">
        <v>0.04039349041023654</v>
      </c>
      <c r="L80" s="1">
        <v>0.01225437223629955</v>
      </c>
      <c r="M80" s="1">
        <v>0.01957579889067018</v>
      </c>
      <c r="N80" s="1">
        <v>0.01489615287032309</v>
      </c>
      <c r="O80" s="1">
        <v>0.0106201100390233</v>
      </c>
      <c r="P80" s="1">
        <v>0.02716038886845373</v>
      </c>
      <c r="Q80" s="1">
        <v>-0.04146720377454516</v>
      </c>
      <c r="R80" s="1">
        <v>0.01051717477239733</v>
      </c>
      <c r="S80" s="1">
        <v>0.001537253634354974</v>
      </c>
      <c r="T80" s="1">
        <v>0.001410542100140244</v>
      </c>
      <c r="U80" s="1">
        <v>0.02543793299153618</v>
      </c>
      <c r="V80" s="1">
        <v>-0.0156790373973752</v>
      </c>
      <c r="W80" s="1">
        <v>0.003612460518242822</v>
      </c>
      <c r="X80" s="1">
        <v>0.009400897749323622</v>
      </c>
      <c r="Y80" s="1">
        <v>0.005333261110960663</v>
      </c>
      <c r="Z80" s="1">
        <v>0.006298261595893306</v>
      </c>
      <c r="AA80" s="1">
        <v>0.01814988918769056</v>
      </c>
      <c r="AB80" s="1">
        <v>-0.002268553229122339</v>
      </c>
      <c r="AC80" s="1">
        <v>0.004743558618457211</v>
      </c>
      <c r="AD80" s="1">
        <v>0.002157538283368066</v>
      </c>
      <c r="AE80" s="1">
        <v>0.005969002731412321</v>
      </c>
    </row>
    <row r="81" spans="1:31">
      <c r="A81" s="11">
        <v>43661</v>
      </c>
      <c r="B81" s="1">
        <v>0.009395049177252757</v>
      </c>
      <c r="C81" s="1">
        <v>0.006802811195137926</v>
      </c>
      <c r="D81" s="1">
        <v>0.00476707172461821</v>
      </c>
      <c r="E81" s="1">
        <v>-0.01018258764415292</v>
      </c>
      <c r="F81" s="1">
        <v>0.009251068638933102</v>
      </c>
      <c r="G81" s="1">
        <v>0.009931629853519253</v>
      </c>
      <c r="H81" s="1">
        <v>0.001725714451483729</v>
      </c>
      <c r="I81" s="1">
        <v>-0.002063737533498866</v>
      </c>
      <c r="J81" s="1">
        <v>0.001242277615619569</v>
      </c>
      <c r="K81" s="1">
        <v>0.02454248059868647</v>
      </c>
      <c r="L81" s="1">
        <v>-0.01103094899261703</v>
      </c>
      <c r="M81" s="1">
        <v>0.002153731936703318</v>
      </c>
      <c r="N81" s="1">
        <v>-0.01202436088994596</v>
      </c>
      <c r="O81" s="1">
        <v>0.004063495580041376</v>
      </c>
      <c r="P81" s="1">
        <v>0.004006430580567821</v>
      </c>
      <c r="Q81" s="1">
        <v>0.003052639969186366</v>
      </c>
      <c r="R81" s="1">
        <v>-0.01214222551418431</v>
      </c>
      <c r="S81" s="1">
        <v>0.0001919123952724977</v>
      </c>
      <c r="T81" s="1">
        <v>0.005727934211383179</v>
      </c>
      <c r="U81" s="1">
        <v>-0.002884605599812073</v>
      </c>
      <c r="V81" s="1">
        <v>0.01542689133781416</v>
      </c>
      <c r="W81" s="1">
        <v>0</v>
      </c>
      <c r="X81" s="1">
        <v>0.004039563058309659</v>
      </c>
      <c r="Y81" s="1">
        <v>0.004261144240971682</v>
      </c>
      <c r="Z81" s="1">
        <v>0.009387779135704211</v>
      </c>
      <c r="AA81" s="1">
        <v>0.0002257635210243247</v>
      </c>
      <c r="AB81" s="1">
        <v>0.001330917117389196</v>
      </c>
      <c r="AC81" s="1">
        <v>0.006819483816711269</v>
      </c>
      <c r="AD81" s="1">
        <v>0.002690999670381666</v>
      </c>
      <c r="AE81" s="1">
        <v>0.00331600878181848</v>
      </c>
    </row>
    <row r="82" spans="1:31">
      <c r="A82" s="11">
        <v>43662</v>
      </c>
      <c r="B82" s="1">
        <v>-0.003459902188644448</v>
      </c>
      <c r="C82" s="1">
        <v>0.007665194508493567</v>
      </c>
      <c r="D82" s="1">
        <v>-0.003966782690227211</v>
      </c>
      <c r="E82" s="1">
        <v>0.003152552342980508</v>
      </c>
      <c r="F82" s="1">
        <v>-0.00393878449684737</v>
      </c>
      <c r="G82" s="1">
        <v>-0.01578446044480164</v>
      </c>
      <c r="H82" s="1">
        <v>-0.007407413810877173</v>
      </c>
      <c r="I82" s="1">
        <v>-0.007636104106118924</v>
      </c>
      <c r="J82" s="1">
        <v>-0.005239134589356986</v>
      </c>
      <c r="K82" s="1">
        <v>0.02729230537923422</v>
      </c>
      <c r="L82" s="1">
        <v>0.01862174879556866</v>
      </c>
      <c r="M82" s="1">
        <v>-0.006584445227954761</v>
      </c>
      <c r="N82" s="1">
        <v>-0.001314141676314495</v>
      </c>
      <c r="O82" s="1">
        <v>0.001465439815598435</v>
      </c>
      <c r="P82" s="1">
        <v>-0.01895448029418489</v>
      </c>
      <c r="Q82" s="1">
        <v>-0.01640557249870067</v>
      </c>
      <c r="R82" s="1">
        <v>0.01071106282288836</v>
      </c>
      <c r="S82" s="1">
        <v>0.0001916325889765869</v>
      </c>
      <c r="T82" s="1">
        <v>-0.002287388902972087</v>
      </c>
      <c r="U82" s="1">
        <v>0.02111793512466331</v>
      </c>
      <c r="V82" s="1">
        <v>0.007781664769261676</v>
      </c>
      <c r="W82" s="1">
        <v>-0.01310291056930302</v>
      </c>
      <c r="X82" s="1">
        <v>-0.009834808146092833</v>
      </c>
      <c r="Y82" s="1">
        <v>0.003550467709900751</v>
      </c>
      <c r="Z82" s="1">
        <v>-0.001550131290648737</v>
      </c>
      <c r="AA82" s="1">
        <v>-0.00488805006145665</v>
      </c>
      <c r="AB82" s="1">
        <v>-0.006978135526178986</v>
      </c>
      <c r="AC82" s="1">
        <v>-0.002952340816429921</v>
      </c>
      <c r="AD82" s="1">
        <v>-0.00143138436828083</v>
      </c>
      <c r="AE82" s="1">
        <v>-0.001913431120189935</v>
      </c>
    </row>
    <row r="83" spans="1:31">
      <c r="A83" s="11">
        <v>43663</v>
      </c>
      <c r="B83" s="1">
        <v>-0.00562356474046799</v>
      </c>
      <c r="C83" s="1">
        <v>-0.002310268960568185</v>
      </c>
      <c r="D83" s="1">
        <v>-0.007652456119494722</v>
      </c>
      <c r="E83" s="1">
        <v>0.0186630628034774</v>
      </c>
      <c r="F83" s="1">
        <v>-0.02415675009134199</v>
      </c>
      <c r="G83" s="1">
        <v>0.007064218009662726</v>
      </c>
      <c r="H83" s="1">
        <v>-0.007115558994720605</v>
      </c>
      <c r="I83" s="1">
        <v>-0.00496949195145735</v>
      </c>
      <c r="J83" s="1">
        <v>-0.01198890615033799</v>
      </c>
      <c r="K83" s="1">
        <v>-0.01376138654961001</v>
      </c>
      <c r="L83" s="1">
        <v>-0.01030084205078619</v>
      </c>
      <c r="M83" s="1">
        <v>-0.007594396483213806</v>
      </c>
      <c r="N83" s="1">
        <v>-0.03524457151976568</v>
      </c>
      <c r="O83" s="1">
        <v>-0.003205192630034381</v>
      </c>
      <c r="P83" s="1">
        <v>0.004474227638984418</v>
      </c>
      <c r="Q83" s="1">
        <v>-0.004830156687008702</v>
      </c>
      <c r="R83" s="1">
        <v>-0.009815866875715784</v>
      </c>
      <c r="S83" s="1">
        <v>0.0007672742588029635</v>
      </c>
      <c r="T83" s="1">
        <v>-4.688899235094635E-05</v>
      </c>
      <c r="U83" s="1">
        <v>-0.01031235845069034</v>
      </c>
      <c r="V83" s="1">
        <v>0.004044708709974865</v>
      </c>
      <c r="W83" s="1">
        <v>-0.005908931238183479</v>
      </c>
      <c r="X83" s="1">
        <v>-0.01241523834397484</v>
      </c>
      <c r="Y83" s="1">
        <v>0.0004313946378473599</v>
      </c>
      <c r="Z83" s="1">
        <v>-0.01429588694726291</v>
      </c>
      <c r="AA83" s="1">
        <v>0.007519052714947128</v>
      </c>
      <c r="AB83" s="1">
        <v>-0.0008922096889106834</v>
      </c>
      <c r="AC83" s="1">
        <v>-0.003309602070478701</v>
      </c>
      <c r="AD83" s="1">
        <v>-0.02311422634565463</v>
      </c>
      <c r="AE83" s="1">
        <v>-0.001394285959570585</v>
      </c>
    </row>
    <row r="84" spans="1:31">
      <c r="A84" s="11">
        <v>43664</v>
      </c>
      <c r="B84" s="1">
        <v>0.01135977735135096</v>
      </c>
      <c r="C84" s="1">
        <v>0.01400655796405359</v>
      </c>
      <c r="D84" s="1">
        <v>0.01038695421695657</v>
      </c>
      <c r="E84" s="1">
        <v>-0.02275937780002102</v>
      </c>
      <c r="F84" s="1">
        <v>-0.006188853922428517</v>
      </c>
      <c r="G84" s="1">
        <v>-0.001643135468901602</v>
      </c>
      <c r="H84" s="1">
        <v>0.009264210888260127</v>
      </c>
      <c r="I84" s="1">
        <v>0.004350013390611807</v>
      </c>
      <c r="J84" s="1">
        <v>-0.006593257278186382</v>
      </c>
      <c r="K84" s="1">
        <v>0.002906732749770713</v>
      </c>
      <c r="L84" s="1">
        <v>0.005719791155854193</v>
      </c>
      <c r="M84" s="1">
        <v>-0.00542667540591335</v>
      </c>
      <c r="N84" s="1">
        <v>0.03119462848606824</v>
      </c>
      <c r="O84" s="1">
        <v>0.04585181128380666</v>
      </c>
      <c r="P84" s="1">
        <v>0.01113587173537489</v>
      </c>
      <c r="Q84" s="1">
        <v>0.001592507838685808</v>
      </c>
      <c r="R84" s="1">
        <v>0.005965564180322458</v>
      </c>
      <c r="S84" s="1">
        <v>-0.002874485855108522</v>
      </c>
      <c r="T84" s="1">
        <v>0.01029434886460945</v>
      </c>
      <c r="U84" s="1">
        <v>-0.009217182202619134</v>
      </c>
      <c r="V84" s="1">
        <v>0.009399381812266183</v>
      </c>
      <c r="W84" s="1">
        <v>0.001100909241648074</v>
      </c>
      <c r="X84" s="1">
        <v>-0.0006858452411547811</v>
      </c>
      <c r="Y84" s="1">
        <v>0.002135665412893673</v>
      </c>
      <c r="Z84" s="1">
        <v>0.002165727297909426</v>
      </c>
      <c r="AA84" s="1">
        <v>-0.02268908693685134</v>
      </c>
      <c r="AB84" s="1">
        <v>0.00770324570015668</v>
      </c>
      <c r="AC84" s="1">
        <v>-0.0001748000928811777</v>
      </c>
      <c r="AD84" s="1">
        <v>0.005502673028784377</v>
      </c>
      <c r="AE84" s="1">
        <v>0.001047227207847889</v>
      </c>
    </row>
    <row r="85" spans="1:31">
      <c r="A85" s="11">
        <v>43665</v>
      </c>
      <c r="B85" s="1">
        <v>-0.01492772726760627</v>
      </c>
      <c r="C85" s="1">
        <v>-0.006405281935462748</v>
      </c>
      <c r="D85" s="1">
        <v>-0.02788147002045482</v>
      </c>
      <c r="E85" s="1">
        <v>0.04500014455223922</v>
      </c>
      <c r="F85" s="1">
        <v>0.01770494550016521</v>
      </c>
      <c r="G85" s="1">
        <v>-0.00778576883658344</v>
      </c>
      <c r="H85" s="1">
        <v>-0.00658140460418033</v>
      </c>
      <c r="I85" s="1">
        <v>0.002887353322501118</v>
      </c>
      <c r="J85" s="1">
        <v>-0.01256792193428014</v>
      </c>
      <c r="K85" s="1">
        <v>-0.004444270708032105</v>
      </c>
      <c r="L85" s="1">
        <v>-0.004661522753901637</v>
      </c>
      <c r="M85" s="1">
        <v>-0.006528515456277195</v>
      </c>
      <c r="N85" s="1">
        <v>-0.005118318001367306</v>
      </c>
      <c r="O85" s="1">
        <v>0.0003341019075298046</v>
      </c>
      <c r="P85" s="1">
        <v>0.006607987933979098</v>
      </c>
      <c r="Q85" s="1">
        <v>-0.01332632047407534</v>
      </c>
      <c r="R85" s="1">
        <v>-0.009854386290922834</v>
      </c>
      <c r="S85" s="1">
        <v>-0.01230079705522902</v>
      </c>
      <c r="T85" s="1">
        <v>-0.009448288770884883</v>
      </c>
      <c r="U85" s="1">
        <v>-0.002600315556808175</v>
      </c>
      <c r="V85" s="1">
        <v>-0.0157212178528654</v>
      </c>
      <c r="W85" s="1">
        <v>0.001465956757971787</v>
      </c>
      <c r="X85" s="1">
        <v>-0.0101781509003368</v>
      </c>
      <c r="Y85" s="1">
        <v>-0.003724934845101391</v>
      </c>
      <c r="Z85" s="1">
        <v>-0.01624006952305213</v>
      </c>
      <c r="AA85" s="1">
        <v>-0.01515721610612164</v>
      </c>
      <c r="AB85" s="1">
        <v>-0.007145786011437671</v>
      </c>
      <c r="AC85" s="1">
        <v>-0.01083728938834361</v>
      </c>
      <c r="AD85" s="1">
        <v>-0.006931723428327485</v>
      </c>
      <c r="AE85" s="1">
        <v>-0.007148005108995603</v>
      </c>
    </row>
    <row r="86" spans="1:31">
      <c r="A86" s="11">
        <v>43668</v>
      </c>
      <c r="B86" s="1">
        <v>0.02285409065225164</v>
      </c>
      <c r="C86" s="1">
        <v>-0.01401404180766863</v>
      </c>
      <c r="D86" s="1">
        <v>0.009453482553949399</v>
      </c>
      <c r="E86" s="1">
        <v>-0.01044084309941828</v>
      </c>
      <c r="F86" s="1">
        <v>-0.007267164493827805</v>
      </c>
      <c r="G86" s="1">
        <v>0.006060586591656758</v>
      </c>
      <c r="H86" s="1">
        <v>0.006450616212868132</v>
      </c>
      <c r="I86" s="1">
        <v>0.00215938713885766</v>
      </c>
      <c r="J86" s="1">
        <v>0.007078876907031351</v>
      </c>
      <c r="K86" s="1">
        <v>-0.01242229641324277</v>
      </c>
      <c r="L86" s="1">
        <v>0.002247967039857635</v>
      </c>
      <c r="M86" s="1">
        <v>-0.008308252404317318</v>
      </c>
      <c r="N86" s="1">
        <v>0.003410364947664446</v>
      </c>
      <c r="O86" s="1">
        <v>0.0004007007726458678</v>
      </c>
      <c r="P86" s="1">
        <v>0.0214839115293195</v>
      </c>
      <c r="Q86" s="1">
        <v>-0.01281551513160051</v>
      </c>
      <c r="R86" s="1">
        <v>0.006429372651344467</v>
      </c>
      <c r="S86" s="1">
        <v>-0.003308033609286221</v>
      </c>
      <c r="T86" s="1">
        <v>0.005283506750933809</v>
      </c>
      <c r="U86" s="1">
        <v>0.01176064970505619</v>
      </c>
      <c r="V86" s="1">
        <v>-0.002211695053961682</v>
      </c>
      <c r="W86" s="1">
        <v>0.01324857254796408</v>
      </c>
      <c r="X86" s="1">
        <v>-0.006701336235057087</v>
      </c>
      <c r="Y86" s="1">
        <v>0.002521596171661145</v>
      </c>
      <c r="Z86" s="1">
        <v>-0.00346145807791487</v>
      </c>
      <c r="AA86" s="1">
        <v>-0.005182128365859073</v>
      </c>
      <c r="AB86" s="1">
        <v>0.007420311821700443</v>
      </c>
      <c r="AC86" s="1">
        <v>-0.01926131691493338</v>
      </c>
      <c r="AD86" s="1">
        <v>-0.009184331094317377</v>
      </c>
      <c r="AE86" s="1">
        <v>-0.009481838654403441</v>
      </c>
    </row>
    <row r="87" spans="1:31">
      <c r="A87" s="11">
        <v>43669</v>
      </c>
      <c r="B87" s="1">
        <v>0.007817835716884547</v>
      </c>
      <c r="C87" s="1">
        <v>0.0006820569386287723</v>
      </c>
      <c r="D87" s="1">
        <v>0.01746039956745959</v>
      </c>
      <c r="E87" s="1">
        <v>-0.0009372383934582729</v>
      </c>
      <c r="F87" s="1">
        <v>0.02114768766241415</v>
      </c>
      <c r="G87" s="1">
        <v>-0.009194654256829748</v>
      </c>
      <c r="H87" s="1">
        <v>-0.0003465450494438693</v>
      </c>
      <c r="I87" s="1">
        <v>0.004069793164119595</v>
      </c>
      <c r="J87" s="1">
        <v>0.002982195653266295</v>
      </c>
      <c r="K87" s="1">
        <v>0.03419789356836556</v>
      </c>
      <c r="L87" s="1">
        <v>0.02537363554883587</v>
      </c>
      <c r="M87" s="1">
        <v>0.00856708317282262</v>
      </c>
      <c r="N87" s="1">
        <v>0.00737424114230345</v>
      </c>
      <c r="O87" s="1">
        <v>0.004274264558509877</v>
      </c>
      <c r="P87" s="1">
        <v>0.007789880390725257</v>
      </c>
      <c r="Q87" s="1">
        <v>0.001554712084623766</v>
      </c>
      <c r="R87" s="1">
        <v>0.01829004644660692</v>
      </c>
      <c r="S87" s="1">
        <v>0.06071857460249008</v>
      </c>
      <c r="T87" s="1">
        <v>-0.003209190940393736</v>
      </c>
      <c r="U87" s="1">
        <v>0.01649098594165221</v>
      </c>
      <c r="V87" s="1">
        <v>0.01009738325310883</v>
      </c>
      <c r="W87" s="1">
        <v>0.006212244850570592</v>
      </c>
      <c r="X87" s="1">
        <v>0.00849117196239213</v>
      </c>
      <c r="Y87" s="1">
        <v>-0.01257605503233328</v>
      </c>
      <c r="Z87" s="1">
        <v>-0.01476166287623326</v>
      </c>
      <c r="AA87" s="1">
        <v>-0.001214236604252683</v>
      </c>
      <c r="AB87" s="1">
        <v>0.001827438493361866</v>
      </c>
      <c r="AC87" s="1">
        <v>-0.0003603560553611107</v>
      </c>
      <c r="AD87" s="1">
        <v>0.01316255153900681</v>
      </c>
      <c r="AE87" s="1">
        <v>-0.00647053674120357</v>
      </c>
    </row>
    <row r="88" spans="1:31">
      <c r="A88" s="11">
        <v>43670</v>
      </c>
      <c r="B88" s="1">
        <v>-0.0008139582215590524</v>
      </c>
      <c r="C88" s="1">
        <v>-0.001363565685155055</v>
      </c>
      <c r="D88" s="1">
        <v>-0.001950163199534005</v>
      </c>
      <c r="E88" s="1">
        <v>-0.03120073976705129</v>
      </c>
      <c r="F88" s="1">
        <v>-0.0448226104559738</v>
      </c>
      <c r="G88" s="1">
        <v>0.02239999999999998</v>
      </c>
      <c r="H88" s="1">
        <v>-0.008317355744638433</v>
      </c>
      <c r="I88" s="1">
        <v>0.005722526427166086</v>
      </c>
      <c r="J88" s="1">
        <v>0.0002123340433954901</v>
      </c>
      <c r="K88" s="1">
        <v>0.003230876049383324</v>
      </c>
      <c r="L88" s="1">
        <v>0.01184897290831222</v>
      </c>
      <c r="M88" s="1">
        <v>0.0076497215377207</v>
      </c>
      <c r="N88" s="1">
        <v>-0.005146935365658023</v>
      </c>
      <c r="O88" s="1">
        <v>-0.002327360828631164</v>
      </c>
      <c r="P88" s="1">
        <v>0.02260854014017522</v>
      </c>
      <c r="Q88" s="1">
        <v>0.007295816824624213</v>
      </c>
      <c r="R88" s="1">
        <v>0.00403920484512188</v>
      </c>
      <c r="S88" s="1">
        <v>-0.0101234931720724</v>
      </c>
      <c r="T88" s="1">
        <v>-0.007139292838233224</v>
      </c>
      <c r="U88" s="1">
        <v>0.01070304780006515</v>
      </c>
      <c r="V88" s="1">
        <v>-0.003413668668136305</v>
      </c>
      <c r="W88" s="1">
        <v>0.0102664398785155</v>
      </c>
      <c r="X88" s="1">
        <v>0</v>
      </c>
      <c r="Y88" s="1">
        <v>-0.01097942358350601</v>
      </c>
      <c r="Z88" s="1">
        <v>0.009152551236363715</v>
      </c>
      <c r="AA88" s="1">
        <v>-0.01521512639116707</v>
      </c>
      <c r="AB88" s="1">
        <v>0.01343282913759603</v>
      </c>
      <c r="AC88" s="1">
        <v>0.008832102544378273</v>
      </c>
      <c r="AD88" s="1">
        <v>0.0100641431210442</v>
      </c>
      <c r="AE88" s="1">
        <v>-0.0008029003509538724</v>
      </c>
    </row>
    <row r="89" spans="1:31">
      <c r="A89" s="11">
        <v>43671</v>
      </c>
      <c r="B89" s="1">
        <v>-0.007907333339685407</v>
      </c>
      <c r="C89" s="1">
        <v>-0.009444127515303991</v>
      </c>
      <c r="D89" s="1">
        <v>-0.006252268238503444</v>
      </c>
      <c r="E89" s="1">
        <v>-0.0369088223018561</v>
      </c>
      <c r="F89" s="1">
        <v>0.02122681110561397</v>
      </c>
      <c r="G89" s="1">
        <v>-0.002503874156396746</v>
      </c>
      <c r="H89" s="1">
        <v>-0.01065882544301799</v>
      </c>
      <c r="I89" s="1">
        <v>-0.007191536853268343</v>
      </c>
      <c r="J89" s="1">
        <v>0.01358910134082092</v>
      </c>
      <c r="K89" s="1">
        <v>-0.03826484795691776</v>
      </c>
      <c r="L89" s="1">
        <v>-0.009232868156377805</v>
      </c>
      <c r="M89" s="1">
        <v>0.003912290641228333</v>
      </c>
      <c r="N89" s="1">
        <v>-0.001092237294780585</v>
      </c>
      <c r="O89" s="1">
        <v>0.002399532193302134</v>
      </c>
      <c r="P89" s="1">
        <v>-0.01436102588335963</v>
      </c>
      <c r="Q89" s="1">
        <v>0.01032521239463513</v>
      </c>
      <c r="R89" s="1">
        <v>-0.009586683829903242</v>
      </c>
      <c r="S89" s="1">
        <v>-0.01320174739931734</v>
      </c>
      <c r="T89" s="1">
        <v>0.007801409280351779</v>
      </c>
      <c r="U89" s="1">
        <v>-0.007189679482553779</v>
      </c>
      <c r="V89" s="1">
        <v>0</v>
      </c>
      <c r="W89" s="1">
        <v>-0.00376621243319275</v>
      </c>
      <c r="X89" s="1">
        <v>0.006689834012482576</v>
      </c>
      <c r="Y89" s="1">
        <v>0.001509958289725777</v>
      </c>
      <c r="Z89" s="1">
        <v>-0.002418610913678676</v>
      </c>
      <c r="AA89" s="1">
        <v>-0.009676148311950072</v>
      </c>
      <c r="AB89" s="1">
        <v>-0.00949084831084468</v>
      </c>
      <c r="AC89" s="1">
        <v>0.006967973647517667</v>
      </c>
      <c r="AD89" s="1">
        <v>-0.007971060778964367</v>
      </c>
      <c r="AE89" s="1">
        <v>0.001964342155589049</v>
      </c>
    </row>
    <row r="90" spans="1:31">
      <c r="A90" s="11">
        <v>43672</v>
      </c>
      <c r="B90" s="1">
        <v>0.003478051229565127</v>
      </c>
      <c r="C90" s="1">
        <v>0.007064462156389117</v>
      </c>
      <c r="D90" s="1">
        <v>-0.002910095777926447</v>
      </c>
      <c r="E90" s="1">
        <v>-0.008877041328987256</v>
      </c>
      <c r="F90" s="1">
        <v>-0.01328782585142829</v>
      </c>
      <c r="G90" s="1">
        <v>0.003890775609915798</v>
      </c>
      <c r="H90" s="1">
        <v>-0.001589434103849374</v>
      </c>
      <c r="I90" s="1">
        <v>-0.01520317891797895</v>
      </c>
      <c r="J90" s="1">
        <v>0.01005507788990112</v>
      </c>
      <c r="K90" s="1">
        <v>-0.0326965433493519</v>
      </c>
      <c r="L90" s="1">
        <v>0.009818936117954591</v>
      </c>
      <c r="M90" s="1">
        <v>0.006309427559084479</v>
      </c>
      <c r="N90" s="1">
        <v>-0.0009206315125256381</v>
      </c>
      <c r="O90" s="1">
        <v>0.006449706187456439</v>
      </c>
      <c r="P90" s="1">
        <v>-0.01092834125273945</v>
      </c>
      <c r="Q90" s="1">
        <v>-0.002974296648629915</v>
      </c>
      <c r="R90" s="1">
        <v>0.004407683867055479</v>
      </c>
      <c r="S90" s="1">
        <v>0.02072729679770524</v>
      </c>
      <c r="T90" s="1">
        <v>0.005316348519863956</v>
      </c>
      <c r="U90" s="1">
        <v>-0.02329791488805311</v>
      </c>
      <c r="V90" s="1">
        <v>-0.003914202285661084</v>
      </c>
      <c r="W90" s="1">
        <v>0.008203021033398761</v>
      </c>
      <c r="X90" s="1">
        <v>0.002979036874136698</v>
      </c>
      <c r="Y90" s="1">
        <v>0.01738044462164456</v>
      </c>
      <c r="Z90" s="1">
        <v>0.009697566112806477</v>
      </c>
      <c r="AA90" s="1">
        <v>0.01704852423378012</v>
      </c>
      <c r="AB90" s="1">
        <v>0.01156452518483353</v>
      </c>
      <c r="AC90" s="1">
        <v>0.01277501928109848</v>
      </c>
      <c r="AD90" s="1">
        <v>0.005295791591153343</v>
      </c>
      <c r="AE90" s="1">
        <v>0.007128791130917023</v>
      </c>
    </row>
    <row r="91" spans="1:31">
      <c r="A91" s="11">
        <v>43675</v>
      </c>
      <c r="B91" s="1">
        <v>0.009338490728618032</v>
      </c>
      <c r="C91" s="1">
        <v>0.004220472730483316</v>
      </c>
      <c r="D91" s="1">
        <v>0.003233949438782302</v>
      </c>
      <c r="E91" s="1">
        <v>-0.01388413692955814</v>
      </c>
      <c r="F91" s="1">
        <v>0.01158587188182647</v>
      </c>
      <c r="G91" s="1">
        <v>-0.0235043725582551</v>
      </c>
      <c r="H91" s="1">
        <v>0.007075808428682384</v>
      </c>
      <c r="I91" s="1">
        <v>0.004122168382846292</v>
      </c>
      <c r="J91" s="1">
        <v>0.01202908867401775</v>
      </c>
      <c r="K91" s="1">
        <v>-0.02158419034981018</v>
      </c>
      <c r="L91" s="1">
        <v>-0.00819298344873165</v>
      </c>
      <c r="M91" s="1">
        <v>0.005209544100801544</v>
      </c>
      <c r="N91" s="1">
        <v>0.005299142636147502</v>
      </c>
      <c r="O91" s="1">
        <v>-0.003171263908084643</v>
      </c>
      <c r="P91" s="1">
        <v>0.01783326399529672</v>
      </c>
      <c r="Q91" s="1">
        <v>0.01751706132757902</v>
      </c>
      <c r="R91" s="1">
        <v>-0.003183752247913674</v>
      </c>
      <c r="S91" s="1">
        <v>-0.003322837114105304</v>
      </c>
      <c r="T91" s="1">
        <v>-0.002783341534897787</v>
      </c>
      <c r="U91" s="1">
        <v>0.01597888774814127</v>
      </c>
      <c r="V91" s="1">
        <v>0.01301739988487061</v>
      </c>
      <c r="W91" s="1">
        <v>-0.002193293676270747</v>
      </c>
      <c r="X91" s="1">
        <v>0.0009138627356262141</v>
      </c>
      <c r="Y91" s="1">
        <v>0.01106947714758966</v>
      </c>
      <c r="Z91" s="1">
        <v>-0.007936906648896236</v>
      </c>
      <c r="AA91" s="1">
        <v>0.003479167641562642</v>
      </c>
      <c r="AB91" s="1">
        <v>-0.002613144385937405</v>
      </c>
      <c r="AC91" s="1">
        <v>0.005080489482182315</v>
      </c>
      <c r="AD91" s="1">
        <v>0.001271661363734022</v>
      </c>
      <c r="AE91" s="1">
        <v>-0.006635993352184344</v>
      </c>
    </row>
    <row r="92" spans="1:31">
      <c r="A92" s="11">
        <v>43676</v>
      </c>
      <c r="B92" s="1">
        <v>-0.004292112103523205</v>
      </c>
      <c r="C92" s="1">
        <v>0.002101272244249497</v>
      </c>
      <c r="D92" s="1">
        <v>-0.005660814747125098</v>
      </c>
      <c r="E92" s="1">
        <v>0.021310399076921</v>
      </c>
      <c r="F92" s="1">
        <v>-0.01123030361692368</v>
      </c>
      <c r="G92" s="1">
        <v>0.004801228908297706</v>
      </c>
      <c r="H92" s="1">
        <v>-0.008080190751266758</v>
      </c>
      <c r="I92" s="1">
        <v>0.0008853749595187921</v>
      </c>
      <c r="J92" s="1">
        <v>-0.009973389056440851</v>
      </c>
      <c r="K92" s="1">
        <v>0.007284379183295497</v>
      </c>
      <c r="L92" s="1">
        <v>0.004902003860894011</v>
      </c>
      <c r="M92" s="1">
        <v>-0.003118687201174253</v>
      </c>
      <c r="N92" s="1">
        <v>-0.003552414118096925</v>
      </c>
      <c r="O92" s="1">
        <v>-0.007356707663637052</v>
      </c>
      <c r="P92" s="1">
        <v>-0.0154256363396239</v>
      </c>
      <c r="Q92" s="1">
        <v>-0.007066678371258184</v>
      </c>
      <c r="R92" s="1">
        <v>-0.002244187823920107</v>
      </c>
      <c r="S92" s="1">
        <v>-0.00500099006277277</v>
      </c>
      <c r="T92" s="1">
        <v>-0.01228011922820393</v>
      </c>
      <c r="U92" s="1">
        <v>0.004922219552462082</v>
      </c>
      <c r="V92" s="1">
        <v>0.009455707410623848</v>
      </c>
      <c r="W92" s="1">
        <v>-0.004821462109446117</v>
      </c>
      <c r="X92" s="1">
        <v>-0.004793443706482492</v>
      </c>
      <c r="Y92" s="1">
        <v>0.03801722642305627</v>
      </c>
      <c r="Z92" s="1">
        <v>-0.007530242805646736</v>
      </c>
      <c r="AA92" s="1">
        <v>0.00437294171402991</v>
      </c>
      <c r="AB92" s="1">
        <v>-0.009169712722693735</v>
      </c>
      <c r="AC92" s="1">
        <v>-0.01289849804166276</v>
      </c>
      <c r="AD92" s="1">
        <v>0.005079869679462723</v>
      </c>
      <c r="AE92" s="1">
        <v>-0.001870573867772674</v>
      </c>
    </row>
    <row r="93" spans="1:31">
      <c r="A93" s="11">
        <v>43677</v>
      </c>
      <c r="B93" s="1">
        <v>0.02040414159653037</v>
      </c>
      <c r="C93" s="1">
        <v>0.05741013240440407</v>
      </c>
      <c r="D93" s="1">
        <v>-0.01660461145589254</v>
      </c>
      <c r="E93" s="1">
        <v>-0.01807394941150586</v>
      </c>
      <c r="F93" s="1">
        <v>-0.00962746589217367</v>
      </c>
      <c r="G93" s="1">
        <v>-0.01567282497860556</v>
      </c>
      <c r="H93" s="1">
        <v>-0.01894792032311532</v>
      </c>
      <c r="I93" s="1">
        <v>-0.009892183579701008</v>
      </c>
      <c r="J93" s="1">
        <v>-0.01324769781280966</v>
      </c>
      <c r="K93" s="1">
        <v>0.0008262022430138849</v>
      </c>
      <c r="L93" s="1">
        <v>-0.005736189103708544</v>
      </c>
      <c r="M93" s="1">
        <v>-0.01688434756282164</v>
      </c>
      <c r="N93" s="1">
        <v>-0.008337753691225247</v>
      </c>
      <c r="O93" s="1">
        <v>-0.01021570050723264</v>
      </c>
      <c r="P93" s="1">
        <v>-0.0222438615364251</v>
      </c>
      <c r="Q93" s="1">
        <v>-0.01408229492904989</v>
      </c>
      <c r="R93" s="1">
        <v>0.003547035399173337</v>
      </c>
      <c r="S93" s="1">
        <v>-0.02029030615132132</v>
      </c>
      <c r="T93" s="1">
        <v>-0.007629342190771493</v>
      </c>
      <c r="U93" s="1">
        <v>-0.01638250224350479</v>
      </c>
      <c r="V93" s="1">
        <v>-0.003362727995348092</v>
      </c>
      <c r="W93" s="1">
        <v>-0.02907038687504093</v>
      </c>
      <c r="X93" s="1">
        <v>-0.01341742260266121</v>
      </c>
      <c r="Y93" s="1">
        <v>-0.0196826606035142</v>
      </c>
      <c r="Z93" s="1">
        <v>-0.006773898000867695</v>
      </c>
      <c r="AA93" s="1">
        <v>-0.02322177590763208</v>
      </c>
      <c r="AB93" s="1">
        <v>-0.01944605391244891</v>
      </c>
      <c r="AC93" s="1">
        <v>-0.02401578730275977</v>
      </c>
      <c r="AD93" s="1">
        <v>-0.01642597688618452</v>
      </c>
      <c r="AE93" s="1">
        <v>-0.01499177383191463</v>
      </c>
    </row>
    <row r="94" spans="1:31">
      <c r="A94" s="11">
        <v>43678</v>
      </c>
      <c r="B94" s="1">
        <v>-0.0216390648226179</v>
      </c>
      <c r="C94" s="1">
        <v>-0.003108616187049718</v>
      </c>
      <c r="D94" s="1">
        <v>-0.002251386120558085</v>
      </c>
      <c r="E94" s="1">
        <v>-0.02019468223366838</v>
      </c>
      <c r="F94" s="1">
        <v>-0.03706251740139721</v>
      </c>
      <c r="G94" s="1">
        <v>-0.02388351094761332</v>
      </c>
      <c r="H94" s="1">
        <v>-0.0001805599714244099</v>
      </c>
      <c r="I94" s="1">
        <v>-0.01925109770420363</v>
      </c>
      <c r="J94" s="1">
        <v>-0.008111320083559415</v>
      </c>
      <c r="K94" s="1">
        <v>-0.03282405077790052</v>
      </c>
      <c r="L94" s="1">
        <v>-0.03874989108478366</v>
      </c>
      <c r="M94" s="1">
        <v>-0.004024582790691511</v>
      </c>
      <c r="N94" s="1">
        <v>-0.01687352977298273</v>
      </c>
      <c r="O94" s="1">
        <v>0.01403116207776001</v>
      </c>
      <c r="P94" s="1">
        <v>-0.02077149330420025</v>
      </c>
      <c r="Q94" s="1">
        <v>0.0005375213106584287</v>
      </c>
      <c r="R94" s="1">
        <v>-0.02637933757174549</v>
      </c>
      <c r="S94" s="1">
        <v>-0.01140027359886475</v>
      </c>
      <c r="T94" s="1">
        <v>0.00251518705537257</v>
      </c>
      <c r="U94" s="1">
        <v>-0.007783975326207671</v>
      </c>
      <c r="V94" s="1">
        <v>0.008435024638331123</v>
      </c>
      <c r="W94" s="1">
        <v>0.0131357516720616</v>
      </c>
      <c r="X94" s="1">
        <v>-0.03382542293084956</v>
      </c>
      <c r="Y94" s="1">
        <v>-0.01109797561098735</v>
      </c>
      <c r="Z94" s="1">
        <v>-0.005729258878934829</v>
      </c>
      <c r="AA94" s="1">
        <v>0.0009638567546128574</v>
      </c>
      <c r="AB94" s="1">
        <v>0.006573052793932499</v>
      </c>
      <c r="AC94" s="1">
        <v>-0.0001808094486235312</v>
      </c>
      <c r="AD94" s="1">
        <v>-0.007707982154202542</v>
      </c>
      <c r="AE94" s="1">
        <v>-0.009059659444952795</v>
      </c>
    </row>
    <row r="95" spans="1:31">
      <c r="A95" s="11">
        <v>43679</v>
      </c>
      <c r="B95" s="1">
        <v>-0.02115834806955885</v>
      </c>
      <c r="C95" s="1">
        <v>0.006559066442458406</v>
      </c>
      <c r="D95" s="1">
        <v>0.001772786638076784</v>
      </c>
      <c r="E95" s="1">
        <v>0.01576479108668227</v>
      </c>
      <c r="F95" s="1">
        <v>-0.01774587087573898</v>
      </c>
      <c r="G95" s="1">
        <v>-0.03388369931089075</v>
      </c>
      <c r="H95" s="1">
        <v>-0.03863518517232245</v>
      </c>
      <c r="I95" s="1">
        <v>-8.26945632820264E-05</v>
      </c>
      <c r="J95" s="1">
        <v>-0.0009869150431716101</v>
      </c>
      <c r="K95" s="1">
        <v>-0.02668104039520025</v>
      </c>
      <c r="L95" s="1">
        <v>-0.01053873856619403</v>
      </c>
      <c r="M95" s="1">
        <v>-0.003195108717875872</v>
      </c>
      <c r="N95" s="1">
        <v>-0.009082695686500331</v>
      </c>
      <c r="O95" s="1">
        <v>-0.02042282606717871</v>
      </c>
      <c r="P95" s="1">
        <v>-0.01656567149058308</v>
      </c>
      <c r="Q95" s="1">
        <v>0.005986806609937556</v>
      </c>
      <c r="R95" s="1">
        <v>-8.853035614941884E-05</v>
      </c>
      <c r="S95" s="1">
        <v>0.005765788136844918</v>
      </c>
      <c r="T95" s="1">
        <v>0.0152899793862229</v>
      </c>
      <c r="U95" s="1">
        <v>-0.01620910678320331</v>
      </c>
      <c r="V95" s="1">
        <v>0.009320124453752632</v>
      </c>
      <c r="W95" s="1">
        <v>-0.008402279503505361</v>
      </c>
      <c r="X95" s="1">
        <v>-0.02382117752790969</v>
      </c>
      <c r="Y95" s="1">
        <v>-0.002484370467006558</v>
      </c>
      <c r="Z95" s="1">
        <v>0.00782005728015589</v>
      </c>
      <c r="AA95" s="1">
        <v>0.003209633578828086</v>
      </c>
      <c r="AB95" s="1">
        <v>-0.009767112204199679</v>
      </c>
      <c r="AC95" s="1">
        <v>0.00597173763254033</v>
      </c>
      <c r="AD95" s="1">
        <v>-0.007212808733847442</v>
      </c>
      <c r="AE95" s="1">
        <v>0.0001827202295725527</v>
      </c>
    </row>
    <row r="96" spans="1:31">
      <c r="A96" s="11">
        <v>43682</v>
      </c>
      <c r="B96" s="1">
        <v>-0.05234782114922876</v>
      </c>
      <c r="C96" s="1">
        <v>-0.03055247247287463</v>
      </c>
      <c r="D96" s="1">
        <v>-0.02887934963863126</v>
      </c>
      <c r="E96" s="1">
        <v>-0.02503247465073966</v>
      </c>
      <c r="F96" s="1">
        <v>-0.02320530609946492</v>
      </c>
      <c r="G96" s="1">
        <v>-0.01976657298796314</v>
      </c>
      <c r="H96" s="1">
        <v>-0.0353051584200792</v>
      </c>
      <c r="I96" s="1">
        <v>-0.01648322974773864</v>
      </c>
      <c r="J96" s="1">
        <v>-0.02406324575811192</v>
      </c>
      <c r="K96" s="1">
        <v>-0.01820154640546279</v>
      </c>
      <c r="L96" s="1">
        <v>-0.03672938000887416</v>
      </c>
      <c r="M96" s="1">
        <v>-0.03398544355062283</v>
      </c>
      <c r="N96" s="1">
        <v>-0.0357123704648955</v>
      </c>
      <c r="O96" s="1">
        <v>-0.04407469526566199</v>
      </c>
      <c r="P96" s="1">
        <v>-0.03512746028392844</v>
      </c>
      <c r="Q96" s="1">
        <v>-0.006942967089610619</v>
      </c>
      <c r="R96" s="1">
        <v>-0.02975275357852969</v>
      </c>
      <c r="S96" s="1">
        <v>-0.01299444541759254</v>
      </c>
      <c r="T96" s="1">
        <v>-0.01878971873384316</v>
      </c>
      <c r="U96" s="1">
        <v>-0.03424196178916505</v>
      </c>
      <c r="V96" s="1">
        <v>-0.01598219598240003</v>
      </c>
      <c r="W96" s="1">
        <v>-0.03425853286631386</v>
      </c>
      <c r="X96" s="1">
        <v>-0.02674382571192568</v>
      </c>
      <c r="Y96" s="1">
        <v>-0.02885608793143424</v>
      </c>
      <c r="Z96" s="1">
        <v>-0.02035109258169854</v>
      </c>
      <c r="AA96" s="1">
        <v>-0.01995612435144611</v>
      </c>
      <c r="AB96" s="1">
        <v>-0.04824722024987571</v>
      </c>
      <c r="AC96" s="1">
        <v>-0.006655832946227958</v>
      </c>
      <c r="AD96" s="1">
        <v>-0.03371847225169389</v>
      </c>
      <c r="AE96" s="1">
        <v>-0.03272390138471182</v>
      </c>
    </row>
    <row r="97" spans="1:31">
      <c r="A97" s="11">
        <v>43683</v>
      </c>
      <c r="B97" s="1">
        <v>0.01893045001975757</v>
      </c>
      <c r="C97" s="1">
        <v>0.01630856200430308</v>
      </c>
      <c r="D97" s="1">
        <v>0.01515904122055489</v>
      </c>
      <c r="E97" s="1">
        <v>0.004198703401496973</v>
      </c>
      <c r="F97" s="1">
        <v>0.003534690362651638</v>
      </c>
      <c r="G97" s="1">
        <v>-0.0001400663172879124</v>
      </c>
      <c r="H97" s="1">
        <v>0.02394393027021358</v>
      </c>
      <c r="I97" s="1">
        <v>0.005389989578254317</v>
      </c>
      <c r="J97" s="1">
        <v>0.02581332238211242</v>
      </c>
      <c r="K97" s="1">
        <v>-0.007594555654810264</v>
      </c>
      <c r="L97" s="1">
        <v>0.0214696443100435</v>
      </c>
      <c r="M97" s="1">
        <v>0.01883493876806597</v>
      </c>
      <c r="N97" s="1">
        <v>0.01549301327030128</v>
      </c>
      <c r="O97" s="1">
        <v>-0.0002134126134241132</v>
      </c>
      <c r="P97" s="1">
        <v>0.006537483029572577</v>
      </c>
      <c r="Q97" s="1">
        <v>0.004686355536623887</v>
      </c>
      <c r="R97" s="1">
        <v>0.007848616305252021</v>
      </c>
      <c r="S97" s="1">
        <v>0.01200381693273833</v>
      </c>
      <c r="T97" s="1">
        <v>0.01724905269192489</v>
      </c>
      <c r="U97" s="1">
        <v>-0.006071177435777786</v>
      </c>
      <c r="V97" s="1">
        <v>0.01479782195967627</v>
      </c>
      <c r="W97" s="1">
        <v>0.01875828303919613</v>
      </c>
      <c r="X97" s="1">
        <v>0.02950498526228795</v>
      </c>
      <c r="Y97" s="1">
        <v>0.01061186699441108</v>
      </c>
      <c r="Z97" s="1">
        <v>0.01410399344807756</v>
      </c>
      <c r="AA97" s="1">
        <v>0.01313961421794629</v>
      </c>
      <c r="AB97" s="1">
        <v>0.02143789872891078</v>
      </c>
      <c r="AC97" s="1">
        <v>-0.003078676237152078</v>
      </c>
      <c r="AD97" s="1">
        <v>-0.008096985802049428</v>
      </c>
      <c r="AE97" s="1">
        <v>0.01370250315761368</v>
      </c>
    </row>
    <row r="98" spans="1:31">
      <c r="A98" s="11">
        <v>43684</v>
      </c>
      <c r="B98" s="1">
        <v>0.01035541482413627</v>
      </c>
      <c r="C98" s="1">
        <v>-0.004987587012430517</v>
      </c>
      <c r="D98" s="1">
        <v>0.008078405397595301</v>
      </c>
      <c r="E98" s="1">
        <v>-0.003218597019559399</v>
      </c>
      <c r="F98" s="1">
        <v>-0.01064868055224444</v>
      </c>
      <c r="G98" s="1">
        <v>-0.008123274771142164</v>
      </c>
      <c r="H98" s="1">
        <v>-0.004942949727689716</v>
      </c>
      <c r="I98" s="1">
        <v>-0.002345478336695406</v>
      </c>
      <c r="J98" s="1">
        <v>-0.04941129397604627</v>
      </c>
      <c r="K98" s="1">
        <v>0.01035316282187604</v>
      </c>
      <c r="L98" s="1">
        <v>-0.001310229458603041</v>
      </c>
      <c r="M98" s="1">
        <v>-0.004262395315359879</v>
      </c>
      <c r="N98" s="1">
        <v>-0.006868548944390263</v>
      </c>
      <c r="O98" s="1">
        <v>-0.01151103289858291</v>
      </c>
      <c r="P98" s="1">
        <v>-0.004897850730347431</v>
      </c>
      <c r="Q98" s="1">
        <v>-0.004282085292153015</v>
      </c>
      <c r="R98" s="1">
        <v>-0.02173302158037749</v>
      </c>
      <c r="S98" s="1">
        <v>0.01740946872702898</v>
      </c>
      <c r="T98" s="1">
        <v>0.01284534676894378</v>
      </c>
      <c r="U98" s="1">
        <v>-0.0004277488381007055</v>
      </c>
      <c r="V98" s="1">
        <v>-0.001185695230086159</v>
      </c>
      <c r="W98" s="1">
        <v>0.004380422445675825</v>
      </c>
      <c r="X98" s="1">
        <v>-0.0002458560493978634</v>
      </c>
      <c r="Y98" s="1">
        <v>0.01085070610279959</v>
      </c>
      <c r="Z98" s="1">
        <v>0.009591942971159284</v>
      </c>
      <c r="AA98" s="1">
        <v>-0.007370719054749952</v>
      </c>
      <c r="AB98" s="1">
        <v>0.01646568463643505</v>
      </c>
      <c r="AC98" s="1">
        <v>0.0007266827428022982</v>
      </c>
      <c r="AD98" s="1">
        <v>0.0200192950341187</v>
      </c>
      <c r="AE98" s="1">
        <v>0.008669657751116056</v>
      </c>
    </row>
    <row r="99" spans="1:31">
      <c r="A99" s="11">
        <v>43685</v>
      </c>
      <c r="B99" s="1">
        <v>0.02205576755663063</v>
      </c>
      <c r="C99" s="1">
        <v>0.009207979303430092</v>
      </c>
      <c r="D99" s="1">
        <v>0.01416536216878628</v>
      </c>
      <c r="E99" s="1">
        <v>0.02133160435451376</v>
      </c>
      <c r="F99" s="1">
        <v>0.01026644942217736</v>
      </c>
      <c r="G99" s="1">
        <v>0.01539118853406074</v>
      </c>
      <c r="H99" s="1">
        <v>0.01566665686583457</v>
      </c>
      <c r="I99" s="1">
        <v>0.03467671031998676</v>
      </c>
      <c r="J99" s="1">
        <v>0.02246769097753587</v>
      </c>
      <c r="K99" s="1">
        <v>0.04232601161896832</v>
      </c>
      <c r="L99" s="1">
        <v>0.006124153814806466</v>
      </c>
      <c r="M99" s="1">
        <v>0.01760382693128348</v>
      </c>
      <c r="N99" s="1">
        <v>0.02215565799121277</v>
      </c>
      <c r="O99" s="1">
        <v>0.01898286313068565</v>
      </c>
      <c r="P99" s="1">
        <v>0.009415676657636984</v>
      </c>
      <c r="Q99" s="1">
        <v>0.01128919652462179</v>
      </c>
      <c r="R99" s="1">
        <v>0.01693948339825768</v>
      </c>
      <c r="S99" s="1">
        <v>0.009590143057400136</v>
      </c>
      <c r="T99" s="1">
        <v>0.005442008159445511</v>
      </c>
      <c r="U99" s="1">
        <v>0.003544226273719975</v>
      </c>
      <c r="V99" s="1">
        <v>0.005697608215168737</v>
      </c>
      <c r="W99" s="1">
        <v>0.02668517699305739</v>
      </c>
      <c r="X99" s="1">
        <v>0.02116100443017199</v>
      </c>
      <c r="Y99" s="1">
        <v>0.01662054250427247</v>
      </c>
      <c r="Z99" s="1">
        <v>0.005835933301382434</v>
      </c>
      <c r="AA99" s="1">
        <v>0.004747489143652306</v>
      </c>
      <c r="AB99" s="1">
        <v>0.02612351042190442</v>
      </c>
      <c r="AC99" s="1">
        <v>0.01325100356038478</v>
      </c>
      <c r="AD99" s="1">
        <v>0.01028974792901094</v>
      </c>
      <c r="AE99" s="1">
        <v>0.007894526002235169</v>
      </c>
    </row>
    <row r="100" spans="1:31">
      <c r="A100" s="11">
        <v>43686</v>
      </c>
      <c r="B100" s="1">
        <v>-0.008240301968942432</v>
      </c>
      <c r="C100" s="1">
        <v>0.05949355212843432</v>
      </c>
      <c r="D100" s="1">
        <v>0.007023610760178212</v>
      </c>
      <c r="E100" s="1">
        <v>0.003567690178120086</v>
      </c>
      <c r="F100" s="1">
        <v>-0.02163569976031376</v>
      </c>
      <c r="G100" s="1">
        <v>-0.003128995856722327</v>
      </c>
      <c r="H100" s="1">
        <v>-0.01373203502478404</v>
      </c>
      <c r="I100" s="1">
        <v>-0.006573023954975721</v>
      </c>
      <c r="J100" s="1">
        <v>0.004568882793383855</v>
      </c>
      <c r="K100" s="1">
        <v>-0.003206027839158354</v>
      </c>
      <c r="L100" s="1">
        <v>-0.0004833484171646862</v>
      </c>
      <c r="M100" s="1">
        <v>-0.007326247157576127</v>
      </c>
      <c r="N100" s="1">
        <v>-0.002035881819543173</v>
      </c>
      <c r="O100" s="1">
        <v>-0.02833702119111259</v>
      </c>
      <c r="P100" s="1">
        <v>-0.02522793153502401</v>
      </c>
      <c r="Q100" s="1">
        <v>0.002733925940624937</v>
      </c>
      <c r="R100" s="1">
        <v>-0.001092148468323395</v>
      </c>
      <c r="S100" s="1">
        <v>-0.005028855740485949</v>
      </c>
      <c r="T100" s="1">
        <v>0.01440315753140786</v>
      </c>
      <c r="U100" s="1">
        <v>-0.004566944324951416</v>
      </c>
      <c r="V100" s="1">
        <v>0.009323587206583328</v>
      </c>
      <c r="W100" s="1">
        <v>-0.00849580745907097</v>
      </c>
      <c r="X100" s="1">
        <v>-0.01228904294162014</v>
      </c>
      <c r="Y100" s="1">
        <v>-0.005620038829740381</v>
      </c>
      <c r="Z100" s="1">
        <v>0.005734798192325918</v>
      </c>
      <c r="AA100" s="1">
        <v>0.004078749397401715</v>
      </c>
      <c r="AB100" s="1">
        <v>-0.004724805719261926</v>
      </c>
      <c r="AC100" s="1">
        <v>-0.000716658612625154</v>
      </c>
      <c r="AD100" s="1">
        <v>-0.00433791774044523</v>
      </c>
      <c r="AE100" s="1">
        <v>-0.01142656721531621</v>
      </c>
    </row>
    <row r="101" spans="1:31">
      <c r="A101" s="11">
        <v>43689</v>
      </c>
      <c r="B101" s="1">
        <v>-0.002537497163832225</v>
      </c>
      <c r="C101" s="1">
        <v>0.04856067590533542</v>
      </c>
      <c r="D101" s="1">
        <v>-0.01759506486933671</v>
      </c>
      <c r="E101" s="1">
        <v>-0.01365725714678812</v>
      </c>
      <c r="F101" s="1">
        <v>-0.02228178141031123</v>
      </c>
      <c r="G101" s="1">
        <v>-0.01848360177677577</v>
      </c>
      <c r="H101" s="1">
        <v>-0.01697504240291003</v>
      </c>
      <c r="I101" s="1">
        <v>-0.007106672414131543</v>
      </c>
      <c r="J101" s="1">
        <v>-0.0199971586822757</v>
      </c>
      <c r="K101" s="1">
        <v>-0.02036859772856392</v>
      </c>
      <c r="L101" s="1">
        <v>-0.02600281045451014</v>
      </c>
      <c r="M101" s="1">
        <v>-0.01433214733029464</v>
      </c>
      <c r="N101" s="1">
        <v>-0.01187969257436616</v>
      </c>
      <c r="O101" s="1">
        <v>-0.01807079093408259</v>
      </c>
      <c r="P101" s="1">
        <v>-0.008264218902330089</v>
      </c>
      <c r="Q101" s="1">
        <v>-0.0008329977381789089</v>
      </c>
      <c r="R101" s="1">
        <v>-0.01877163526567138</v>
      </c>
      <c r="S101" s="1">
        <v>-0.004118141328211422</v>
      </c>
      <c r="T101" s="1">
        <v>-0.01804212845924036</v>
      </c>
      <c r="U101" s="1">
        <v>-0.008380640924799732</v>
      </c>
      <c r="V101" s="1">
        <v>-0.005846641547100462</v>
      </c>
      <c r="W101" s="1">
        <v>-0.01394213254099452</v>
      </c>
      <c r="X101" s="1">
        <v>-0.004025325880830044</v>
      </c>
      <c r="Y101" s="1">
        <v>-0.00642231398830706</v>
      </c>
      <c r="Z101" s="1">
        <v>-0.01757596771365255</v>
      </c>
      <c r="AA101" s="1">
        <v>-0.02183964905664681</v>
      </c>
      <c r="AB101" s="1">
        <v>-0.01513547260680259</v>
      </c>
      <c r="AC101" s="1">
        <v>-0.00161342325608238</v>
      </c>
      <c r="AD101" s="1">
        <v>-0.01496497794907903</v>
      </c>
      <c r="AE101" s="1">
        <v>-0.01920196282052267</v>
      </c>
    </row>
    <row r="102" spans="1:31">
      <c r="A102" s="11">
        <v>43690</v>
      </c>
      <c r="B102" s="1">
        <v>0.04234843349833262</v>
      </c>
      <c r="C102" s="1">
        <v>0.001652108453641832</v>
      </c>
      <c r="D102" s="1">
        <v>0.01912056814815499</v>
      </c>
      <c r="E102" s="1">
        <v>-0.0002403006104062522</v>
      </c>
      <c r="F102" s="1">
        <v>0.01961957316848539</v>
      </c>
      <c r="G102" s="1">
        <v>0.02245596670478478</v>
      </c>
      <c r="H102" s="1">
        <v>0.0228949467980446</v>
      </c>
      <c r="I102" s="1">
        <v>0.006910815376646617</v>
      </c>
      <c r="J102" s="1">
        <v>0.009281702958366944</v>
      </c>
      <c r="K102" s="1">
        <v>0.02538852405431902</v>
      </c>
      <c r="L102" s="1">
        <v>0.01285237787513482</v>
      </c>
      <c r="M102" s="1">
        <v>0.006376756999686428</v>
      </c>
      <c r="N102" s="1">
        <v>0.01997694940741179</v>
      </c>
      <c r="O102" s="1">
        <v>0.01586007644169674</v>
      </c>
      <c r="P102" s="1">
        <v>0.02719269371858091</v>
      </c>
      <c r="Q102" s="1">
        <v>0.01129383939638529</v>
      </c>
      <c r="R102" s="1">
        <v>0.01541585583455474</v>
      </c>
      <c r="S102" s="1">
        <v>0.005638984365352151</v>
      </c>
      <c r="T102" s="1">
        <v>0.01183465311063525</v>
      </c>
      <c r="U102" s="1">
        <v>0.01714984021697696</v>
      </c>
      <c r="V102" s="1">
        <v>0.01246773706951276</v>
      </c>
      <c r="W102" s="1">
        <v>0.02069357006379557</v>
      </c>
      <c r="X102" s="1">
        <v>0.02045306406568592</v>
      </c>
      <c r="Y102" s="1">
        <v>0.01051438204626831</v>
      </c>
      <c r="Z102" s="1">
        <v>0.01208629829007579</v>
      </c>
      <c r="AA102" s="1">
        <v>0.02475321663985808</v>
      </c>
      <c r="AB102" s="1">
        <v>0.01287295419029344</v>
      </c>
      <c r="AC102" s="1">
        <v>0.01221046151098704</v>
      </c>
      <c r="AD102" s="1">
        <v>0.02057682532038418</v>
      </c>
      <c r="AE102" s="1">
        <v>0.02081368086110569</v>
      </c>
    </row>
    <row r="103" spans="1:31">
      <c r="A103" s="11">
        <v>43691</v>
      </c>
      <c r="B103" s="1">
        <v>-0.02976511800970405</v>
      </c>
      <c r="C103" s="1">
        <v>-0.02833839275691907</v>
      </c>
      <c r="D103" s="1">
        <v>-0.02905315026903232</v>
      </c>
      <c r="E103" s="1">
        <v>-0.03737308247872839</v>
      </c>
      <c r="F103" s="1">
        <v>-0.03193014842651098</v>
      </c>
      <c r="G103" s="1">
        <v>-0.02891300751273684</v>
      </c>
      <c r="H103" s="1">
        <v>-0.04002280354281451</v>
      </c>
      <c r="I103" s="1">
        <v>-0.03799338637226235</v>
      </c>
      <c r="J103" s="1">
        <v>-0.03036262727560046</v>
      </c>
      <c r="K103" s="1">
        <v>-0.05912490267787973</v>
      </c>
      <c r="L103" s="1">
        <v>-0.04188932845595561</v>
      </c>
      <c r="M103" s="1">
        <v>-0.03235260369815562</v>
      </c>
      <c r="N103" s="1">
        <v>-0.02345508510027661</v>
      </c>
      <c r="O103" s="1">
        <v>-0.03343410067871377</v>
      </c>
      <c r="P103" s="1">
        <v>-0.02070857827258044</v>
      </c>
      <c r="Q103" s="1">
        <v>-0.02368456166050448</v>
      </c>
      <c r="R103" s="1">
        <v>-0.04152170334088245</v>
      </c>
      <c r="S103" s="1">
        <v>-0.00953262228795404</v>
      </c>
      <c r="T103" s="1">
        <v>-0.01479088409209373</v>
      </c>
      <c r="U103" s="1">
        <v>-0.03681463781716543</v>
      </c>
      <c r="V103" s="1">
        <v>-0.03113370506427671</v>
      </c>
      <c r="W103" s="1">
        <v>-0.03011454972499428</v>
      </c>
      <c r="X103" s="1">
        <v>-0.02748441221099684</v>
      </c>
      <c r="Y103" s="1">
        <v>-0.01245188554213872</v>
      </c>
      <c r="Z103" s="1">
        <v>-0.03197945333661445</v>
      </c>
      <c r="AA103" s="1">
        <v>-0.02415529538030947</v>
      </c>
      <c r="AB103" s="1">
        <v>-0.02855384088332857</v>
      </c>
      <c r="AC103" s="1">
        <v>-0.01153093439692732</v>
      </c>
      <c r="AD103" s="1">
        <v>-0.05012234212671807</v>
      </c>
      <c r="AE103" s="1">
        <v>-0.01126560502776242</v>
      </c>
    </row>
    <row r="104" spans="1:31">
      <c r="A104" s="11">
        <v>43692</v>
      </c>
      <c r="B104" s="1">
        <v>-0.004981401858698775</v>
      </c>
      <c r="C104" s="1">
        <v>0.002212568735126208</v>
      </c>
      <c r="D104" s="1">
        <v>-0.002201398934260301</v>
      </c>
      <c r="E104" s="1">
        <v>0.02365647042724373</v>
      </c>
      <c r="F104" s="1">
        <v>0.0003471732108162318</v>
      </c>
      <c r="G104" s="1">
        <v>0.01724880934049322</v>
      </c>
      <c r="H104" s="1">
        <v>-0.08614900052081209</v>
      </c>
      <c r="I104" s="1">
        <v>-0.006709681690886593</v>
      </c>
      <c r="J104" s="1">
        <v>0.004215212107864907</v>
      </c>
      <c r="K104" s="1">
        <v>-0.01588025477236177</v>
      </c>
      <c r="L104" s="1">
        <v>0.003170506977397514</v>
      </c>
      <c r="M104" s="1">
        <v>0.0009921297190225165</v>
      </c>
      <c r="N104" s="1">
        <v>-0.005820442882844445</v>
      </c>
      <c r="O104" s="1">
        <v>0.005104797138080208</v>
      </c>
      <c r="P104" s="1">
        <v>-0.003705975586866694</v>
      </c>
      <c r="Q104" s="1">
        <v>0.002149552722039427</v>
      </c>
      <c r="R104" s="1">
        <v>0.003816824314813561</v>
      </c>
      <c r="S104" s="1">
        <v>0.01660695061531547</v>
      </c>
      <c r="T104" s="1">
        <v>0.00826871570157528</v>
      </c>
      <c r="U104" s="1">
        <v>-0.003367975718482463</v>
      </c>
      <c r="V104" s="1">
        <v>0.0007193928848177045</v>
      </c>
      <c r="W104" s="1">
        <v>-0.002239052560299548</v>
      </c>
      <c r="X104" s="1">
        <v>-0.01875818815574359</v>
      </c>
      <c r="Y104" s="1">
        <v>0.01381816846624218</v>
      </c>
      <c r="Z104" s="1">
        <v>0.01470581140308047</v>
      </c>
      <c r="AA104" s="1">
        <v>0.004317457499153132</v>
      </c>
      <c r="AB104" s="1">
        <v>0.0173727512519728</v>
      </c>
      <c r="AC104" s="1">
        <v>0.01040914240944657</v>
      </c>
      <c r="AD104" s="1">
        <v>-0.02221791765549763</v>
      </c>
      <c r="AE104" s="1">
        <v>0.06111132941230868</v>
      </c>
    </row>
    <row r="105" spans="1:31">
      <c r="A105" s="11">
        <v>43693</v>
      </c>
      <c r="B105" s="1">
        <v>0.02359469283691618</v>
      </c>
      <c r="C105" s="1">
        <v>0.02363172229221377</v>
      </c>
      <c r="D105" s="1">
        <v>0.01838524810298292</v>
      </c>
      <c r="E105" s="1">
        <v>0.007469631234910956</v>
      </c>
      <c r="F105" s="1">
        <v>0.01023866170192234</v>
      </c>
      <c r="G105" s="1">
        <v>0.01238299054648651</v>
      </c>
      <c r="H105" s="1">
        <v>0.01535156247174418</v>
      </c>
      <c r="I105" s="1">
        <v>0.0004318181576072888</v>
      </c>
      <c r="J105" s="1">
        <v>0.01341730902014904</v>
      </c>
      <c r="K105" s="1">
        <v>0.02604890527016401</v>
      </c>
      <c r="L105" s="1">
        <v>0.01651558962366129</v>
      </c>
      <c r="M105" s="1">
        <v>0.009217408531750904</v>
      </c>
      <c r="N105" s="1">
        <v>0.0170085948595482</v>
      </c>
      <c r="O105" s="1">
        <v>0.01394785811753296</v>
      </c>
      <c r="P105" s="1">
        <v>0.0175053910234706</v>
      </c>
      <c r="Q105" s="1">
        <v>0.006281515972974105</v>
      </c>
      <c r="R105" s="1">
        <v>0.02395423727831125</v>
      </c>
      <c r="S105" s="1">
        <v>0.01002402448911521</v>
      </c>
      <c r="T105" s="1">
        <v>0.0009161956522887316</v>
      </c>
      <c r="U105" s="1">
        <v>0.02971187819425114</v>
      </c>
      <c r="V105" s="1">
        <v>0.01917076465575551</v>
      </c>
      <c r="W105" s="1">
        <v>0.01832725675017643</v>
      </c>
      <c r="X105" s="1">
        <v>0.009684137102279777</v>
      </c>
      <c r="Y105" s="1">
        <v>0.01524828444651782</v>
      </c>
      <c r="Z105" s="1">
        <v>0.008379651736325933</v>
      </c>
      <c r="AA105" s="1">
        <v>0.005895647298557849</v>
      </c>
      <c r="AB105" s="1">
        <v>0.01111938174670235</v>
      </c>
      <c r="AC105" s="1">
        <v>0.006216660833882282</v>
      </c>
      <c r="AD105" s="1">
        <v>0.02414294895101188</v>
      </c>
      <c r="AE105" s="1">
        <v>0.002662194303437282</v>
      </c>
    </row>
    <row r="106" spans="1:31">
      <c r="A106" s="11">
        <v>43696</v>
      </c>
      <c r="B106" s="1">
        <v>0.0186440000788497</v>
      </c>
      <c r="C106" s="1">
        <v>0.009704655107898308</v>
      </c>
      <c r="D106" s="1">
        <v>-0.001845433380882944</v>
      </c>
      <c r="E106" s="1">
        <v>0.01007700652887533</v>
      </c>
      <c r="F106" s="1">
        <v>0.007987603633467399</v>
      </c>
      <c r="G106" s="1">
        <v>-0.001528954212497879</v>
      </c>
      <c r="H106" s="1">
        <v>0.03279371302520095</v>
      </c>
      <c r="I106" s="1">
        <v>0.01295222364899451</v>
      </c>
      <c r="J106" s="1">
        <v>0.0006656676920575588</v>
      </c>
      <c r="K106" s="1">
        <v>0.02448877044310716</v>
      </c>
      <c r="L106" s="1">
        <v>0.01394023041465187</v>
      </c>
      <c r="M106" s="1">
        <v>0.02111457693454821</v>
      </c>
      <c r="N106" s="1">
        <v>0.005029590012922469</v>
      </c>
      <c r="O106" s="1">
        <v>0.009569373354160859</v>
      </c>
      <c r="P106" s="1">
        <v>0.01569890921372252</v>
      </c>
      <c r="Q106" s="1">
        <v>0.006775287908294514</v>
      </c>
      <c r="R106" s="1">
        <v>0.009004901958883815</v>
      </c>
      <c r="S106" s="1">
        <v>0.005145989137038454</v>
      </c>
      <c r="T106" s="1">
        <v>0.001418867381091538</v>
      </c>
      <c r="U106" s="1">
        <v>0.008978214993162981</v>
      </c>
      <c r="V106" s="1">
        <v>0.01328494215850107</v>
      </c>
      <c r="W106" s="1">
        <v>0.01674870993829169</v>
      </c>
      <c r="X106" s="1">
        <v>0.01058805445245992</v>
      </c>
      <c r="Y106" s="1">
        <v>0.0088941130321194</v>
      </c>
      <c r="Z106" s="1">
        <v>0.005244715009683487</v>
      </c>
      <c r="AA106" s="1">
        <v>-0.003988883175293889</v>
      </c>
      <c r="AB106" s="1">
        <v>0.008472211688517195</v>
      </c>
      <c r="AC106" s="1">
        <v>0.006178329731187704</v>
      </c>
      <c r="AD106" s="1">
        <v>0.02274984923807732</v>
      </c>
      <c r="AE106" s="1">
        <v>0.007257202192777479</v>
      </c>
    </row>
    <row r="107" spans="1:31">
      <c r="A107" s="11">
        <v>43697</v>
      </c>
      <c r="B107" s="1">
        <v>4.760050100638402E-05</v>
      </c>
      <c r="C107" s="1">
        <v>-0.0137376765091648</v>
      </c>
      <c r="D107" s="1">
        <v>-0.02395502433194541</v>
      </c>
      <c r="E107" s="1">
        <v>-0.006081762474246077</v>
      </c>
      <c r="F107" s="1">
        <v>-0.005879358747365782</v>
      </c>
      <c r="G107" s="1">
        <v>0.01301590548493303</v>
      </c>
      <c r="H107" s="1">
        <v>-0.01175268117955175</v>
      </c>
      <c r="I107" s="1">
        <v>-0.01005858654937641</v>
      </c>
      <c r="J107" s="1">
        <v>-0.001182609390233957</v>
      </c>
      <c r="K107" s="1">
        <v>-0.05350866989836855</v>
      </c>
      <c r="L107" s="1">
        <v>-0.01097917192588171</v>
      </c>
      <c r="M107" s="1">
        <v>0.04395292982876131</v>
      </c>
      <c r="N107" s="1">
        <v>-0.01440980862768582</v>
      </c>
      <c r="O107" s="1">
        <v>-0.01510663639105292</v>
      </c>
      <c r="P107" s="1">
        <v>-0.01333905047803707</v>
      </c>
      <c r="Q107" s="1">
        <v>-0.01247613034962647</v>
      </c>
      <c r="R107" s="1">
        <v>-0.0126967502513643</v>
      </c>
      <c r="S107" s="1">
        <v>-0.01481063441225894</v>
      </c>
      <c r="T107" s="1">
        <v>-0.001416857048841202</v>
      </c>
      <c r="U107" s="1">
        <v>-0.0119054995957627</v>
      </c>
      <c r="V107" s="1">
        <v>-0.006265364863880074</v>
      </c>
      <c r="W107" s="1">
        <v>-0.008308625609882991</v>
      </c>
      <c r="X107" s="1">
        <v>-0.007395786577622965</v>
      </c>
      <c r="Y107" s="1">
        <v>-0.01114441160963409</v>
      </c>
      <c r="Z107" s="1">
        <v>-0.007250261331046115</v>
      </c>
      <c r="AA107" s="1">
        <v>-0.01859345100849275</v>
      </c>
      <c r="AB107" s="1">
        <v>-0.002781825327089926</v>
      </c>
      <c r="AC107" s="1">
        <v>-0.012806826389262</v>
      </c>
      <c r="AD107" s="1">
        <v>-0.009577883131114517</v>
      </c>
      <c r="AE107" s="1">
        <v>-0.01546429807310845</v>
      </c>
    </row>
    <row r="108" spans="1:31">
      <c r="A108" s="11">
        <v>43698</v>
      </c>
      <c r="B108" s="1">
        <v>0.01083853336640006</v>
      </c>
      <c r="C108" s="1">
        <v>0.003789963559399867</v>
      </c>
      <c r="D108" s="1">
        <v>0.008894733171768587</v>
      </c>
      <c r="E108" s="1">
        <v>0.02483797617042027</v>
      </c>
      <c r="F108" s="1">
        <v>0.008656900687489699</v>
      </c>
      <c r="G108" s="1">
        <v>0.01264265275223853</v>
      </c>
      <c r="H108" s="1">
        <v>0.01752553573344939</v>
      </c>
      <c r="I108" s="1">
        <v>0.01506927314715822</v>
      </c>
      <c r="J108" s="1">
        <v>0.004662087541965176</v>
      </c>
      <c r="K108" s="1">
        <v>0.002780160929312325</v>
      </c>
      <c r="L108" s="1">
        <v>0.003500404978412197</v>
      </c>
      <c r="M108" s="1">
        <v>0.0152470659132431</v>
      </c>
      <c r="N108" s="1">
        <v>0.001957411183384883</v>
      </c>
      <c r="O108" s="1">
        <v>0.009398524371810435</v>
      </c>
      <c r="P108" s="1">
        <v>0.01180271770932362</v>
      </c>
      <c r="Q108" s="1">
        <v>0.007120683927773763</v>
      </c>
      <c r="R108" s="1">
        <v>0.002795797639891351</v>
      </c>
      <c r="S108" s="1">
        <v>0.004083139154683169</v>
      </c>
      <c r="T108" s="1">
        <v>0.01025323370782405</v>
      </c>
      <c r="U108" s="1">
        <v>0.0008695454206260056</v>
      </c>
      <c r="V108" s="1">
        <v>0.01471090719923485</v>
      </c>
      <c r="W108" s="1">
        <v>0.01114672710197917</v>
      </c>
      <c r="X108" s="1">
        <v>0.02744340555864366</v>
      </c>
      <c r="Y108" s="1">
        <v>0.002523176576593622</v>
      </c>
      <c r="Z108" s="1">
        <v>0.003617407112419091</v>
      </c>
      <c r="AA108" s="1">
        <v>0.0007911638805644383</v>
      </c>
      <c r="AB108" s="1">
        <v>0.009484625300023142</v>
      </c>
      <c r="AC108" s="1">
        <v>0.005686642862115177</v>
      </c>
      <c r="AD108" s="1">
        <v>0.004539413227913069</v>
      </c>
      <c r="AE108" s="1">
        <v>-0.000267918707688275</v>
      </c>
    </row>
    <row r="109" spans="1:31">
      <c r="A109" s="11">
        <v>43699</v>
      </c>
      <c r="B109" s="1">
        <v>-0.000846481509135466</v>
      </c>
      <c r="C109" s="1">
        <v>-0.002549966408656124</v>
      </c>
      <c r="D109" s="1">
        <v>-0.001877521370358681</v>
      </c>
      <c r="E109" s="1">
        <v>0.04241295967792613</v>
      </c>
      <c r="F109" s="1">
        <v>0.00178452560668152</v>
      </c>
      <c r="G109" s="1">
        <v>0.005835259749349175</v>
      </c>
      <c r="H109" s="1">
        <v>-0.01209748679007849</v>
      </c>
      <c r="I109" s="1">
        <v>-0.00127245533591358</v>
      </c>
      <c r="J109" s="1">
        <v>0.002357143608242129</v>
      </c>
      <c r="K109" s="1">
        <v>-0.02841936923503552</v>
      </c>
      <c r="L109" s="1">
        <v>0.008670532046196167</v>
      </c>
      <c r="M109" s="1">
        <v>0.002813287549203958</v>
      </c>
      <c r="N109" s="1">
        <v>-0.0054337794014232</v>
      </c>
      <c r="O109" s="1">
        <v>0.0005213395806733523</v>
      </c>
      <c r="P109" s="1">
        <v>-0.007847327352085709</v>
      </c>
      <c r="Q109" s="1">
        <v>-0.001976515108145338</v>
      </c>
      <c r="R109" s="1">
        <v>0.01031492005789469</v>
      </c>
      <c r="S109" s="1">
        <v>0.00720893896256336</v>
      </c>
      <c r="T109" s="1">
        <v>-0.00552773121611061</v>
      </c>
      <c r="U109" s="1">
        <v>-0.00167523767460831</v>
      </c>
      <c r="V109" s="1">
        <v>-0.002186022947107347</v>
      </c>
      <c r="W109" s="1">
        <v>-0.00727711515204188</v>
      </c>
      <c r="X109" s="1">
        <v>0.006888892350999321</v>
      </c>
      <c r="Y109" s="1">
        <v>0.001845479734873923</v>
      </c>
      <c r="Z109" s="1">
        <v>0.00523673649280898</v>
      </c>
      <c r="AA109" s="1">
        <v>-0.03082999938425568</v>
      </c>
      <c r="AB109" s="1">
        <v>-0.004697842161409782</v>
      </c>
      <c r="AC109" s="1">
        <v>0.003357559291264245</v>
      </c>
      <c r="AD109" s="1">
        <v>0.0009821561425131797</v>
      </c>
      <c r="AE109" s="1">
        <v>-0.0009818691694367665</v>
      </c>
    </row>
    <row r="110" spans="1:31">
      <c r="A110" s="11">
        <v>43700</v>
      </c>
      <c r="B110" s="1">
        <v>-0.04622051844505093</v>
      </c>
      <c r="C110" s="1">
        <v>-0.02133491613806793</v>
      </c>
      <c r="D110" s="1">
        <v>-0.03688558893734328</v>
      </c>
      <c r="E110" s="1">
        <v>0.004514604834200187</v>
      </c>
      <c r="F110" s="1">
        <v>-0.03248797644993073</v>
      </c>
      <c r="G110" s="1">
        <v>0.02246358410455018</v>
      </c>
      <c r="H110" s="1">
        <v>-0.03258609171132143</v>
      </c>
      <c r="I110" s="1">
        <v>-0.02165982493025653</v>
      </c>
      <c r="J110" s="1">
        <v>-0.03240734996152295</v>
      </c>
      <c r="K110" s="1">
        <v>-0.03186699968476858</v>
      </c>
      <c r="L110" s="1">
        <v>-0.03072833570708378</v>
      </c>
      <c r="M110" s="1">
        <v>-0.01606203921241112</v>
      </c>
      <c r="N110" s="1">
        <v>-0.03934930012394799</v>
      </c>
      <c r="O110" s="1">
        <v>-0.03536335010836633</v>
      </c>
      <c r="P110" s="1">
        <v>-0.03890587808496293</v>
      </c>
      <c r="Q110" s="1">
        <v>-0.02696733317066125</v>
      </c>
      <c r="R110" s="1">
        <v>-0.02483438696786666</v>
      </c>
      <c r="S110" s="1">
        <v>-0.01376406581726586</v>
      </c>
      <c r="T110" s="1">
        <v>-0.02200554563710277</v>
      </c>
      <c r="U110" s="1">
        <v>-0.0312656314971913</v>
      </c>
      <c r="V110" s="1">
        <v>-0.02052595473059282</v>
      </c>
      <c r="W110" s="1">
        <v>-0.03186251489754777</v>
      </c>
      <c r="X110" s="1">
        <v>-0.03444957450925656</v>
      </c>
      <c r="Y110" s="1">
        <v>-0.01758484878371636</v>
      </c>
      <c r="Z110" s="1">
        <v>-0.02083748926056372</v>
      </c>
      <c r="AA110" s="1">
        <v>-0.009787888626642705</v>
      </c>
      <c r="AB110" s="1">
        <v>-0.02698664815720631</v>
      </c>
      <c r="AC110" s="1">
        <v>-0.01514615036017208</v>
      </c>
      <c r="AD110" s="1">
        <v>-0.03199208281521404</v>
      </c>
      <c r="AE110" s="1">
        <v>-0.009650484066591636</v>
      </c>
    </row>
    <row r="111" spans="1:31">
      <c r="A111" s="11">
        <v>43703</v>
      </c>
      <c r="B111" s="1">
        <v>0.01899929669291733</v>
      </c>
      <c r="C111" s="1">
        <v>0.03179631944751504</v>
      </c>
      <c r="D111" s="1">
        <v>0.006538651746715196</v>
      </c>
      <c r="E111" s="1">
        <v>0.008510983389934834</v>
      </c>
      <c r="F111" s="1">
        <v>0.003156206298702724</v>
      </c>
      <c r="G111" s="1">
        <v>0.02355342015517103</v>
      </c>
      <c r="H111" s="1">
        <v>0.01051280295983847</v>
      </c>
      <c r="I111" s="1">
        <v>0.004861941018451832</v>
      </c>
      <c r="J111" s="1">
        <v>0.02232850773875716</v>
      </c>
      <c r="K111" s="1">
        <v>0.002702131245294837</v>
      </c>
      <c r="L111" s="1">
        <v>0.01758432757667494</v>
      </c>
      <c r="M111" s="1">
        <v>0.005425955348360656</v>
      </c>
      <c r="N111" s="1">
        <v>0.002683887692332076</v>
      </c>
      <c r="O111" s="1">
        <v>0.003241592530218496</v>
      </c>
      <c r="P111" s="1">
        <v>0.01334539401339985</v>
      </c>
      <c r="Q111" s="1">
        <v>0.008045356325816488</v>
      </c>
      <c r="R111" s="1">
        <v>0.008017350296414927</v>
      </c>
      <c r="S111" s="1">
        <v>0.01488655945773121</v>
      </c>
      <c r="T111" s="1">
        <v>0.01048182529621711</v>
      </c>
      <c r="U111" s="1">
        <v>0.001732425140396066</v>
      </c>
      <c r="V111" s="1">
        <v>0.0110667790048864</v>
      </c>
      <c r="W111" s="1">
        <v>0.01544376679329362</v>
      </c>
      <c r="X111" s="1">
        <v>0.02250128883658409</v>
      </c>
      <c r="Y111" s="1">
        <v>0.01704722499611377</v>
      </c>
      <c r="Z111" s="1">
        <v>0.01803355379569305</v>
      </c>
      <c r="AA111" s="1">
        <v>0.001820885500444902</v>
      </c>
      <c r="AB111" s="1">
        <v>0.01346818682360018</v>
      </c>
      <c r="AC111" s="1">
        <v>0.01412719404509311</v>
      </c>
      <c r="AD111" s="1">
        <v>0.01459852548122953</v>
      </c>
      <c r="AE111" s="1">
        <v>0.01046628377546788</v>
      </c>
    </row>
    <row r="112" spans="1:31">
      <c r="A112" s="11">
        <v>43704</v>
      </c>
      <c r="B112" s="1">
        <v>-0.01128389204696945</v>
      </c>
      <c r="C112" s="1">
        <v>0.005257501933770392</v>
      </c>
      <c r="D112" s="1">
        <v>-0.006580503067548871</v>
      </c>
      <c r="E112" s="1">
        <v>-0.01200421549381459</v>
      </c>
      <c r="F112" s="1">
        <v>-0.009089257752771251</v>
      </c>
      <c r="G112" s="1">
        <v>-0.01011984060594529</v>
      </c>
      <c r="H112" s="1">
        <v>-0.006581865655395092</v>
      </c>
      <c r="I112" s="1">
        <v>0.0007776353356034882</v>
      </c>
      <c r="J112" s="1">
        <v>-0.0008914091060342466</v>
      </c>
      <c r="K112" s="1">
        <v>0.008574248716628929</v>
      </c>
      <c r="L112" s="1">
        <v>-0.007914075656097808</v>
      </c>
      <c r="M112" s="1">
        <v>-0.002012202783811756</v>
      </c>
      <c r="N112" s="1">
        <v>0.003632890725337345</v>
      </c>
      <c r="O112" s="1">
        <v>0.009077585731685822</v>
      </c>
      <c r="P112" s="1">
        <v>0.005048355938061189</v>
      </c>
      <c r="Q112" s="1">
        <v>0.01439770290499198</v>
      </c>
      <c r="R112" s="1">
        <v>-0.01057353983361242</v>
      </c>
      <c r="S112" s="1">
        <v>0.003300139943770208</v>
      </c>
      <c r="T112" s="1">
        <v>-0.003964804997122928</v>
      </c>
      <c r="U112" s="1">
        <v>-0.002370002591426057</v>
      </c>
      <c r="V112" s="1">
        <v>-0.004192022153855834</v>
      </c>
      <c r="W112" s="1">
        <v>0.002141012068207715</v>
      </c>
      <c r="X112" s="1">
        <v>-0.002674709238015049</v>
      </c>
      <c r="Y112" s="1">
        <v>0.01030852878703881</v>
      </c>
      <c r="Z112" s="1">
        <v>-0.001628708401797407</v>
      </c>
      <c r="AA112" s="1">
        <v>-0.03526927612612007</v>
      </c>
      <c r="AB112" s="1">
        <v>0.004448450242340529</v>
      </c>
      <c r="AC112" s="1">
        <v>0.008287950654576548</v>
      </c>
      <c r="AD112" s="1">
        <v>-0.01179049967202461</v>
      </c>
      <c r="AE112" s="1">
        <v>0.003839770559279643</v>
      </c>
    </row>
    <row r="113" spans="1:31">
      <c r="A113" s="11">
        <v>43705</v>
      </c>
      <c r="B113" s="1">
        <v>0.006710433217965939</v>
      </c>
      <c r="C113" s="1">
        <v>0.004988104816489702</v>
      </c>
      <c r="D113" s="1">
        <v>0.01137987968605647</v>
      </c>
      <c r="E113" s="1">
        <v>0.01477175926675489</v>
      </c>
      <c r="F113" s="1">
        <v>0.01305353678797827</v>
      </c>
      <c r="G113" s="1">
        <v>-0.01133037318602548</v>
      </c>
      <c r="H113" s="1">
        <v>0.001709658376669143</v>
      </c>
      <c r="I113" s="1">
        <v>0.008633273189089019</v>
      </c>
      <c r="J113" s="1">
        <v>0.01531710807977449</v>
      </c>
      <c r="K113" s="1">
        <v>0.03279075603676196</v>
      </c>
      <c r="L113" s="1">
        <v>0.0118645849495187</v>
      </c>
      <c r="M113" s="1">
        <v>0.01713937782062835</v>
      </c>
      <c r="N113" s="1">
        <v>0.01314442562211804</v>
      </c>
      <c r="O113" s="1">
        <v>0.01212175023658246</v>
      </c>
      <c r="P113" s="1">
        <v>0</v>
      </c>
      <c r="Q113" s="1">
        <v>-0.007405387203158975</v>
      </c>
      <c r="R113" s="1">
        <v>0.0100246247124931</v>
      </c>
      <c r="S113" s="1">
        <v>0.007127182491303952</v>
      </c>
      <c r="T113" s="1">
        <v>0.009349703622795857</v>
      </c>
      <c r="U113" s="1">
        <v>0.01155706209518326</v>
      </c>
      <c r="V113" s="1">
        <v>0.01122557670369217</v>
      </c>
      <c r="W113" s="1">
        <v>-0.001326336207948753</v>
      </c>
      <c r="X113" s="1">
        <v>0.01767643134183428</v>
      </c>
      <c r="Y113" s="1">
        <v>0.007051013944955997</v>
      </c>
      <c r="Z113" s="1">
        <v>-0.004962555345696562</v>
      </c>
      <c r="AA113" s="1">
        <v>0.0198269051540485</v>
      </c>
      <c r="AB113" s="1">
        <v>0.001625627464994395</v>
      </c>
      <c r="AC113" s="1">
        <v>0.01346619905767721</v>
      </c>
      <c r="AD113" s="1">
        <v>0.01011121033258555</v>
      </c>
      <c r="AE113" s="1">
        <v>0.00266858807858239</v>
      </c>
    </row>
    <row r="114" spans="1:31">
      <c r="A114" s="11">
        <v>43706</v>
      </c>
      <c r="B114" s="1">
        <v>0.01693174578265744</v>
      </c>
      <c r="C114" s="1">
        <v>-0.002602063590359305</v>
      </c>
      <c r="D114" s="1">
        <v>0.01385503322158121</v>
      </c>
      <c r="E114" s="1">
        <v>0.007695085651543643</v>
      </c>
      <c r="F114" s="1">
        <v>0.02533518942053203</v>
      </c>
      <c r="G114" s="1">
        <v>0.02700382529988188</v>
      </c>
      <c r="H114" s="1">
        <v>0.008534237503963649</v>
      </c>
      <c r="I114" s="1">
        <v>0.005906021910674131</v>
      </c>
      <c r="J114" s="1">
        <v>0.009446982203089371</v>
      </c>
      <c r="K114" s="1">
        <v>0.01315159408730127</v>
      </c>
      <c r="L114" s="1">
        <v>0.02143883797794555</v>
      </c>
      <c r="M114" s="1">
        <v>0.02419472599432604</v>
      </c>
      <c r="N114" s="1">
        <v>0.02538386818832095</v>
      </c>
      <c r="O114" s="1">
        <v>0.01596864805292997</v>
      </c>
      <c r="P114" s="1">
        <v>0.02358597283023722</v>
      </c>
      <c r="Q114" s="1">
        <v>-0.003419271235003296</v>
      </c>
      <c r="R114" s="1">
        <v>0.02265917122591699</v>
      </c>
      <c r="S114" s="1">
        <v>-0.001088694675769664</v>
      </c>
      <c r="T114" s="1">
        <v>0.01132648379774959</v>
      </c>
      <c r="U114" s="1">
        <v>0.01783552116889653</v>
      </c>
      <c r="V114" s="1">
        <v>0.002775189133151335</v>
      </c>
      <c r="W114" s="1">
        <v>0.01888461340180814</v>
      </c>
      <c r="X114" s="1">
        <v>0.02275976684625447</v>
      </c>
      <c r="Y114" s="1">
        <v>-0.001812239053295195</v>
      </c>
      <c r="Z114" s="1">
        <v>0.0038941539609052</v>
      </c>
      <c r="AA114" s="1">
        <v>0.01438303013651332</v>
      </c>
      <c r="AB114" s="1">
        <v>0.01399233899002761</v>
      </c>
      <c r="AC114" s="1">
        <v>-0.0001725981180407121</v>
      </c>
      <c r="AD114" s="1">
        <v>0.009009075055701921</v>
      </c>
      <c r="AE114" s="1">
        <v>0.01206525958598492</v>
      </c>
    </row>
    <row r="115" spans="1:31">
      <c r="A115" s="11">
        <v>43707</v>
      </c>
      <c r="B115" s="1">
        <v>-0.001291662456886722</v>
      </c>
      <c r="C115" s="1">
        <v>0.007923538114950501</v>
      </c>
      <c r="D115" s="1">
        <v>-0.00306426190445741</v>
      </c>
      <c r="E115" s="1">
        <v>0.003721672365654793</v>
      </c>
      <c r="F115" s="1">
        <v>0.01044416315591223</v>
      </c>
      <c r="G115" s="1">
        <v>0.0008979327583797936</v>
      </c>
      <c r="H115" s="1">
        <v>-0.009731089262546844</v>
      </c>
      <c r="I115" s="1">
        <v>0.001701854516247936</v>
      </c>
      <c r="J115" s="1">
        <v>-0.00420772138701575</v>
      </c>
      <c r="K115" s="1">
        <v>0.006136776494683582</v>
      </c>
      <c r="L115" s="1">
        <v>0.002310411341701624</v>
      </c>
      <c r="M115" s="1">
        <v>0.002595421471565329</v>
      </c>
      <c r="N115" s="1">
        <v>0.006234699129367804</v>
      </c>
      <c r="O115" s="1">
        <v>0.004819222528691602</v>
      </c>
      <c r="P115" s="1">
        <v>0.0115212907404656</v>
      </c>
      <c r="Q115" s="1">
        <v>0.0009357631139510492</v>
      </c>
      <c r="R115" s="1">
        <v>0.005859534232188768</v>
      </c>
      <c r="S115" s="1">
        <v>-0.0001816213045471304</v>
      </c>
      <c r="T115" s="1">
        <v>-0.006427118830219625</v>
      </c>
      <c r="U115" s="1">
        <v>0.008480736638194042</v>
      </c>
      <c r="V115" s="1">
        <v>-0.002882868595122212</v>
      </c>
      <c r="W115" s="1">
        <v>-0.001882226129787612</v>
      </c>
      <c r="X115" s="1">
        <v>-0.007750128192971606</v>
      </c>
      <c r="Y115" s="1">
        <v>-0.007839455876306967</v>
      </c>
      <c r="Z115" s="1">
        <v>0.0001361699302022679</v>
      </c>
      <c r="AA115" s="1">
        <v>0.01465614759517786</v>
      </c>
      <c r="AB115" s="1">
        <v>-0.001931839051534046</v>
      </c>
      <c r="AC115" s="1">
        <v>0.003797136529782863</v>
      </c>
      <c r="AD115" s="1">
        <v>0.01567439224129941</v>
      </c>
      <c r="AE115" s="1">
        <v>0.001577924392609065</v>
      </c>
    </row>
    <row r="116" spans="1:31">
      <c r="A116" s="11">
        <v>43711</v>
      </c>
      <c r="B116" s="1">
        <v>-0.01456363198392352</v>
      </c>
      <c r="C116" s="1">
        <v>-0.01485955752981849</v>
      </c>
      <c r="D116" s="1">
        <v>-0.02301243957643762</v>
      </c>
      <c r="E116" s="1">
        <v>-0.02655929327196627</v>
      </c>
      <c r="F116" s="1">
        <v>-0.01655487667543354</v>
      </c>
      <c r="G116" s="1">
        <v>-0.02140072685292549</v>
      </c>
      <c r="H116" s="1">
        <v>-0.006622731320099939</v>
      </c>
      <c r="I116" s="1">
        <v>-0.01231752009147735</v>
      </c>
      <c r="J116" s="1">
        <v>-0.006921125693896357</v>
      </c>
      <c r="K116" s="1">
        <v>-0.01946985722668526</v>
      </c>
      <c r="L116" s="1">
        <v>-0.02422638856481774</v>
      </c>
      <c r="M116" s="1">
        <v>-0.01684865617658093</v>
      </c>
      <c r="N116" s="1">
        <v>-0.006621390267428806</v>
      </c>
      <c r="O116" s="1">
        <v>-0.0105513441940488</v>
      </c>
      <c r="P116" s="1">
        <v>-0.009069796726076995</v>
      </c>
      <c r="Q116" s="1">
        <v>0.002960447419908752</v>
      </c>
      <c r="R116" s="1">
        <v>-0.01183312908139544</v>
      </c>
      <c r="S116" s="1">
        <v>0.00472385555108068</v>
      </c>
      <c r="T116" s="1">
        <v>-0.003853581331472622</v>
      </c>
      <c r="U116" s="1">
        <v>-0.01904517452182697</v>
      </c>
      <c r="V116" s="1">
        <v>0.00208176108706537</v>
      </c>
      <c r="W116" s="1">
        <v>-0.01320225176687517</v>
      </c>
      <c r="X116" s="1">
        <v>0.002011997390322762</v>
      </c>
      <c r="Y116" s="1">
        <v>0.00939854371894655</v>
      </c>
      <c r="Z116" s="1">
        <v>0.004150710841475114</v>
      </c>
      <c r="AA116" s="1">
        <v>-0.01444444763865482</v>
      </c>
      <c r="AB116" s="1">
        <v>-0.008959404729675824</v>
      </c>
      <c r="AC116" s="1">
        <v>-0.002063323813588758</v>
      </c>
      <c r="AD116" s="1">
        <v>-0.01484657553937707</v>
      </c>
      <c r="AE116" s="1">
        <v>0.003325707568084146</v>
      </c>
    </row>
    <row r="117" spans="1:31">
      <c r="A117" s="11">
        <v>43712</v>
      </c>
      <c r="B117" s="1">
        <v>0.0169662776182522</v>
      </c>
      <c r="C117" s="1">
        <v>0.003892485215078345</v>
      </c>
      <c r="D117" s="1">
        <v>0.006802802109161066</v>
      </c>
      <c r="E117" s="1">
        <v>0.005953321159860803</v>
      </c>
      <c r="F117" s="1">
        <v>0.0176878841095458</v>
      </c>
      <c r="G117" s="1">
        <v>-0.001767753690987584</v>
      </c>
      <c r="H117" s="1">
        <v>0.01763461585330273</v>
      </c>
      <c r="I117" s="1">
        <v>0.008428937478271781</v>
      </c>
      <c r="J117" s="1">
        <v>0.01159120316305939</v>
      </c>
      <c r="K117" s="1">
        <v>0.01770310966442268</v>
      </c>
      <c r="L117" s="1">
        <v>0.01387142599006541</v>
      </c>
      <c r="M117" s="1">
        <v>0.006465630855877924</v>
      </c>
      <c r="N117" s="1">
        <v>0.02207559965489714</v>
      </c>
      <c r="O117" s="1">
        <v>0.01655482377443773</v>
      </c>
      <c r="P117" s="1">
        <v>0.04129389668186279</v>
      </c>
      <c r="Q117" s="1">
        <v>0.0009323209929277265</v>
      </c>
      <c r="R117" s="1">
        <v>0.01206700795018456</v>
      </c>
      <c r="S117" s="1">
        <v>0.008499213847342535</v>
      </c>
      <c r="T117" s="1">
        <v>0.006309400105298568</v>
      </c>
      <c r="U117" s="1">
        <v>0.009014168820678403</v>
      </c>
      <c r="V117" s="1">
        <v>-0.006924514446288055</v>
      </c>
      <c r="W117" s="1">
        <v>0.01168813882712483</v>
      </c>
      <c r="X117" s="1">
        <v>0.01984179673574982</v>
      </c>
      <c r="Y117" s="1">
        <v>0.01524398965766838</v>
      </c>
      <c r="Z117" s="1">
        <v>0.01755090575754537</v>
      </c>
      <c r="AA117" s="1">
        <v>-0.01686759171082797</v>
      </c>
      <c r="AB117" s="1">
        <v>0.01434157227881072</v>
      </c>
      <c r="AC117" s="1">
        <v>0.002412100560430952</v>
      </c>
      <c r="AD117" s="1">
        <v>0.01982935700266331</v>
      </c>
      <c r="AE117" s="1">
        <v>0.0110780813400595</v>
      </c>
    </row>
    <row r="118" spans="1:31">
      <c r="A118" s="11">
        <v>43713</v>
      </c>
      <c r="B118" s="1">
        <v>0.0195516635733699</v>
      </c>
      <c r="C118" s="1">
        <v>0.006446347895110671</v>
      </c>
      <c r="D118" s="1">
        <v>0.01917217458728238</v>
      </c>
      <c r="E118" s="1">
        <v>0.0105740412833728</v>
      </c>
      <c r="F118" s="1">
        <v>0.03266169991353918</v>
      </c>
      <c r="G118" s="1">
        <v>0.008592401291522389</v>
      </c>
      <c r="H118" s="1">
        <v>0.02324585233525189</v>
      </c>
      <c r="I118" s="1">
        <v>0.003326280409863269</v>
      </c>
      <c r="J118" s="1">
        <v>0.00688950388180265</v>
      </c>
      <c r="K118" s="1">
        <v>0.01927594259321608</v>
      </c>
      <c r="L118" s="1">
        <v>0.02637186203890907</v>
      </c>
      <c r="M118" s="1">
        <v>0.01784537307365963</v>
      </c>
      <c r="N118" s="1">
        <v>0.01932500642815449</v>
      </c>
      <c r="O118" s="1">
        <v>0.03411078679581658</v>
      </c>
      <c r="P118" s="1">
        <v>0.02412122280273343</v>
      </c>
      <c r="Q118" s="1">
        <v>-0.00217313328420643</v>
      </c>
      <c r="R118" s="1">
        <v>0.02275406180796602</v>
      </c>
      <c r="S118" s="1">
        <v>-0.01165501747870301</v>
      </c>
      <c r="T118" s="1">
        <v>0.004530886356048036</v>
      </c>
      <c r="U118" s="1">
        <v>0.02598871158609239</v>
      </c>
      <c r="V118" s="1">
        <v>0.000580877184432671</v>
      </c>
      <c r="W118" s="1">
        <v>0.01758331664518598</v>
      </c>
      <c r="X118" s="1">
        <v>0.02397215189459678</v>
      </c>
      <c r="Y118" s="1">
        <v>-0.003652303528559386</v>
      </c>
      <c r="Z118" s="1">
        <v>0.01052213562561288</v>
      </c>
      <c r="AA118" s="1">
        <v>0.01261420708760697</v>
      </c>
      <c r="AB118" s="1">
        <v>0.01628453509579053</v>
      </c>
      <c r="AC118" s="1">
        <v>0.007047048172785564</v>
      </c>
      <c r="AD118" s="1">
        <v>0.01749964524576542</v>
      </c>
      <c r="AE118" s="1">
        <v>-0.004054733687534839</v>
      </c>
    </row>
    <row r="119" spans="1:31">
      <c r="A119" s="11">
        <v>43714</v>
      </c>
      <c r="B119" s="1">
        <v>-9.367378036517771E-05</v>
      </c>
      <c r="C119" s="1">
        <v>0.0003851513824781883</v>
      </c>
      <c r="D119" s="1">
        <v>-0.003977719494901222</v>
      </c>
      <c r="E119" s="1">
        <v>0.007493838479460724</v>
      </c>
      <c r="F119" s="1">
        <v>-0.002357970765413997</v>
      </c>
      <c r="G119" s="1">
        <v>-0.01755867121820542</v>
      </c>
      <c r="H119" s="1">
        <v>0.008674219762849766</v>
      </c>
      <c r="I119" s="1">
        <v>0.005270246613727769</v>
      </c>
      <c r="J119" s="1">
        <v>0.00511386175613282</v>
      </c>
      <c r="K119" s="1">
        <v>-0.00276746043852738</v>
      </c>
      <c r="L119" s="1">
        <v>0.0007728531511288494</v>
      </c>
      <c r="M119" s="1">
        <v>0.01306155880080961</v>
      </c>
      <c r="N119" s="1">
        <v>0.00463701105947889</v>
      </c>
      <c r="O119" s="1">
        <v>-0.00283746573841881</v>
      </c>
      <c r="P119" s="1">
        <v>0.016367095960234</v>
      </c>
      <c r="Q119" s="1">
        <v>-0.002877495770945426</v>
      </c>
      <c r="R119" s="1">
        <v>0.002135878219632126</v>
      </c>
      <c r="S119" s="1">
        <v>0.001995603268983848</v>
      </c>
      <c r="T119" s="1">
        <v>0.002460231906127763</v>
      </c>
      <c r="U119" s="1">
        <v>-0.001765855916738501</v>
      </c>
      <c r="V119" s="1">
        <v>0.005458994953863261</v>
      </c>
      <c r="W119" s="1">
        <v>-0.006783399493148545</v>
      </c>
      <c r="X119" s="1">
        <v>0.003053635728389237</v>
      </c>
      <c r="Y119" s="1">
        <v>0.0008959807231427863</v>
      </c>
      <c r="Z119" s="1">
        <v>0.007249177271602569</v>
      </c>
      <c r="AA119" s="1">
        <v>-0.002569757051362198</v>
      </c>
      <c r="AB119" s="1">
        <v>0.00546733831843027</v>
      </c>
      <c r="AC119" s="1">
        <v>0.008021788102041683</v>
      </c>
      <c r="AD119" s="1">
        <v>0.004395167431617608</v>
      </c>
      <c r="AE119" s="1">
        <v>-0.006150331270155629</v>
      </c>
    </row>
    <row r="120" spans="1:31">
      <c r="A120" s="11">
        <v>43717</v>
      </c>
      <c r="B120" s="1">
        <v>0.004267053936652943</v>
      </c>
      <c r="C120" s="1">
        <v>-0.02594705786041973</v>
      </c>
      <c r="D120" s="1">
        <v>-0.002246522786093497</v>
      </c>
      <c r="E120" s="1">
        <v>-0.01162538373523192</v>
      </c>
      <c r="F120" s="1">
        <v>0.03708232515527299</v>
      </c>
      <c r="G120" s="1">
        <v>-0.01012784777856202</v>
      </c>
      <c r="H120" s="1">
        <v>-0.005323487511514235</v>
      </c>
      <c r="I120" s="1">
        <v>0.009555092984627089</v>
      </c>
      <c r="J120" s="1">
        <v>-0.00515945186722544</v>
      </c>
      <c r="K120" s="1">
        <v>0.02798332753956645</v>
      </c>
      <c r="L120" s="1">
        <v>0.02301991089858713</v>
      </c>
      <c r="M120" s="1">
        <v>0.007528093099097077</v>
      </c>
      <c r="N120" s="1">
        <v>-0.008763707974398405</v>
      </c>
      <c r="O120" s="1">
        <v>0.01444148031298176</v>
      </c>
      <c r="P120" s="1">
        <v>0.01315784983614532</v>
      </c>
      <c r="Q120" s="1">
        <v>-0.009827778544876486</v>
      </c>
      <c r="R120" s="1">
        <v>0.02477583914701276</v>
      </c>
      <c r="S120" s="1">
        <v>-0.01285537810481985</v>
      </c>
      <c r="T120" s="1">
        <v>-0.01258929371807416</v>
      </c>
      <c r="U120" s="1">
        <v>0.01219963498296295</v>
      </c>
      <c r="V120" s="1">
        <v>-0.03580914011573011</v>
      </c>
      <c r="W120" s="1">
        <v>-0.01135875723851509</v>
      </c>
      <c r="X120" s="1">
        <v>-0.0002256735932459897</v>
      </c>
      <c r="Y120" s="1">
        <v>-0.005696986198443943</v>
      </c>
      <c r="Z120" s="1">
        <v>-0.01835290169564197</v>
      </c>
      <c r="AA120" s="1">
        <v>0.007336199876440741</v>
      </c>
      <c r="AB120" s="1">
        <v>-0.02255851109890639</v>
      </c>
      <c r="AC120" s="1">
        <v>-0.006772766772828787</v>
      </c>
      <c r="AD120" s="1">
        <v>0.05764836903060999</v>
      </c>
      <c r="AE120" s="1">
        <v>0.01394562869159732</v>
      </c>
    </row>
    <row r="121" spans="1:31">
      <c r="A121" s="11">
        <v>43718</v>
      </c>
      <c r="B121" s="1">
        <v>0.01181312455469574</v>
      </c>
      <c r="C121" s="1">
        <v>-0.02703374795830282</v>
      </c>
      <c r="D121" s="1">
        <v>-0.02176433195453942</v>
      </c>
      <c r="E121" s="1">
        <v>0.02985112264129919</v>
      </c>
      <c r="F121" s="1">
        <v>0.02389003789535393</v>
      </c>
      <c r="G121" s="1">
        <v>0.0007355932545822785</v>
      </c>
      <c r="H121" s="1">
        <v>0.01296834548166137</v>
      </c>
      <c r="I121" s="1">
        <v>0.02060473439443</v>
      </c>
      <c r="J121" s="1">
        <v>-0.0218972936951588</v>
      </c>
      <c r="K121" s="1">
        <v>0.04206971026123174</v>
      </c>
      <c r="L121" s="1">
        <v>0.01721876524430344</v>
      </c>
      <c r="M121" s="1">
        <v>0.0005583800686403961</v>
      </c>
      <c r="N121" s="1">
        <v>-0.0002946808388657463</v>
      </c>
      <c r="O121" s="1">
        <v>0.01718076654748235</v>
      </c>
      <c r="P121" s="1">
        <v>0.004458449116333529</v>
      </c>
      <c r="Q121" s="1">
        <v>0.020480566172834</v>
      </c>
      <c r="R121" s="1">
        <v>0.01273820620039157</v>
      </c>
      <c r="S121" s="1">
        <v>-0.002201107089799814</v>
      </c>
      <c r="T121" s="1">
        <v>-0.03488900002456097</v>
      </c>
      <c r="U121" s="1">
        <v>0.01759665149826795</v>
      </c>
      <c r="V121" s="1">
        <v>-0.02132504860850404</v>
      </c>
      <c r="W121" s="1">
        <v>-0.01047095486552641</v>
      </c>
      <c r="X121" s="1">
        <v>-0.02075109595317381</v>
      </c>
      <c r="Y121" s="1">
        <v>-0.01874448560693442</v>
      </c>
      <c r="Z121" s="1">
        <v>-0.01782478735289372</v>
      </c>
      <c r="AA121" s="1">
        <v>0.007716377794023455</v>
      </c>
      <c r="AB121" s="1">
        <v>-0.02864207524726547</v>
      </c>
      <c r="AC121" s="1">
        <v>0.01789980863275598</v>
      </c>
      <c r="AD121" s="1">
        <v>0.02320572280834865</v>
      </c>
      <c r="AE121" s="1">
        <v>-0.002406898366122401</v>
      </c>
    </row>
    <row r="122" spans="1:31">
      <c r="A122" s="11">
        <v>43719</v>
      </c>
      <c r="B122" s="1">
        <v>0.03179510254632012</v>
      </c>
      <c r="C122" s="1">
        <v>-0.005231762381885607</v>
      </c>
      <c r="D122" s="1">
        <v>0.005881690124028838</v>
      </c>
      <c r="E122" s="1">
        <v>0.03640161972173495</v>
      </c>
      <c r="F122" s="1">
        <v>0.0214904239084508</v>
      </c>
      <c r="G122" s="1">
        <v>0.02966924572330742</v>
      </c>
      <c r="H122" s="1">
        <v>0.01666330145903849</v>
      </c>
      <c r="I122" s="1">
        <v>-0.004677776319160443</v>
      </c>
      <c r="J122" s="1">
        <v>0.00294569356512131</v>
      </c>
      <c r="K122" s="1">
        <v>0.01208974031144416</v>
      </c>
      <c r="L122" s="1">
        <v>0.005425791223411691</v>
      </c>
      <c r="M122" s="1">
        <v>-0.001459385501505039</v>
      </c>
      <c r="N122" s="1">
        <v>0.009845948511614244</v>
      </c>
      <c r="O122" s="1">
        <v>-0.009996506182091913</v>
      </c>
      <c r="P122" s="1">
        <v>0.01871859931373065</v>
      </c>
      <c r="Q122" s="1">
        <v>0.01250483701927418</v>
      </c>
      <c r="R122" s="1">
        <v>0.002738207272234172</v>
      </c>
      <c r="S122" s="1">
        <v>0.00680160174837785</v>
      </c>
      <c r="T122" s="1">
        <v>0.002480019097606867</v>
      </c>
      <c r="U122" s="1">
        <v>-0.004619162782022013</v>
      </c>
      <c r="V122" s="1">
        <v>0.01505707744306362</v>
      </c>
      <c r="W122" s="1">
        <v>0.000293940871145093</v>
      </c>
      <c r="X122" s="1">
        <v>-0.0009212186920626309</v>
      </c>
      <c r="Y122" s="1">
        <v>0.01159503956654229</v>
      </c>
      <c r="Z122" s="1">
        <v>-0.002319802068013854</v>
      </c>
      <c r="AA122" s="1">
        <v>0.007528171128659888</v>
      </c>
      <c r="AB122" s="1">
        <v>-0.007768762808094354</v>
      </c>
      <c r="AC122" s="1">
        <v>0.007033986693093297</v>
      </c>
      <c r="AD122" s="1">
        <v>0.02074530809128206</v>
      </c>
      <c r="AE122" s="1">
        <v>-0.0002586150848170599</v>
      </c>
    </row>
    <row r="123" spans="1:31">
      <c r="A123" s="11">
        <v>43720</v>
      </c>
      <c r="B123" s="1">
        <v>-0.002236160851239455</v>
      </c>
      <c r="C123" s="1">
        <v>-0.009395410369744783</v>
      </c>
      <c r="D123" s="1">
        <v>0.008644224934907241</v>
      </c>
      <c r="E123" s="1">
        <v>-0.01908916825812956</v>
      </c>
      <c r="F123" s="1">
        <v>-0.01006829091587935</v>
      </c>
      <c r="G123" s="1">
        <v>0.004283234978227357</v>
      </c>
      <c r="H123" s="1">
        <v>-0.001999070343687848</v>
      </c>
      <c r="I123" s="1">
        <v>0.00115435013660603</v>
      </c>
      <c r="J123" s="1">
        <v>0.009618930699425876</v>
      </c>
      <c r="K123" s="1">
        <v>0.001919819890131569</v>
      </c>
      <c r="L123" s="1">
        <v>0.008948608450923601</v>
      </c>
      <c r="M123" s="1">
        <v>0.004900004940838976</v>
      </c>
      <c r="N123" s="1">
        <v>-0.01547159814373</v>
      </c>
      <c r="O123" s="1">
        <v>0.0001392555450139277</v>
      </c>
      <c r="P123" s="1">
        <v>0.004167443516821967</v>
      </c>
      <c r="Q123" s="1">
        <v>-0.00564160861502172</v>
      </c>
      <c r="R123" s="1">
        <v>0.006143803856736518</v>
      </c>
      <c r="S123" s="1">
        <v>0.006207617691417422</v>
      </c>
      <c r="T123" s="1">
        <v>0.009276928045092836</v>
      </c>
      <c r="U123" s="1">
        <v>0.0148738036288385</v>
      </c>
      <c r="V123" s="1">
        <v>0.00470317496185868</v>
      </c>
      <c r="W123" s="1">
        <v>0.01028479196267007</v>
      </c>
      <c r="X123" s="1">
        <v>0.0106051841321142</v>
      </c>
      <c r="Y123" s="1">
        <v>0.01236898958847221</v>
      </c>
      <c r="Z123" s="1">
        <v>0.0141559945238332</v>
      </c>
      <c r="AA123" s="1">
        <v>-0.01754832273453133</v>
      </c>
      <c r="AB123" s="1">
        <v>0.01714473312013509</v>
      </c>
      <c r="AC123" s="1">
        <v>0.004989203093485717</v>
      </c>
      <c r="AD123" s="1">
        <v>-0.04305877951473147</v>
      </c>
      <c r="AE123" s="1">
        <v>0.007757421884357685</v>
      </c>
    </row>
    <row r="124" spans="1:31">
      <c r="A124" s="11">
        <v>43721</v>
      </c>
      <c r="B124" s="1">
        <v>-0.01945411531782448</v>
      </c>
      <c r="C124" s="1">
        <v>0.007577184038283669</v>
      </c>
      <c r="D124" s="1">
        <v>0.001512248328867649</v>
      </c>
      <c r="E124" s="1">
        <v>0.01099487276951661</v>
      </c>
      <c r="F124" s="1">
        <v>0.01540802021046406</v>
      </c>
      <c r="G124" s="1">
        <v>-0.01143783051671043</v>
      </c>
      <c r="H124" s="1">
        <v>0.002003074630778423</v>
      </c>
      <c r="I124" s="1">
        <v>0.0006588473580815268</v>
      </c>
      <c r="J124" s="1">
        <v>0.003781844845003546</v>
      </c>
      <c r="K124" s="1">
        <v>0.0261868846102018</v>
      </c>
      <c r="L124" s="1">
        <v>0.005303028552435363</v>
      </c>
      <c r="M124" s="1">
        <v>0.0007698240713853721</v>
      </c>
      <c r="N124" s="1">
        <v>-0.005455669012107589</v>
      </c>
      <c r="O124" s="1">
        <v>0.0003480903890180631</v>
      </c>
      <c r="P124" s="1">
        <v>-0.008866125962174287</v>
      </c>
      <c r="Q124" s="1">
        <v>0.002683561487711428</v>
      </c>
      <c r="R124" s="1">
        <v>0.01967621052670365</v>
      </c>
      <c r="S124" s="1">
        <v>-0.008225046137363412</v>
      </c>
      <c r="T124" s="1">
        <v>-0.01103003553075821</v>
      </c>
      <c r="U124" s="1">
        <v>0.005041564854932679</v>
      </c>
      <c r="V124" s="1">
        <v>-0.001812315984980994</v>
      </c>
      <c r="W124" s="1">
        <v>-0.001454086751183303</v>
      </c>
      <c r="X124" s="1">
        <v>-0.003992508781203274</v>
      </c>
      <c r="Y124" s="1">
        <v>-0.005294420140858236</v>
      </c>
      <c r="Z124" s="1">
        <v>-0.01341895726036746</v>
      </c>
      <c r="AA124" s="1">
        <v>0.02004194268352988</v>
      </c>
      <c r="AB124" s="1">
        <v>-0.003989038490699315</v>
      </c>
      <c r="AC124" s="1">
        <v>-0.007777681454030128</v>
      </c>
      <c r="AD124" s="1">
        <v>0.007739313315643148</v>
      </c>
      <c r="AE124" s="1">
        <v>0.004361961188389607</v>
      </c>
    </row>
    <row r="125" spans="1:31">
      <c r="A125" s="11">
        <v>43724</v>
      </c>
      <c r="B125" s="1">
        <v>0.005257080392869096</v>
      </c>
      <c r="C125" s="1">
        <v>-0.007110966075034364</v>
      </c>
      <c r="D125" s="1">
        <v>-0.01308723026493852</v>
      </c>
      <c r="E125" s="1">
        <v>-0.002396288423977877</v>
      </c>
      <c r="F125" s="1">
        <v>-0.004709290180931136</v>
      </c>
      <c r="G125" s="1">
        <v>0.0001960960918727661</v>
      </c>
      <c r="H125" s="1">
        <v>-0.001399416110303586</v>
      </c>
      <c r="I125" s="1">
        <v>0.02156387793264813</v>
      </c>
      <c r="J125" s="1">
        <v>-0.01608457584345235</v>
      </c>
      <c r="K125" s="1">
        <v>0.01680501078882846</v>
      </c>
      <c r="L125" s="1">
        <v>-0.01218730292785486</v>
      </c>
      <c r="M125" s="1">
        <v>-0.01277880987308821</v>
      </c>
      <c r="N125" s="1">
        <v>-0.00894408403296032</v>
      </c>
      <c r="O125" s="1">
        <v>-0.008282892825724364</v>
      </c>
      <c r="P125" s="1">
        <v>-0.006471311518977063</v>
      </c>
      <c r="Q125" s="1">
        <v>-0.009481686955341351</v>
      </c>
      <c r="R125" s="1">
        <v>-0.0088996980725079</v>
      </c>
      <c r="S125" s="1">
        <v>-0.00552894204792409</v>
      </c>
      <c r="T125" s="1">
        <v>-0.01148664947615541</v>
      </c>
      <c r="U125" s="1">
        <v>-0.01032416622840082</v>
      </c>
      <c r="V125" s="1">
        <v>-0.007020971675300247</v>
      </c>
      <c r="W125" s="1">
        <v>-0.007209657494093635</v>
      </c>
      <c r="X125" s="1">
        <v>-0.0005725420778474044</v>
      </c>
      <c r="Y125" s="1">
        <v>-0.01940718678056286</v>
      </c>
      <c r="Z125" s="1">
        <v>0.0002050422924937401</v>
      </c>
      <c r="AA125" s="1">
        <v>0.003510051725785113</v>
      </c>
      <c r="AB125" s="1">
        <v>-0.006543752736106301</v>
      </c>
      <c r="AC125" s="1">
        <v>-0.007671690215468652</v>
      </c>
      <c r="AD125" s="1">
        <v>-0.01160922456178504</v>
      </c>
      <c r="AE125" s="1">
        <v>-0.01583929506610937</v>
      </c>
    </row>
    <row r="126" spans="1:31">
      <c r="A126" s="11">
        <v>43725</v>
      </c>
      <c r="B126" s="1">
        <v>0.003638051371881224</v>
      </c>
      <c r="C126" s="1">
        <v>0.01360262487957353</v>
      </c>
      <c r="D126" s="1">
        <v>0.01198575312226291</v>
      </c>
      <c r="E126" s="1">
        <v>0.01412169988879408</v>
      </c>
      <c r="F126" s="1">
        <v>-0.007360182769639234</v>
      </c>
      <c r="G126" s="1">
        <v>-0.001241665181608065</v>
      </c>
      <c r="H126" s="1">
        <v>-0.0110087881970925</v>
      </c>
      <c r="I126" s="1">
        <v>-0.001853141203143061</v>
      </c>
      <c r="J126" s="1">
        <v>0.003755488151290232</v>
      </c>
      <c r="K126" s="1">
        <v>-0.02060791014472008</v>
      </c>
      <c r="L126" s="1">
        <v>-0.006030866983667948</v>
      </c>
      <c r="M126" s="1">
        <v>-0.003376839645634955</v>
      </c>
      <c r="N126" s="1">
        <v>0.001504377608142926</v>
      </c>
      <c r="O126" s="1">
        <v>-0.001965227845247997</v>
      </c>
      <c r="P126" s="1">
        <v>-0.004789394331713881</v>
      </c>
      <c r="Q126" s="1">
        <v>0.001003617736268891</v>
      </c>
      <c r="R126" s="1">
        <v>-0.004951482689894093</v>
      </c>
      <c r="S126" s="1">
        <v>0.005189072040020504</v>
      </c>
      <c r="T126" s="1">
        <v>0.01181309082718385</v>
      </c>
      <c r="U126" s="1">
        <v>-0.009430168116303816</v>
      </c>
      <c r="V126" s="1">
        <v>0.00585147234169292</v>
      </c>
      <c r="W126" s="1">
        <v>0.007775438677329882</v>
      </c>
      <c r="X126" s="1">
        <v>0.003667015251711092</v>
      </c>
      <c r="Y126" s="1">
        <v>0.01177465866834559</v>
      </c>
      <c r="Z126" s="1">
        <v>0.006218677248712723</v>
      </c>
      <c r="AA126" s="1">
        <v>-0.008147419931554101</v>
      </c>
      <c r="AB126" s="1">
        <v>0.001930639194554828</v>
      </c>
      <c r="AC126" s="1">
        <v>0.006218596363281259</v>
      </c>
      <c r="AD126" s="1">
        <v>-0.009035122696592568</v>
      </c>
      <c r="AE126" s="1">
        <v>0.008133532509249308</v>
      </c>
    </row>
    <row r="127" spans="1:31">
      <c r="A127" s="11">
        <v>43726</v>
      </c>
      <c r="B127" s="1">
        <v>0.00937927800370808</v>
      </c>
      <c r="C127" s="1">
        <v>-0.008540110389954947</v>
      </c>
      <c r="D127" s="1">
        <v>-0.002604005469113324</v>
      </c>
      <c r="E127" s="1">
        <v>0.005752269679956346</v>
      </c>
      <c r="F127" s="1">
        <v>-0.00832244239101021</v>
      </c>
      <c r="G127" s="1">
        <v>-0.0003272022599222213</v>
      </c>
      <c r="H127" s="1">
        <v>-0.001416637869257498</v>
      </c>
      <c r="I127" s="1">
        <v>0.002340687898610749</v>
      </c>
      <c r="J127" s="1">
        <v>0.00359470315911814</v>
      </c>
      <c r="K127" s="1">
        <v>-0.01020849393209089</v>
      </c>
      <c r="L127" s="1">
        <v>0.005418981592137051</v>
      </c>
      <c r="M127" s="1">
        <v>0.002693180052113497</v>
      </c>
      <c r="N127" s="1">
        <v>0.009070945365235117</v>
      </c>
      <c r="O127" s="1">
        <v>0.0001406265747245783</v>
      </c>
      <c r="P127" s="1">
        <v>-0.004042343828343897</v>
      </c>
      <c r="Q127" s="1">
        <v>0.005706742498703843</v>
      </c>
      <c r="R127" s="1">
        <v>0.01003642956580753</v>
      </c>
      <c r="S127" s="1">
        <v>-0.0001843866258337545</v>
      </c>
      <c r="T127" s="1">
        <v>0.002763883005239443</v>
      </c>
      <c r="U127" s="1">
        <v>-0.003748383438330727</v>
      </c>
      <c r="V127" s="1">
        <v>0.006180907634885768</v>
      </c>
      <c r="W127" s="1">
        <v>0.008224796629060949</v>
      </c>
      <c r="X127" s="1">
        <v>0.005594098145901061</v>
      </c>
      <c r="Y127" s="1">
        <v>0.002063223084090682</v>
      </c>
      <c r="Z127" s="1">
        <v>-0.005297288643671627</v>
      </c>
      <c r="AA127" s="1">
        <v>-0.008214414214788301</v>
      </c>
      <c r="AB127" s="1">
        <v>-0.006573986840213375</v>
      </c>
      <c r="AC127" s="1">
        <v>0.001002013571517191</v>
      </c>
      <c r="AD127" s="1">
        <v>-0.007841081794647153</v>
      </c>
      <c r="AE127" s="1">
        <v>0.005579073435480364</v>
      </c>
    </row>
    <row r="128" spans="1:31">
      <c r="A128" s="11">
        <v>43727</v>
      </c>
      <c r="B128" s="1">
        <v>-0.008124911918220068</v>
      </c>
      <c r="C128" s="1">
        <v>0.0031275817957781</v>
      </c>
      <c r="D128" s="1">
        <v>-0.008000634823145947</v>
      </c>
      <c r="E128" s="1">
        <v>-0.005098224263852424</v>
      </c>
      <c r="F128" s="1">
        <v>-0.007248157695101898</v>
      </c>
      <c r="G128" s="1">
        <v>0.005433015695767152</v>
      </c>
      <c r="H128" s="1">
        <v>-0.003040201258441622</v>
      </c>
      <c r="I128" s="1">
        <v>-0.004187255258150446</v>
      </c>
      <c r="J128" s="1">
        <v>-0.02558480311393796</v>
      </c>
      <c r="K128" s="1">
        <v>0.002736238796841928</v>
      </c>
      <c r="L128" s="1">
        <v>-0.008522223684392372</v>
      </c>
      <c r="M128" s="1">
        <v>-0.01174014128207956</v>
      </c>
      <c r="N128" s="1">
        <v>-0.00714407665207617</v>
      </c>
      <c r="O128" s="1">
        <v>0.0052736013073309</v>
      </c>
      <c r="P128" s="1">
        <v>-0.003285685785257009</v>
      </c>
      <c r="Q128" s="1">
        <v>-0.002300322342433492</v>
      </c>
      <c r="R128" s="1">
        <v>-0.003173132037697091</v>
      </c>
      <c r="S128" s="1">
        <v>0.005347579942981184</v>
      </c>
      <c r="T128" s="1">
        <v>0.0004277445757374654</v>
      </c>
      <c r="U128" s="1">
        <v>-0.002209674180998045</v>
      </c>
      <c r="V128" s="1">
        <v>0.01144304787905259</v>
      </c>
      <c r="W128" s="1">
        <v>0.01840896369849054</v>
      </c>
      <c r="X128" s="1">
        <v>-0.004314289938334603</v>
      </c>
      <c r="Y128" s="1">
        <v>0.004036015465330944</v>
      </c>
      <c r="Z128" s="1">
        <v>0.003208931778609481</v>
      </c>
      <c r="AA128" s="1">
        <v>0.009713459343661413</v>
      </c>
      <c r="AB128" s="1">
        <v>0.003822103705544144</v>
      </c>
      <c r="AC128" s="1">
        <v>0.0008342603701723128</v>
      </c>
      <c r="AD128" s="1">
        <v>0.002940800601509697</v>
      </c>
      <c r="AE128" s="1">
        <v>-0.0004268731263199488</v>
      </c>
    </row>
    <row r="129" spans="1:31">
      <c r="A129" s="11">
        <v>43728</v>
      </c>
      <c r="B129" s="1">
        <v>-0.01461812587471034</v>
      </c>
      <c r="C129" s="1">
        <v>0.006593562227041661</v>
      </c>
      <c r="D129" s="1">
        <v>-0.008404793195415872</v>
      </c>
      <c r="E129" s="1">
        <v>-0.0131359694320542</v>
      </c>
      <c r="F129" s="1">
        <v>-0.01506308387860367</v>
      </c>
      <c r="G129" s="1">
        <v>0.01041660664810307</v>
      </c>
      <c r="H129" s="1">
        <v>0.008335082507905822</v>
      </c>
      <c r="I129" s="1">
        <v>0.005337066366474019</v>
      </c>
      <c r="J129" s="1">
        <v>-0.007726924277639102</v>
      </c>
      <c r="K129" s="1">
        <v>0.01196488978492161</v>
      </c>
      <c r="L129" s="1">
        <v>-0.006922759500830433</v>
      </c>
      <c r="M129" s="1">
        <v>-0.01512381698681886</v>
      </c>
      <c r="N129" s="1">
        <v>0.009234211267905579</v>
      </c>
      <c r="O129" s="1">
        <v>-0.00762397153247607</v>
      </c>
      <c r="P129" s="1">
        <v>-0.01648234484885402</v>
      </c>
      <c r="Q129" s="1">
        <v>0.01183582167433017</v>
      </c>
      <c r="R129" s="1">
        <v>-0.004020708436189846</v>
      </c>
      <c r="S129" s="1">
        <v>-0.01118866678029773</v>
      </c>
      <c r="T129" s="1">
        <v>-0.005367885770818592</v>
      </c>
      <c r="U129" s="1">
        <v>-0.001855596821513372</v>
      </c>
      <c r="V129" s="1">
        <v>0.01417199072361197</v>
      </c>
      <c r="W129" s="1">
        <v>-0.01155481210600184</v>
      </c>
      <c r="X129" s="1">
        <v>-0.01163042869997621</v>
      </c>
      <c r="Y129" s="1">
        <v>0.002789184012350177</v>
      </c>
      <c r="Z129" s="1">
        <v>-0.004491700712451308</v>
      </c>
      <c r="AA129" s="1">
        <v>0.0001717725468584064</v>
      </c>
      <c r="AB129" s="1">
        <v>-0.010798005939889</v>
      </c>
      <c r="AC129" s="1">
        <v>0.005168582731576832</v>
      </c>
      <c r="AD129" s="1">
        <v>0.007879798163609397</v>
      </c>
      <c r="AE129" s="1">
        <v>-0.001110043168573438</v>
      </c>
    </row>
    <row r="130" spans="1:31">
      <c r="A130" s="11">
        <v>43731</v>
      </c>
      <c r="B130" s="1">
        <v>0.004546989727046702</v>
      </c>
      <c r="C130" s="1">
        <v>0.004163400694131569</v>
      </c>
      <c r="D130" s="1">
        <v>0.01232874976306331</v>
      </c>
      <c r="E130" s="1">
        <v>-0.006220587417809953</v>
      </c>
      <c r="F130" s="1">
        <v>0.002028635951293545</v>
      </c>
      <c r="G130" s="1">
        <v>-0.00354383416606141</v>
      </c>
      <c r="H130" s="1">
        <v>-0.003629033413952265</v>
      </c>
      <c r="I130" s="1">
        <v>0.004665396477929296</v>
      </c>
      <c r="J130" s="1">
        <v>0.001436492646185838</v>
      </c>
      <c r="K130" s="1">
        <v>-0.006222762315943431</v>
      </c>
      <c r="L130" s="1">
        <v>-0.001309969514906917</v>
      </c>
      <c r="M130" s="1">
        <v>0.007032674530629279</v>
      </c>
      <c r="N130" s="1">
        <v>-0.006951360606201828</v>
      </c>
      <c r="O130" s="1">
        <v>0.001338965514721346</v>
      </c>
      <c r="P130" s="1">
        <v>0.003548914876126519</v>
      </c>
      <c r="Q130" s="1">
        <v>0.0006838788500533877</v>
      </c>
      <c r="R130" s="1">
        <v>-0.0001682555871920233</v>
      </c>
      <c r="S130" s="1">
        <v>0.0042664640978054</v>
      </c>
      <c r="T130" s="1">
        <v>0.01026808077131625</v>
      </c>
      <c r="U130" s="1">
        <v>0</v>
      </c>
      <c r="V130" s="1">
        <v>-0.009394146326397901</v>
      </c>
      <c r="W130" s="1">
        <v>-0.002151378816228067</v>
      </c>
      <c r="X130" s="1">
        <v>0.01165206006215036</v>
      </c>
      <c r="Y130" s="1">
        <v>0.008017087255670186</v>
      </c>
      <c r="Z130" s="1">
        <v>0.001777397444111539</v>
      </c>
      <c r="AA130" s="1">
        <v>-0.01769083431525997</v>
      </c>
      <c r="AB130" s="1">
        <v>0.004883443914211805</v>
      </c>
      <c r="AC130" s="1">
        <v>-0.001326976252978174</v>
      </c>
      <c r="AD130" s="1">
        <v>-0.0123636803993199</v>
      </c>
      <c r="AE130" s="1">
        <v>0.005471000915245661</v>
      </c>
    </row>
    <row r="131" spans="1:31">
      <c r="A131" s="11">
        <v>43732</v>
      </c>
      <c r="B131" s="1">
        <v>-0.004755017551080432</v>
      </c>
      <c r="C131" s="1">
        <v>-0.006118294444806494</v>
      </c>
      <c r="D131" s="1">
        <v>-0.000591875197117897</v>
      </c>
      <c r="E131" s="1">
        <v>0.01225369857031722</v>
      </c>
      <c r="F131" s="1">
        <v>-0.01892217186632716</v>
      </c>
      <c r="G131" s="1">
        <v>-0.01681209794593896</v>
      </c>
      <c r="H131" s="1">
        <v>-0.006070305950629407</v>
      </c>
      <c r="I131" s="1">
        <v>-0.009287463257488193</v>
      </c>
      <c r="J131" s="1">
        <v>-0.003699300479685363</v>
      </c>
      <c r="K131" s="1">
        <v>-0.02734278719574779</v>
      </c>
      <c r="L131" s="1">
        <v>-0.02674981457476699</v>
      </c>
      <c r="M131" s="1">
        <v>-0.003712684342330186</v>
      </c>
      <c r="N131" s="1">
        <v>-0.00825674752546357</v>
      </c>
      <c r="O131" s="1">
        <v>-0.002744858131718764</v>
      </c>
      <c r="P131" s="1">
        <v>-0.02121826899552381</v>
      </c>
      <c r="Q131" s="1">
        <v>-0.001442214879372017</v>
      </c>
      <c r="R131" s="1">
        <v>-0.01303838376627386</v>
      </c>
      <c r="S131" s="1">
        <v>0.002955403088939379</v>
      </c>
      <c r="T131" s="1">
        <v>0.002269179152336376</v>
      </c>
      <c r="U131" s="1">
        <v>-0.01211331390907255</v>
      </c>
      <c r="V131" s="1">
        <v>-0.009009087239719271</v>
      </c>
      <c r="W131" s="1">
        <v>-0.01264907834270423</v>
      </c>
      <c r="X131" s="1">
        <v>-0.005816144913781018</v>
      </c>
      <c r="Y131" s="1">
        <v>0.003165023861905869</v>
      </c>
      <c r="Z131" s="1">
        <v>0.00143304315607784</v>
      </c>
      <c r="AA131" s="1">
        <v>-0.01647939443317581</v>
      </c>
      <c r="AB131" s="1">
        <v>-0.002458269798534252</v>
      </c>
      <c r="AC131" s="1">
        <v>0.004982573742468022</v>
      </c>
      <c r="AD131" s="1">
        <v>-0.01270245501803724</v>
      </c>
      <c r="AE131" s="1">
        <v>0.006631448213606506</v>
      </c>
    </row>
    <row r="132" spans="1:31">
      <c r="A132" s="11">
        <v>43733</v>
      </c>
      <c r="B132" s="1">
        <v>0.01538957669206642</v>
      </c>
      <c r="C132" s="1">
        <v>-0.002492987994129447</v>
      </c>
      <c r="D132" s="1">
        <v>0.008039225088066093</v>
      </c>
      <c r="E132" s="1">
        <v>0.01192194605564767</v>
      </c>
      <c r="F132" s="1">
        <v>0.004921051551427968</v>
      </c>
      <c r="G132" s="1">
        <v>0.006182192848008583</v>
      </c>
      <c r="H132" s="1">
        <v>0.009975520081212608</v>
      </c>
      <c r="I132" s="1">
        <v>-0.00185869001469674</v>
      </c>
      <c r="J132" s="1">
        <v>0.008486756911519677</v>
      </c>
      <c r="K132" s="1">
        <v>0.02317577955046812</v>
      </c>
      <c r="L132" s="1">
        <v>0.01097483199168936</v>
      </c>
      <c r="M132" s="1">
        <v>0.01193385844593164</v>
      </c>
      <c r="N132" s="1">
        <v>0.007058592261993457</v>
      </c>
      <c r="O132" s="1">
        <v>0.01044606186414732</v>
      </c>
      <c r="P132" s="1">
        <v>0.02408681760916243</v>
      </c>
      <c r="Q132" s="1">
        <v>-0.0042570165428919</v>
      </c>
      <c r="R132" s="1">
        <v>0.005710383935574326</v>
      </c>
      <c r="S132" s="1">
        <v>-0.002394222987566641</v>
      </c>
      <c r="T132" s="1">
        <v>0.002876952587296477</v>
      </c>
      <c r="U132" s="1">
        <v>-0.004491676599696848</v>
      </c>
      <c r="V132" s="1">
        <v>-0.005980916429857874</v>
      </c>
      <c r="W132" s="1">
        <v>0.01441256107545374</v>
      </c>
      <c r="X132" s="1">
        <v>0.04163814122223997</v>
      </c>
      <c r="Y132" s="1">
        <v>-0.004773193623497818</v>
      </c>
      <c r="Z132" s="1">
        <v>0.0006815367004888717</v>
      </c>
      <c r="AA132" s="1">
        <v>-0.01257770687310611</v>
      </c>
      <c r="AB132" s="1">
        <v>0.004584976248237949</v>
      </c>
      <c r="AC132" s="1">
        <v>-0.003966311045982662</v>
      </c>
      <c r="AD132" s="1">
        <v>0.01361175607928478</v>
      </c>
      <c r="AE132" s="1">
        <v>0.0005913230096359356</v>
      </c>
    </row>
    <row r="133" spans="1:31">
      <c r="A133" s="11">
        <v>43734</v>
      </c>
      <c r="B133" s="1">
        <v>-0.005157692596723051</v>
      </c>
      <c r="C133" s="1">
        <v>-0.003468377870274653</v>
      </c>
      <c r="D133" s="1">
        <v>-0.001763042421980665</v>
      </c>
      <c r="E133" s="1">
        <v>0.001786656031695033</v>
      </c>
      <c r="F133" s="1">
        <v>-0.001737687274603106</v>
      </c>
      <c r="G133" s="1">
        <v>-0.004248703391951159</v>
      </c>
      <c r="H133" s="1">
        <v>-0.01572266871312</v>
      </c>
      <c r="I133" s="1">
        <v>-0.02712325064514898</v>
      </c>
      <c r="J133" s="1">
        <v>-0.01367482330362246</v>
      </c>
      <c r="K133" s="1">
        <v>-0.0094379465215082</v>
      </c>
      <c r="L133" s="1">
        <v>-0.008618084943849857</v>
      </c>
      <c r="M133" s="1">
        <v>0.007409017449242494</v>
      </c>
      <c r="N133" s="1">
        <v>0.0005989030566586617</v>
      </c>
      <c r="O133" s="1">
        <v>0.002724217149711938</v>
      </c>
      <c r="P133" s="1">
        <v>-0.001960098390906162</v>
      </c>
      <c r="Q133" s="1">
        <v>-0.01633702402354609</v>
      </c>
      <c r="R133" s="1">
        <v>-0.008220194724104957</v>
      </c>
      <c r="S133" s="1">
        <v>0.004061515843231334</v>
      </c>
      <c r="T133" s="1">
        <v>-0.0001409523343238739</v>
      </c>
      <c r="U133" s="1">
        <v>-0.001036847618996362</v>
      </c>
      <c r="V133" s="1">
        <v>0.009386355972481386</v>
      </c>
      <c r="W133" s="1">
        <v>0.001291545599526822</v>
      </c>
      <c r="X133" s="1">
        <v>0.01497632824329487</v>
      </c>
      <c r="Y133" s="1">
        <v>0.01048632645718173</v>
      </c>
      <c r="Z133" s="1">
        <v>0.008512011145431986</v>
      </c>
      <c r="AA133" s="1">
        <v>-0.03011220259552994</v>
      </c>
      <c r="AB133" s="1">
        <v>0.002110969721113687</v>
      </c>
      <c r="AC133" s="1">
        <v>0.0028206428529709</v>
      </c>
      <c r="AD133" s="1">
        <v>-0.005150757452676569</v>
      </c>
      <c r="AE133" s="1">
        <v>-0.001435009000160137</v>
      </c>
    </row>
    <row r="134" spans="1:31">
      <c r="A134" s="11">
        <v>43735</v>
      </c>
      <c r="B134" s="1">
        <v>-0.004866110501924203</v>
      </c>
      <c r="C134" s="1">
        <v>-0.002252090620535774</v>
      </c>
      <c r="D134" s="1">
        <v>-0.002691129525507652</v>
      </c>
      <c r="E134" s="1">
        <v>-0.01041644884756066</v>
      </c>
      <c r="F134" s="1">
        <v>0.00158238274472966</v>
      </c>
      <c r="G134" s="1">
        <v>-0.02678221037898165</v>
      </c>
      <c r="H134" s="1">
        <v>0.0002048540474861582</v>
      </c>
      <c r="I134" s="1">
        <v>-0.01298275558485151</v>
      </c>
      <c r="J134" s="1">
        <v>-0.009979447303663069</v>
      </c>
      <c r="K134" s="1">
        <v>-0.003387846294616192</v>
      </c>
      <c r="L134" s="1">
        <v>0.003602070045027661</v>
      </c>
      <c r="M134" s="1">
        <v>0.0003045647712491828</v>
      </c>
      <c r="N134" s="1">
        <v>0.006046688224753849</v>
      </c>
      <c r="O134" s="1">
        <v>-0.002159664241120907</v>
      </c>
      <c r="P134" s="1">
        <v>-0.002749299594031807</v>
      </c>
      <c r="Q134" s="1">
        <v>-0.001940261011394218</v>
      </c>
      <c r="R134" s="1">
        <v>0.005895965490847255</v>
      </c>
      <c r="S134" s="1">
        <v>-0.001471024674882249</v>
      </c>
      <c r="T134" s="1">
        <v>0.002633893567602241</v>
      </c>
      <c r="U134" s="1">
        <v>0.004272889845003291</v>
      </c>
      <c r="V134" s="1">
        <v>-0.01156425836597619</v>
      </c>
      <c r="W134" s="1">
        <v>-0.01297127567083922</v>
      </c>
      <c r="X134" s="1">
        <v>0.001519050392342569</v>
      </c>
      <c r="Y134" s="1">
        <v>0.002091492306864451</v>
      </c>
      <c r="Z134" s="1">
        <v>-0.0006751027763449713</v>
      </c>
      <c r="AA134" s="1">
        <v>-0.001020943018432807</v>
      </c>
      <c r="AB134" s="1">
        <v>-0.009393762063777844</v>
      </c>
      <c r="AC134" s="1">
        <v>-0.002316391210300028</v>
      </c>
      <c r="AD134" s="1">
        <v>0.006101828748251936</v>
      </c>
      <c r="AE134" s="1">
        <v>0.001267872578738061</v>
      </c>
    </row>
    <row r="135" spans="1:31">
      <c r="A135" s="11">
        <v>43738</v>
      </c>
      <c r="B135" s="1">
        <v>0.02353543568780592</v>
      </c>
      <c r="C135" s="1">
        <v>-0.007335644388020812</v>
      </c>
      <c r="D135" s="1">
        <v>-0.002613905046101039</v>
      </c>
      <c r="E135" s="1">
        <v>-0.006242521068438034</v>
      </c>
      <c r="F135" s="1">
        <v>-0.002211680000675398</v>
      </c>
      <c r="G135" s="1">
        <v>0.001214136929986287</v>
      </c>
      <c r="H135" s="1">
        <v>0.01167060735861081</v>
      </c>
      <c r="I135" s="1">
        <v>0</v>
      </c>
      <c r="J135" s="1">
        <v>0.002770029770851279</v>
      </c>
      <c r="K135" s="1">
        <v>0.0123223592266346</v>
      </c>
      <c r="L135" s="1">
        <v>-0.008326677671526506</v>
      </c>
      <c r="M135" s="1">
        <v>0.009397088450550317</v>
      </c>
      <c r="N135" s="1">
        <v>0.006903200356331629</v>
      </c>
      <c r="O135" s="1">
        <v>0.01521946122080919</v>
      </c>
      <c r="P135" s="1">
        <v>0.01476964685746096</v>
      </c>
      <c r="Q135" s="1">
        <v>0.006065272448782411</v>
      </c>
      <c r="R135" s="1">
        <v>-0.000255090582701345</v>
      </c>
      <c r="S135" s="1">
        <v>0.002393627920750596</v>
      </c>
      <c r="T135" s="1">
        <v>0.00727167399777584</v>
      </c>
      <c r="U135" s="1">
        <v>-0.0007900867424476266</v>
      </c>
      <c r="V135" s="1">
        <v>0.0153178424361986</v>
      </c>
      <c r="W135" s="1">
        <v>0.009438920163816311</v>
      </c>
      <c r="X135" s="1">
        <v>0.01744109709198138</v>
      </c>
      <c r="Y135" s="1">
        <v>-0.001525433801826126</v>
      </c>
      <c r="Z135" s="1">
        <v>0.00466212033321356</v>
      </c>
      <c r="AA135" s="1">
        <v>0.009569865916123854</v>
      </c>
      <c r="AB135" s="1">
        <v>-0.0114368925494589</v>
      </c>
      <c r="AC135" s="1">
        <v>0.0009950853374653956</v>
      </c>
      <c r="AD135" s="1">
        <v>0.01654128087183437</v>
      </c>
      <c r="AE135" s="1">
        <v>0.001941934153704361</v>
      </c>
    </row>
    <row r="136" spans="1:31">
      <c r="A136" s="11">
        <v>43739</v>
      </c>
      <c r="B136" s="1">
        <v>0.002768070817377843</v>
      </c>
      <c r="C136" s="1">
        <v>-0.001653524142253726</v>
      </c>
      <c r="D136" s="1">
        <v>-0.01335830380228875</v>
      </c>
      <c r="E136" s="1">
        <v>-0.01453464307708185</v>
      </c>
      <c r="F136" s="1">
        <v>-0.03119325149800256</v>
      </c>
      <c r="G136" s="1">
        <v>-0.005052546400327929</v>
      </c>
      <c r="H136" s="1">
        <v>-0.03379889074326425</v>
      </c>
      <c r="I136" s="1">
        <v>-0.02183804734930184</v>
      </c>
      <c r="J136" s="1">
        <v>-0.005908511014469542</v>
      </c>
      <c r="K136" s="1">
        <v>-0.03525696923307864</v>
      </c>
      <c r="L136" s="1">
        <v>-0.02190773157589954</v>
      </c>
      <c r="M136" s="1">
        <v>-0.004051316154465523</v>
      </c>
      <c r="N136" s="1">
        <v>-0.02960980946678815</v>
      </c>
      <c r="O136" s="1">
        <v>-0.01210315335681833</v>
      </c>
      <c r="P136" s="1">
        <v>-0.0149428673255505</v>
      </c>
      <c r="Q136" s="1">
        <v>0.004714994043214737</v>
      </c>
      <c r="R136" s="1">
        <v>-0.01818312412461021</v>
      </c>
      <c r="S136" s="1">
        <v>0.003857432082054801</v>
      </c>
      <c r="T136" s="1">
        <v>-0.02650084064671321</v>
      </c>
      <c r="U136" s="1">
        <v>-0.03661819928778165</v>
      </c>
      <c r="V136" s="1">
        <v>-0.006771028498899434</v>
      </c>
      <c r="W136" s="1">
        <v>-0.01409760539288418</v>
      </c>
      <c r="X136" s="1">
        <v>-0.01746148780620749</v>
      </c>
      <c r="Y136" s="1">
        <v>-0.004261071375073699</v>
      </c>
      <c r="Z136" s="1">
        <v>-0.02111790395131474</v>
      </c>
      <c r="AA136" s="1">
        <v>-0.0005060027120806776</v>
      </c>
      <c r="AB136" s="1">
        <v>0.01325503750205725</v>
      </c>
      <c r="AC136" s="1">
        <v>-0.008449311214814959</v>
      </c>
      <c r="AD136" s="1">
        <v>-0.01102889029629173</v>
      </c>
      <c r="AE136" s="1">
        <v>-0.006993624311748103</v>
      </c>
    </row>
    <row r="137" spans="1:31">
      <c r="A137" s="11">
        <v>43740</v>
      </c>
      <c r="B137" s="1">
        <v>-0.02506761320289708</v>
      </c>
      <c r="C137" s="1">
        <v>-0.02060145157731164</v>
      </c>
      <c r="D137" s="1">
        <v>-0.03290477237070288</v>
      </c>
      <c r="E137" s="1">
        <v>-0.02021658461605869</v>
      </c>
      <c r="F137" s="1">
        <v>-0.01969429040194681</v>
      </c>
      <c r="G137" s="1">
        <v>-0.0234951666554396</v>
      </c>
      <c r="H137" s="1">
        <v>-0.0247170736044422</v>
      </c>
      <c r="I137" s="1">
        <v>-0.03206623535390374</v>
      </c>
      <c r="J137" s="1">
        <v>-0.003164832560688446</v>
      </c>
      <c r="K137" s="1">
        <v>-0.02262370184077012</v>
      </c>
      <c r="L137" s="1">
        <v>-0.02190571076111703</v>
      </c>
      <c r="M137" s="1">
        <v>-0.02393132164771605</v>
      </c>
      <c r="N137" s="1">
        <v>-0.0189415825610626</v>
      </c>
      <c r="O137" s="1">
        <v>-0.01371287827379741</v>
      </c>
      <c r="P137" s="1">
        <v>-0.02698972197754879</v>
      </c>
      <c r="Q137" s="1">
        <v>0.01546249260046362</v>
      </c>
      <c r="R137" s="1">
        <v>-0.01990486977461836</v>
      </c>
      <c r="S137" s="1">
        <v>-0.02872814611733454</v>
      </c>
      <c r="T137" s="1">
        <v>-0.01315672935143242</v>
      </c>
      <c r="U137" s="1">
        <v>-0.01723695292057847</v>
      </c>
      <c r="V137" s="1">
        <v>-0.02380109658120899</v>
      </c>
      <c r="W137" s="1">
        <v>-0.01765503783377886</v>
      </c>
      <c r="X137" s="1">
        <v>-0.008560988622616117</v>
      </c>
      <c r="Y137" s="1">
        <v>-0.02236573978748402</v>
      </c>
      <c r="Z137" s="1">
        <v>-0.02171056158676765</v>
      </c>
      <c r="AA137" s="1">
        <v>-0.002118023344567233</v>
      </c>
      <c r="AB137" s="1">
        <v>-0.02558932084802401</v>
      </c>
      <c r="AC137" s="1">
        <v>-0.01570588895949554</v>
      </c>
      <c r="AD137" s="1">
        <v>-0.03418638091012827</v>
      </c>
      <c r="AE137" s="1">
        <v>-0.01467984173927483</v>
      </c>
    </row>
    <row r="138" spans="1:31">
      <c r="A138" s="11">
        <v>43741</v>
      </c>
      <c r="B138" s="1">
        <v>0.008494503968962119</v>
      </c>
      <c r="C138" s="1">
        <v>0.01802223721546925</v>
      </c>
      <c r="D138" s="1">
        <v>0.001067422940074003</v>
      </c>
      <c r="E138" s="1">
        <v>0.01282127146733991</v>
      </c>
      <c r="F138" s="1">
        <v>0.000666784136911458</v>
      </c>
      <c r="G138" s="1">
        <v>0.01927609732191438</v>
      </c>
      <c r="H138" s="1">
        <v>0.01839428205284355</v>
      </c>
      <c r="I138" s="1">
        <v>0.007658673278443828</v>
      </c>
      <c r="J138" s="1">
        <v>-0.007666129991804271</v>
      </c>
      <c r="K138" s="1">
        <v>0.008457775121892386</v>
      </c>
      <c r="L138" s="1">
        <v>-0.005094378960900037</v>
      </c>
      <c r="M138" s="1">
        <v>0.005586310693266539</v>
      </c>
      <c r="N138" s="1">
        <v>0.002731701759719929</v>
      </c>
      <c r="O138" s="1">
        <v>0.002329278380423405</v>
      </c>
      <c r="P138" s="1">
        <v>0.01295798215570776</v>
      </c>
      <c r="Q138" s="1">
        <v>-0.006136338837394062</v>
      </c>
      <c r="R138" s="1">
        <v>-0.00142404070129154</v>
      </c>
      <c r="S138" s="1">
        <v>0.01431797020355496</v>
      </c>
      <c r="T138" s="1">
        <v>0.01822855662779554</v>
      </c>
      <c r="U138" s="1">
        <v>-0.002698140575882468</v>
      </c>
      <c r="V138" s="1">
        <v>0.01372198559504012</v>
      </c>
      <c r="W138" s="1">
        <v>0.01210515149779812</v>
      </c>
      <c r="X138" s="1">
        <v>0.007978953810517275</v>
      </c>
      <c r="Y138" s="1">
        <v>0.005450950159187506</v>
      </c>
      <c r="Z138" s="1">
        <v>-0.004635345598160145</v>
      </c>
      <c r="AA138" s="1">
        <v>-0.006412788626787846</v>
      </c>
      <c r="AB138" s="1">
        <v>0.01790021099264738</v>
      </c>
      <c r="AC138" s="1">
        <v>0.001697484243199598</v>
      </c>
      <c r="AD138" s="1">
        <v>-0.004353651761191069</v>
      </c>
      <c r="AE138" s="1">
        <v>0.001636425603369851</v>
      </c>
    </row>
    <row r="139" spans="1:31">
      <c r="A139" s="11">
        <v>43742</v>
      </c>
      <c r="B139" s="1">
        <v>0.02803185632447347</v>
      </c>
      <c r="C139" s="1">
        <v>0.01541891248109639</v>
      </c>
      <c r="D139" s="1">
        <v>0.01652586420273972</v>
      </c>
      <c r="E139" s="1">
        <v>0.009756289046547018</v>
      </c>
      <c r="F139" s="1">
        <v>0.008330720437393913</v>
      </c>
      <c r="G139" s="1">
        <v>0.007006794416985596</v>
      </c>
      <c r="H139" s="1">
        <v>0.009774589137409029</v>
      </c>
      <c r="I139" s="1">
        <v>0.006186615931516926</v>
      </c>
      <c r="J139" s="1">
        <v>0.01654318921764908</v>
      </c>
      <c r="K139" s="1">
        <v>0.0006621138643303492</v>
      </c>
      <c r="L139" s="1">
        <v>0.01804905679655877</v>
      </c>
      <c r="M139" s="1">
        <v>0.004938216421141339</v>
      </c>
      <c r="N139" s="1">
        <v>0.01306335964285421</v>
      </c>
      <c r="O139" s="1">
        <v>0.006829813768086224</v>
      </c>
      <c r="P139" s="1">
        <v>0.01778935129672843</v>
      </c>
      <c r="Q139" s="1">
        <v>0.01882758497530812</v>
      </c>
      <c r="R139" s="1">
        <v>0.02165956400783764</v>
      </c>
      <c r="S139" s="1">
        <v>0.01300163210370719</v>
      </c>
      <c r="T139" s="1">
        <v>0.007903601222192469</v>
      </c>
      <c r="U139" s="1">
        <v>0.003800538420541955</v>
      </c>
      <c r="V139" s="1">
        <v>0.02731451776779692</v>
      </c>
      <c r="W139" s="1">
        <v>0.01350155374520234</v>
      </c>
      <c r="X139" s="1">
        <v>0.009217155562772028</v>
      </c>
      <c r="Y139" s="1">
        <v>0.01856400665564584</v>
      </c>
      <c r="Z139" s="1">
        <v>0.02279018960614221</v>
      </c>
      <c r="AA139" s="1">
        <v>0.02061662448242485</v>
      </c>
      <c r="AB139" s="1">
        <v>0.0179902565824217</v>
      </c>
      <c r="AC139" s="1">
        <v>0.01508211917249924</v>
      </c>
      <c r="AD139" s="1">
        <v>0.007034158294648041</v>
      </c>
      <c r="AE139" s="1">
        <v>0.01590566879057653</v>
      </c>
    </row>
    <row r="140" spans="1:31">
      <c r="A140" s="11">
        <v>43745</v>
      </c>
      <c r="B140" s="1">
        <v>0.0002203296755767248</v>
      </c>
      <c r="C140" s="1">
        <v>0.008078091399178478</v>
      </c>
      <c r="D140" s="1">
        <v>-0.006642795398284718</v>
      </c>
      <c r="E140" s="1">
        <v>0.002235779707934205</v>
      </c>
      <c r="F140" s="1">
        <v>-0.006526836989783957</v>
      </c>
      <c r="G140" s="1">
        <v>0.005201677219554446</v>
      </c>
      <c r="H140" s="1">
        <v>0.005260967941241423</v>
      </c>
      <c r="I140" s="1">
        <v>-0.005182407450461168</v>
      </c>
      <c r="J140" s="1">
        <v>0.004836016605137772</v>
      </c>
      <c r="K140" s="1">
        <v>-0.003749463247445739</v>
      </c>
      <c r="L140" s="1">
        <v>-0.001991946627425967</v>
      </c>
      <c r="M140" s="1">
        <v>-0.005220928681791359</v>
      </c>
      <c r="N140" s="1">
        <v>-0.002750159606150326</v>
      </c>
      <c r="O140" s="1">
        <v>-0.01195889120223481</v>
      </c>
      <c r="P140" s="1">
        <v>-0.00589143752180521</v>
      </c>
      <c r="Q140" s="1">
        <v>-0.003740627985819867</v>
      </c>
      <c r="R140" s="1">
        <v>-0.002181128284380551</v>
      </c>
      <c r="S140" s="1">
        <v>-0.01228464217987169</v>
      </c>
      <c r="T140" s="1">
        <v>0.001086464008511756</v>
      </c>
      <c r="U140" s="1">
        <v>-0.01476057922285923</v>
      </c>
      <c r="V140" s="1">
        <v>-0.007176284297692237</v>
      </c>
      <c r="W140" s="1">
        <v>-0.007240214647002974</v>
      </c>
      <c r="X140" s="1">
        <v>0.001074338875997505</v>
      </c>
      <c r="Y140" s="1">
        <v>-0.009354792611083296</v>
      </c>
      <c r="Z140" s="1">
        <v>-0.01248642798005706</v>
      </c>
      <c r="AA140" s="1">
        <v>0.006551393188248156</v>
      </c>
      <c r="AB140" s="1">
        <v>-0.006137034870785985</v>
      </c>
      <c r="AC140" s="1">
        <v>0.005843111236266685</v>
      </c>
      <c r="AD140" s="1">
        <v>-0.003964603071221373</v>
      </c>
      <c r="AE140" s="1">
        <v>-0.007870584777372014</v>
      </c>
    </row>
    <row r="141" spans="1:31">
      <c r="A141" s="11">
        <v>43746</v>
      </c>
      <c r="B141" s="1">
        <v>-0.01171501403837216</v>
      </c>
      <c r="C141" s="1">
        <v>-0.005528125056019406</v>
      </c>
      <c r="D141" s="1">
        <v>-0.009766799814365679</v>
      </c>
      <c r="E141" s="1">
        <v>-0.006480064534947982</v>
      </c>
      <c r="F141" s="1">
        <v>-0.018960492956408</v>
      </c>
      <c r="G141" s="1">
        <v>-0.01942203851059865</v>
      </c>
      <c r="H141" s="1">
        <v>-0.02888828321350201</v>
      </c>
      <c r="I141" s="1">
        <v>-0.01368526419896032</v>
      </c>
      <c r="J141" s="1">
        <v>-0.01856372699799269</v>
      </c>
      <c r="K141" s="1">
        <v>-0.0292230095096947</v>
      </c>
      <c r="L141" s="1">
        <v>-0.0151198179936175</v>
      </c>
      <c r="M141" s="1">
        <v>-0.0003088058861488996</v>
      </c>
      <c r="N141" s="1">
        <v>-0.02794462099873063</v>
      </c>
      <c r="O141" s="1">
        <v>-0.02052665012456378</v>
      </c>
      <c r="P141" s="1">
        <v>-0.01758200479904504</v>
      </c>
      <c r="Q141" s="1">
        <v>-0.009913072212342167</v>
      </c>
      <c r="R141" s="1">
        <v>-0.02229608127658245</v>
      </c>
      <c r="S141" s="1">
        <v>-0.005383315968885638</v>
      </c>
      <c r="T141" s="1">
        <v>-0.00382209360730823</v>
      </c>
      <c r="U141" s="1">
        <v>-0.01810816926456271</v>
      </c>
      <c r="V141" s="1">
        <v>-0.01303500645339284</v>
      </c>
      <c r="W141" s="1">
        <v>-0.01057457209913659</v>
      </c>
      <c r="X141" s="1">
        <v>-0.01524102380623216</v>
      </c>
      <c r="Y141" s="1">
        <v>-0.01554861711524502</v>
      </c>
      <c r="Z141" s="1">
        <v>-0.01760386925307034</v>
      </c>
      <c r="AA141" s="1">
        <v>-0.005107493120343753</v>
      </c>
      <c r="AB141" s="1">
        <v>-0.01417948352392784</v>
      </c>
      <c r="AC141" s="1">
        <v>-0.00879668369426545</v>
      </c>
      <c r="AD141" s="1">
        <v>-0.01269867010796011</v>
      </c>
      <c r="AE141" s="1">
        <v>0.002985507824659672</v>
      </c>
    </row>
    <row r="142" spans="1:31">
      <c r="A142" s="11">
        <v>43747</v>
      </c>
      <c r="B142" s="1">
        <v>0.01172009143937092</v>
      </c>
      <c r="C142" s="1">
        <v>0.00311099301710116</v>
      </c>
      <c r="D142" s="1">
        <v>0.01226230910145643</v>
      </c>
      <c r="E142" s="1">
        <v>0.002298828184486901</v>
      </c>
      <c r="F142" s="1">
        <v>0.01246083144317445</v>
      </c>
      <c r="G142" s="1">
        <v>0.007813031053637509</v>
      </c>
      <c r="H142" s="1">
        <v>0.009700411240606499</v>
      </c>
      <c r="I142" s="1">
        <v>0.01280105507559592</v>
      </c>
      <c r="J142" s="1">
        <v>0.006694193966198414</v>
      </c>
      <c r="K142" s="1">
        <v>0.00364857847143818</v>
      </c>
      <c r="L142" s="1">
        <v>-0.002634590602497711</v>
      </c>
      <c r="M142" s="1">
        <v>0.01001454764863507</v>
      </c>
      <c r="N142" s="1">
        <v>0.007691410673826615</v>
      </c>
      <c r="O142" s="1">
        <v>0.009322075400302277</v>
      </c>
      <c r="P142" s="1">
        <v>0.01508140984668427</v>
      </c>
      <c r="Q142" s="1">
        <v>-0.01987260419564463</v>
      </c>
      <c r="R142" s="1">
        <v>0.007243844273799871</v>
      </c>
      <c r="S142" s="1">
        <v>0.004665821360421596</v>
      </c>
      <c r="T142" s="1">
        <v>0.008147256951371418</v>
      </c>
      <c r="U142" s="1">
        <v>0.001658195747030078</v>
      </c>
      <c r="V142" s="1">
        <v>0.01068570407060454</v>
      </c>
      <c r="W142" s="1">
        <v>0.01894315467746521</v>
      </c>
      <c r="X142" s="1">
        <v>0.008392382437049095</v>
      </c>
      <c r="Y142" s="1">
        <v>0.008682806257245712</v>
      </c>
      <c r="Z142" s="1">
        <v>0.00476411571384161</v>
      </c>
      <c r="AA142" s="1">
        <v>0.008950013159653825</v>
      </c>
      <c r="AB142" s="1">
        <v>0.01426741446710023</v>
      </c>
      <c r="AC142" s="1">
        <v>0.001945734467102112</v>
      </c>
      <c r="AD142" s="1">
        <v>-0.0001922083975716138</v>
      </c>
      <c r="AE142" s="1">
        <v>0.01148168100071589</v>
      </c>
    </row>
    <row r="143" spans="1:31">
      <c r="A143" s="11">
        <v>43748</v>
      </c>
      <c r="B143" s="1">
        <v>0.01347842714541292</v>
      </c>
      <c r="C143" s="1">
        <v>0.01011742948462735</v>
      </c>
      <c r="D143" s="1">
        <v>0.009655758510211054</v>
      </c>
      <c r="E143" s="1">
        <v>-0.01056109475347178</v>
      </c>
      <c r="F143" s="1">
        <v>0.0272102615689318</v>
      </c>
      <c r="G143" s="1">
        <v>-0.004352256894705198</v>
      </c>
      <c r="H143" s="1">
        <v>-0.01473101333400917</v>
      </c>
      <c r="I143" s="1">
        <v>0.01281583063967195</v>
      </c>
      <c r="J143" s="1">
        <v>7.726734251267686E-05</v>
      </c>
      <c r="K143" s="1">
        <v>0.0206773190909042</v>
      </c>
      <c r="L143" s="1">
        <v>0.01534163141121114</v>
      </c>
      <c r="M143" s="1">
        <v>0.01166257263127335</v>
      </c>
      <c r="N143" s="1">
        <v>0.007069813124150004</v>
      </c>
      <c r="O143" s="1">
        <v>0.01045348547948044</v>
      </c>
      <c r="P143" s="1">
        <v>0.01248017561103709</v>
      </c>
      <c r="Q143" s="1">
        <v>-0.001238094180191274</v>
      </c>
      <c r="R143" s="1">
        <v>0.01402820606241106</v>
      </c>
      <c r="S143" s="1">
        <v>-0.00315805801196134</v>
      </c>
      <c r="T143" s="1">
        <v>-0.005027446803192448</v>
      </c>
      <c r="U143" s="1">
        <v>0.008742676830827412</v>
      </c>
      <c r="V143" s="1">
        <v>-0.004989388584965004</v>
      </c>
      <c r="W143" s="1">
        <v>0.006220926738590649</v>
      </c>
      <c r="X143" s="1">
        <v>0.005188144048170917</v>
      </c>
      <c r="Y143" s="1">
        <v>-0.0003280230163825726</v>
      </c>
      <c r="Z143" s="1">
        <v>0.001840156410394478</v>
      </c>
      <c r="AA143" s="1">
        <v>0.007429654732311386</v>
      </c>
      <c r="AB143" s="1">
        <v>0</v>
      </c>
      <c r="AC143" s="1">
        <v>0.01030062591793479</v>
      </c>
      <c r="AD143" s="1">
        <v>0.0163210841446475</v>
      </c>
      <c r="AE143" s="1">
        <v>0.005717429897604376</v>
      </c>
    </row>
    <row r="144" spans="1:31">
      <c r="A144" s="11">
        <v>43749</v>
      </c>
      <c r="B144" s="1">
        <v>0.02659835036326652</v>
      </c>
      <c r="C144" s="1">
        <v>0.01067037749910349</v>
      </c>
      <c r="D144" s="1">
        <v>0.01199805521142827</v>
      </c>
      <c r="E144" s="1">
        <v>0.01056603924340993</v>
      </c>
      <c r="F144" s="1">
        <v>0.04653995786231202</v>
      </c>
      <c r="G144" s="1">
        <v>0.02021713941015468</v>
      </c>
      <c r="H144" s="1">
        <v>0.00888407844717265</v>
      </c>
      <c r="I144" s="1">
        <v>0.01361374760593903</v>
      </c>
      <c r="J144" s="1">
        <v>0.005257571139803519</v>
      </c>
      <c r="K144" s="1">
        <v>0.04919867402544109</v>
      </c>
      <c r="L144" s="1">
        <v>0.02406564892483343</v>
      </c>
      <c r="M144" s="1">
        <v>0.01316853502315918</v>
      </c>
      <c r="N144" s="1">
        <v>0.01590329437036964</v>
      </c>
      <c r="O144" s="1">
        <v>0.01154953204007225</v>
      </c>
      <c r="P144" s="1">
        <v>0.01917436174232545</v>
      </c>
      <c r="Q144" s="1">
        <v>0.01758880982069422</v>
      </c>
      <c r="R144" s="1">
        <v>0.01689885364293686</v>
      </c>
      <c r="S144" s="1">
        <v>-0.006709119454727963</v>
      </c>
      <c r="T144" s="1">
        <v>-0.01293903342460601</v>
      </c>
      <c r="U144" s="1">
        <v>0.03801444914970498</v>
      </c>
      <c r="V144" s="1">
        <v>0.006924577571896462</v>
      </c>
      <c r="W144" s="1">
        <v>0.004169551761048718</v>
      </c>
      <c r="X144" s="1">
        <v>0.009462378136518179</v>
      </c>
      <c r="Y144" s="1">
        <v>-0.006970706582071995</v>
      </c>
      <c r="Z144" s="1">
        <v>0.007346526794806074</v>
      </c>
      <c r="AA144" s="1">
        <v>-0.00741953789081029</v>
      </c>
      <c r="AB144" s="1">
        <v>0.0124655716911577</v>
      </c>
      <c r="AC144" s="1">
        <v>0.001671343199859843</v>
      </c>
      <c r="AD144" s="1">
        <v>0.02002658305944482</v>
      </c>
      <c r="AE144" s="1">
        <v>0.005267065126275172</v>
      </c>
    </row>
    <row r="145" spans="1:31">
      <c r="A145" s="11">
        <v>43752</v>
      </c>
      <c r="B145" s="1">
        <v>-0.001439385781073832</v>
      </c>
      <c r="C145" s="1">
        <v>0.01040835338484447</v>
      </c>
      <c r="D145" s="1">
        <v>-8.595212616413495E-05</v>
      </c>
      <c r="E145" s="1">
        <v>-0.004641052082716479</v>
      </c>
      <c r="F145" s="1">
        <v>-0.0001556587361176698</v>
      </c>
      <c r="G145" s="1">
        <v>0</v>
      </c>
      <c r="H145" s="1">
        <v>-0.01095362277887146</v>
      </c>
      <c r="I145" s="1">
        <v>0.0002584484704333256</v>
      </c>
      <c r="J145" s="1">
        <v>-0.002461322247623521</v>
      </c>
      <c r="K145" s="1">
        <v>-0.006577666175626384</v>
      </c>
      <c r="L145" s="1">
        <v>0.00556964199380694</v>
      </c>
      <c r="M145" s="1">
        <v>-0.002045410724229257</v>
      </c>
      <c r="N145" s="1">
        <v>-0.003363295714556402</v>
      </c>
      <c r="O145" s="1">
        <v>-0.00504328120859765</v>
      </c>
      <c r="P145" s="1">
        <v>-0.008638940726239719</v>
      </c>
      <c r="Q145" s="1">
        <v>-0.004644984877998581</v>
      </c>
      <c r="R145" s="1">
        <v>0.002669090500704963</v>
      </c>
      <c r="S145" s="1">
        <v>0</v>
      </c>
      <c r="T145" s="1">
        <v>-0.003062101168997189</v>
      </c>
      <c r="U145" s="1">
        <v>0.01524316186256636</v>
      </c>
      <c r="V145" s="1">
        <v>0.004149866523231127</v>
      </c>
      <c r="W145" s="1">
        <v>-0.0009304900543475325</v>
      </c>
      <c r="X145" s="1">
        <v>0.01065178096845831</v>
      </c>
      <c r="Y145" s="1">
        <v>-0.00858857298870408</v>
      </c>
      <c r="Z145" s="1">
        <v>0.003576521300483027</v>
      </c>
      <c r="AA145" s="1">
        <v>-0.006664535581171527</v>
      </c>
      <c r="AB145" s="1">
        <v>0.001694587668490177</v>
      </c>
      <c r="AC145" s="1">
        <v>-0.005506525104746585</v>
      </c>
      <c r="AD145" s="1">
        <v>-0.005927114816733692</v>
      </c>
      <c r="AE145" s="1">
        <v>-0.008898649784689794</v>
      </c>
    </row>
    <row r="146" spans="1:31">
      <c r="A146" s="11">
        <v>43753</v>
      </c>
      <c r="B146" s="1">
        <v>-0.002331793945984484</v>
      </c>
      <c r="C146" s="1">
        <v>0.008723974960675784</v>
      </c>
      <c r="D146" s="1">
        <v>0.01031016944650109</v>
      </c>
      <c r="E146" s="1">
        <v>-0.00594886040371656</v>
      </c>
      <c r="F146" s="1">
        <v>0.02064173019558613</v>
      </c>
      <c r="G146" s="1">
        <v>0.02256149485264847</v>
      </c>
      <c r="H146" s="1">
        <v>0.006731718009423071</v>
      </c>
      <c r="I146" s="1">
        <v>0.00111882002054764</v>
      </c>
      <c r="J146" s="1">
        <v>0.0004626366192328479</v>
      </c>
      <c r="K146" s="1">
        <v>0.008116261623638321</v>
      </c>
      <c r="L146" s="1">
        <v>0.003109490819392935</v>
      </c>
      <c r="M146" s="1">
        <v>0.00614901849062699</v>
      </c>
      <c r="N146" s="1">
        <v>0.004049634455662199</v>
      </c>
      <c r="O146" s="1">
        <v>0.006758590114328555</v>
      </c>
      <c r="P146" s="1">
        <v>0.01955857019776008</v>
      </c>
      <c r="Q146" s="1">
        <v>0.01621805107990348</v>
      </c>
      <c r="R146" s="1">
        <v>0.03014167628939379</v>
      </c>
      <c r="S146" s="1">
        <v>0.003940094086634538</v>
      </c>
      <c r="T146" s="1">
        <v>-0.005566761747577309</v>
      </c>
      <c r="U146" s="1">
        <v>0.01538857285680262</v>
      </c>
      <c r="V146" s="1">
        <v>0.004132716302198469</v>
      </c>
      <c r="W146" s="1">
        <v>0.01447541639273275</v>
      </c>
      <c r="X146" s="1">
        <v>-0.0009484928474269294</v>
      </c>
      <c r="Y146" s="1">
        <v>-0.02374021766076551</v>
      </c>
      <c r="Z146" s="1">
        <v>0.00139774315226715</v>
      </c>
      <c r="AA146" s="1">
        <v>0.08159927281472967</v>
      </c>
      <c r="AB146" s="1">
        <v>0.007837222227435658</v>
      </c>
      <c r="AC146" s="1">
        <v>0.01593957944995505</v>
      </c>
      <c r="AD146" s="1">
        <v>0.01583748254505535</v>
      </c>
      <c r="AE146" s="1">
        <v>0.003020786795860264</v>
      </c>
    </row>
    <row r="147" spans="1:31">
      <c r="A147" s="11">
        <v>43754</v>
      </c>
      <c r="B147" s="1">
        <v>-0.004036907046553462</v>
      </c>
      <c r="C147" s="1">
        <v>-0.007084923526147979</v>
      </c>
      <c r="D147" s="1">
        <v>-0.001530672405699374</v>
      </c>
      <c r="E147" s="1">
        <v>0.003962754585152606</v>
      </c>
      <c r="F147" s="1">
        <v>-0.006410523078780317</v>
      </c>
      <c r="G147" s="1">
        <v>-0.03777664046711837</v>
      </c>
      <c r="H147" s="1">
        <v>0.009275352406094672</v>
      </c>
      <c r="I147" s="1">
        <v>-0.01031712866159884</v>
      </c>
      <c r="J147" s="1">
        <v>0.00847727604765236</v>
      </c>
      <c r="K147" s="1">
        <v>-0.001694999647307349</v>
      </c>
      <c r="L147" s="1">
        <v>0.004649738300193551</v>
      </c>
      <c r="M147" s="1">
        <v>0.001188462620022479</v>
      </c>
      <c r="N147" s="1">
        <v>-6.112413122250082E-05</v>
      </c>
      <c r="O147" s="1">
        <v>-0.006223843558592179</v>
      </c>
      <c r="P147" s="1">
        <v>-0.003798751880202622</v>
      </c>
      <c r="Q147" s="1">
        <v>0.01753971424485301</v>
      </c>
      <c r="R147" s="1">
        <v>-0.002334100567550679</v>
      </c>
      <c r="S147" s="1">
        <v>-0.0003736475252078542</v>
      </c>
      <c r="T147" s="1">
        <v>0.005212053720418108</v>
      </c>
      <c r="U147" s="1">
        <v>-0.004908577343491372</v>
      </c>
      <c r="V147" s="1">
        <v>-0.006937939128299542</v>
      </c>
      <c r="W147" s="1">
        <v>-0.008193938936768008</v>
      </c>
      <c r="X147" s="1">
        <v>0.0009493933402195953</v>
      </c>
      <c r="Y147" s="1">
        <v>0.002815879546548716</v>
      </c>
      <c r="Z147" s="1">
        <v>-0.005163927797209533</v>
      </c>
      <c r="AA147" s="1">
        <v>-0.006706136353963332</v>
      </c>
      <c r="AB147" s="1">
        <v>-0.004923090471718794</v>
      </c>
      <c r="AC147" s="1">
        <v>-0.00429383509830894</v>
      </c>
      <c r="AD147" s="1">
        <v>0.002567899962449882</v>
      </c>
      <c r="AE147" s="1">
        <v>-0.0009202457893210392</v>
      </c>
    </row>
    <row r="148" spans="1:31">
      <c r="A148" s="11">
        <v>43755</v>
      </c>
      <c r="B148" s="1">
        <v>0.003882581214788461</v>
      </c>
      <c r="C148" s="1">
        <v>0.00172235672023513</v>
      </c>
      <c r="D148" s="1">
        <v>0.01439399735030267</v>
      </c>
      <c r="E148" s="1">
        <v>-0.009048670035037953</v>
      </c>
      <c r="F148" s="1">
        <v>0.0144402143525364</v>
      </c>
      <c r="G148" s="1">
        <v>-0.005443308465082342</v>
      </c>
      <c r="H148" s="1">
        <v>0.00512918268464424</v>
      </c>
      <c r="I148" s="1">
        <v>0.002084813854703382</v>
      </c>
      <c r="J148" s="1">
        <v>0.01153893165087116</v>
      </c>
      <c r="K148" s="1">
        <v>0.01464365069933771</v>
      </c>
      <c r="L148" s="1">
        <v>-0.004628218296319431</v>
      </c>
      <c r="M148" s="1">
        <v>0.003688005480471102</v>
      </c>
      <c r="N148" s="1">
        <v>0.02377319242814946</v>
      </c>
      <c r="O148" s="1">
        <v>-0.0552389598822367</v>
      </c>
      <c r="P148" s="1">
        <v>-0.01124874671459974</v>
      </c>
      <c r="Q148" s="1">
        <v>0.007398231369562858</v>
      </c>
      <c r="R148" s="1">
        <v>0.00559808027044717</v>
      </c>
      <c r="S148" s="1">
        <v>0.005608453451975581</v>
      </c>
      <c r="T148" s="1">
        <v>-0.006961359066504635</v>
      </c>
      <c r="U148" s="1">
        <v>0.008385670307408555</v>
      </c>
      <c r="V148" s="1">
        <v>-0.007696767067293053</v>
      </c>
      <c r="W148" s="1">
        <v>-0.005127995772154947</v>
      </c>
      <c r="X148" s="1">
        <v>0.00716711569761852</v>
      </c>
      <c r="Y148" s="1">
        <v>-0.00131868355952236</v>
      </c>
      <c r="Z148" s="1">
        <v>-0.01465922243535189</v>
      </c>
      <c r="AA148" s="1">
        <v>0.0281868501501692</v>
      </c>
      <c r="AB148" s="1">
        <v>0.0003934485525134424</v>
      </c>
      <c r="AC148" s="1">
        <v>0.001990338167018546</v>
      </c>
      <c r="AD148" s="1">
        <v>0.02341761651251995</v>
      </c>
      <c r="AE148" s="1">
        <v>0.003517097272643266</v>
      </c>
    </row>
    <row r="149" spans="1:31">
      <c r="A149" s="11">
        <v>43756</v>
      </c>
      <c r="B149" s="1">
        <v>0.004802754180957436</v>
      </c>
      <c r="C149" s="1">
        <v>-0.004126450455689268</v>
      </c>
      <c r="D149" s="1">
        <v>-0.01964732072489639</v>
      </c>
      <c r="E149" s="1">
        <v>-0.06790222824776471</v>
      </c>
      <c r="F149" s="1">
        <v>-0.002518195161494541</v>
      </c>
      <c r="G149" s="1">
        <v>-0.01423001886235642</v>
      </c>
      <c r="H149" s="1">
        <v>-0.00680404064650697</v>
      </c>
      <c r="I149" s="1">
        <v>-0.005288128997634201</v>
      </c>
      <c r="J149" s="1">
        <v>-0.01118070908760938</v>
      </c>
      <c r="K149" s="1">
        <v>0.003137272280563597</v>
      </c>
      <c r="L149" s="1">
        <v>0.000290707362643694</v>
      </c>
      <c r="M149" s="1">
        <v>0.004899203036084598</v>
      </c>
      <c r="N149" s="1">
        <v>-0.01164042996634362</v>
      </c>
      <c r="O149" s="1">
        <v>-0.001266154118579665</v>
      </c>
      <c r="P149" s="1">
        <v>-0.009641429234824472</v>
      </c>
      <c r="Q149" s="1">
        <v>-0.06220187463447102</v>
      </c>
      <c r="R149" s="1">
        <v>0.00174492011148164</v>
      </c>
      <c r="S149" s="1">
        <v>0.01840488502820459</v>
      </c>
      <c r="T149" s="1">
        <v>0.007976916834004699</v>
      </c>
      <c r="U149" s="1">
        <v>-0.002690312415979612</v>
      </c>
      <c r="V149" s="1">
        <v>0.01050123609934595</v>
      </c>
      <c r="W149" s="1">
        <v>-0.01632197949448877</v>
      </c>
      <c r="X149" s="1">
        <v>0.005650623668020716</v>
      </c>
      <c r="Y149" s="1">
        <v>0.007202164425366364</v>
      </c>
      <c r="Z149" s="1">
        <v>0.00626418061471834</v>
      </c>
      <c r="AA149" s="1">
        <v>0.006853467606526609</v>
      </c>
      <c r="AB149" s="1">
        <v>-0.01253216437915483</v>
      </c>
      <c r="AC149" s="1">
        <v>0.01059417025136811</v>
      </c>
      <c r="AD149" s="1">
        <v>-0.0114410054049775</v>
      </c>
      <c r="AE149" s="1">
        <v>-0.005841173028117042</v>
      </c>
    </row>
    <row r="150" spans="1:31">
      <c r="A150" s="11">
        <v>43759</v>
      </c>
      <c r="B150" s="1">
        <v>0.01734272443933205</v>
      </c>
      <c r="C150" s="1">
        <v>0.0010357637869709</v>
      </c>
      <c r="D150" s="1">
        <v>0.01961291018205258</v>
      </c>
      <c r="E150" s="1">
        <v>-0.03761641411536942</v>
      </c>
      <c r="F150" s="1">
        <v>0.01162878069707163</v>
      </c>
      <c r="G150" s="1">
        <v>0.003192495839811516</v>
      </c>
      <c r="H150" s="1">
        <v>0.01455769266311346</v>
      </c>
      <c r="I150" s="1">
        <v>0.01629771200694097</v>
      </c>
      <c r="J150" s="1">
        <v>-0.004813226815778782</v>
      </c>
      <c r="K150" s="1">
        <v>-0.01751463311503543</v>
      </c>
      <c r="L150" s="1">
        <v>0.01321895903322767</v>
      </c>
      <c r="M150" s="1">
        <v>-0.005169462981046702</v>
      </c>
      <c r="N150" s="1">
        <v>0.02035372426410897</v>
      </c>
      <c r="O150" s="1">
        <v>-0.01126111602310498</v>
      </c>
      <c r="P150" s="1">
        <v>0.01499249046355322</v>
      </c>
      <c r="Q150" s="1">
        <v>0.002506179208479953</v>
      </c>
      <c r="R150" s="1">
        <v>0.02480100721421241</v>
      </c>
      <c r="S150" s="1">
        <v>-0.0100401483507192</v>
      </c>
      <c r="T150" s="1">
        <v>0.00647485420076932</v>
      </c>
      <c r="U150" s="1">
        <v>0.0174126741660201</v>
      </c>
      <c r="V150" s="1">
        <v>-0.001889521219149204</v>
      </c>
      <c r="W150" s="1">
        <v>0.007423115891468157</v>
      </c>
      <c r="X150" s="1">
        <v>0.001248901429298233</v>
      </c>
      <c r="Y150" s="1">
        <v>0.01370564793191642</v>
      </c>
      <c r="Z150" s="1">
        <v>0.003890856550887944</v>
      </c>
      <c r="AA150" s="1">
        <v>-0.005787714785407627</v>
      </c>
      <c r="AB150" s="1">
        <v>0.004097494972966409</v>
      </c>
      <c r="AC150" s="1">
        <v>-0.004914044180150734</v>
      </c>
      <c r="AD150" s="1">
        <v>-0.01283898430525066</v>
      </c>
      <c r="AE150" s="1">
        <v>0.005035934996659108</v>
      </c>
    </row>
    <row r="151" spans="1:31">
      <c r="A151" s="11">
        <v>43760</v>
      </c>
      <c r="B151" s="1">
        <v>-0.002286678681408083</v>
      </c>
      <c r="C151" s="1">
        <v>0.00936283785954295</v>
      </c>
      <c r="D151" s="1">
        <v>-0.003696045152442595</v>
      </c>
      <c r="E151" s="1">
        <v>0.01794245420136087</v>
      </c>
      <c r="F151" s="1">
        <v>0.01104149121946052</v>
      </c>
      <c r="G151" s="1">
        <v>-0.01535801573043361</v>
      </c>
      <c r="H151" s="1">
        <v>0.003376395986299574</v>
      </c>
      <c r="I151" s="1">
        <v>0.01020492640992554</v>
      </c>
      <c r="J151" s="1">
        <v>0.01642870661114859</v>
      </c>
      <c r="K151" s="1">
        <v>-0.006366710188908997</v>
      </c>
      <c r="L151" s="1">
        <v>0.00167267588947495</v>
      </c>
      <c r="M151" s="1">
        <v>0.0021122700257028</v>
      </c>
      <c r="N151" s="1">
        <v>0</v>
      </c>
      <c r="O151" s="1">
        <v>0.01040883564636919</v>
      </c>
      <c r="P151" s="1">
        <v>-0.002302240376942377</v>
      </c>
      <c r="Q151" s="1">
        <v>0.009217127929018742</v>
      </c>
      <c r="R151" s="1">
        <v>0.01003644396606074</v>
      </c>
      <c r="S151" s="1">
        <v>-0.007007288324960559</v>
      </c>
      <c r="T151" s="1">
        <v>-0.05041703557830512</v>
      </c>
      <c r="U151" s="1">
        <v>0.009641832709089027</v>
      </c>
      <c r="V151" s="1">
        <v>-0.03809744093922907</v>
      </c>
      <c r="W151" s="1">
        <v>-0.01488114382371608</v>
      </c>
      <c r="X151" s="1">
        <v>-0.006443508753404381</v>
      </c>
      <c r="Y151" s="1">
        <v>0.02603288558423889</v>
      </c>
      <c r="Z151" s="1">
        <v>-0.0828696017414714</v>
      </c>
      <c r="AA151" s="1">
        <v>0.02279415662006112</v>
      </c>
      <c r="AB151" s="1">
        <v>-0.03157065231814149</v>
      </c>
      <c r="AC151" s="1">
        <v>0.0003293060262790082</v>
      </c>
      <c r="AD151" s="1">
        <v>0.0133725430868108</v>
      </c>
      <c r="AE151" s="1">
        <v>-0.001336106777233392</v>
      </c>
    </row>
    <row r="152" spans="1:31">
      <c r="A152" s="11">
        <v>43761</v>
      </c>
      <c r="B152" s="1">
        <v>0.01341887285237742</v>
      </c>
      <c r="C152" s="1">
        <v>-0.007371985916308055</v>
      </c>
      <c r="D152" s="1">
        <v>-0.01787371053658959</v>
      </c>
      <c r="E152" s="1">
        <v>0.0103857387318016</v>
      </c>
      <c r="F152" s="1">
        <v>0.01234176108765372</v>
      </c>
      <c r="G152" s="1">
        <v>0.01967261305231638</v>
      </c>
      <c r="H152" s="1">
        <v>-0.01051520846768039</v>
      </c>
      <c r="I152" s="1">
        <v>0.00152799841180884</v>
      </c>
      <c r="J152" s="1">
        <v>-0.009592141249743502</v>
      </c>
      <c r="K152" s="1">
        <v>0.008756926553788347</v>
      </c>
      <c r="L152" s="1">
        <v>0.008206120751050427</v>
      </c>
      <c r="M152" s="1">
        <v>-0.01066613962031426</v>
      </c>
      <c r="N152" s="1">
        <v>0.005386644690832387</v>
      </c>
      <c r="O152" s="1">
        <v>0.003135362113314777</v>
      </c>
      <c r="P152" s="1">
        <v>-0.005575704583589691</v>
      </c>
      <c r="Q152" s="1">
        <v>0.005417963278447457</v>
      </c>
      <c r="R152" s="1">
        <v>0.002644447192136745</v>
      </c>
      <c r="S152" s="1">
        <v>0.01467048426904749</v>
      </c>
      <c r="T152" s="1">
        <v>-0.000301051322145085</v>
      </c>
      <c r="U152" s="1">
        <v>0.007281739262906317</v>
      </c>
      <c r="V152" s="1">
        <v>0.01931112421063608</v>
      </c>
      <c r="W152" s="1">
        <v>0.006379705447348005</v>
      </c>
      <c r="X152" s="1">
        <v>-0.03430983863720771</v>
      </c>
      <c r="Y152" s="1">
        <v>0.006711537072619844</v>
      </c>
      <c r="Z152" s="1">
        <v>0.01544383453286335</v>
      </c>
      <c r="AA152" s="1">
        <v>-0.00673386236972684</v>
      </c>
      <c r="AB152" s="1">
        <v>0.002692338856149723</v>
      </c>
      <c r="AC152" s="1">
        <v>0.001810231709232557</v>
      </c>
      <c r="AD152" s="1">
        <v>-0.01373833453328588</v>
      </c>
      <c r="AE152" s="1">
        <v>-0.001923449187276383</v>
      </c>
    </row>
    <row r="153" spans="1:31">
      <c r="A153" s="11">
        <v>43762</v>
      </c>
      <c r="B153" s="1">
        <v>0.001644855300898529</v>
      </c>
      <c r="C153" s="1">
        <v>-0.001278789260859781</v>
      </c>
      <c r="D153" s="1">
        <v>-0.0006866774502475304</v>
      </c>
      <c r="E153" s="1">
        <v>0.01189426833382301</v>
      </c>
      <c r="F153" s="1">
        <v>-0.01100909269373729</v>
      </c>
      <c r="G153" s="1">
        <v>0.02060215071851834</v>
      </c>
      <c r="H153" s="1">
        <v>-0.01360255994636639</v>
      </c>
      <c r="I153" s="1">
        <v>-0.003390437907920929</v>
      </c>
      <c r="J153" s="1">
        <v>-0.006634666092287356</v>
      </c>
      <c r="K153" s="1">
        <v>0.04742749205036989</v>
      </c>
      <c r="L153" s="1">
        <v>-0.001277749876295142</v>
      </c>
      <c r="M153" s="1">
        <v>-0.003323607135951367</v>
      </c>
      <c r="N153" s="1">
        <v>0.009478892372723813</v>
      </c>
      <c r="O153" s="1">
        <v>-0.002307038136986295</v>
      </c>
      <c r="P153" s="1">
        <v>0.009860708128606843</v>
      </c>
      <c r="Q153" s="1">
        <v>-0.01847578210979606</v>
      </c>
      <c r="R153" s="1">
        <v>-0.0007192565033603548</v>
      </c>
      <c r="S153" s="1">
        <v>-0.0005491103997274926</v>
      </c>
      <c r="T153" s="1">
        <v>-0.0160131940449646</v>
      </c>
      <c r="U153" s="1">
        <v>-0.04070846757564794</v>
      </c>
      <c r="V153" s="1">
        <v>-0.003499472544349125</v>
      </c>
      <c r="W153" s="1">
        <v>0.01967359399171809</v>
      </c>
      <c r="X153" s="1">
        <v>-0.008881845830158053</v>
      </c>
      <c r="Y153" s="1">
        <v>0.01455287229313007</v>
      </c>
      <c r="Z153" s="1">
        <v>-0.005523744478922454</v>
      </c>
      <c r="AA153" s="1">
        <v>-0.01327693291083409</v>
      </c>
      <c r="AB153" s="1">
        <v>0.02825135197489881</v>
      </c>
      <c r="AC153" s="1">
        <v>-0.004927765182756394</v>
      </c>
      <c r="AD153" s="1">
        <v>-0.002016207038737172</v>
      </c>
      <c r="AE153" s="1">
        <v>-0.002094597614584082</v>
      </c>
    </row>
    <row r="154" spans="1:31">
      <c r="A154" s="11">
        <v>43763</v>
      </c>
      <c r="B154" s="1">
        <v>0.01231625250513835</v>
      </c>
      <c r="C154" s="1">
        <v>-4.918086356997531E-05</v>
      </c>
      <c r="D154" s="1">
        <v>0.01589194498937396</v>
      </c>
      <c r="E154" s="1">
        <v>-0.01369901562242348</v>
      </c>
      <c r="F154" s="1">
        <v>0.04392925045956764</v>
      </c>
      <c r="G154" s="1">
        <v>0.01600061068123515</v>
      </c>
      <c r="H154" s="1">
        <v>0.01055824311521381</v>
      </c>
      <c r="I154" s="1">
        <v>0.009270246573306551</v>
      </c>
      <c r="J154" s="1">
        <v>0.004913221707877558</v>
      </c>
      <c r="K154" s="1">
        <v>0.02041655487192062</v>
      </c>
      <c r="L154" s="1">
        <v>0.0150675350515459</v>
      </c>
      <c r="M154" s="1">
        <v>0.002094930519827232</v>
      </c>
      <c r="N154" s="1">
        <v>0.0009917183153136389</v>
      </c>
      <c r="O154" s="1">
        <v>0.01021857920855895</v>
      </c>
      <c r="P154" s="1">
        <v>0.08098798027930298</v>
      </c>
      <c r="Q154" s="1">
        <v>0.00666684135729434</v>
      </c>
      <c r="R154" s="1">
        <v>0.007998043486689754</v>
      </c>
      <c r="S154" s="1">
        <v>-0.0157478175491339</v>
      </c>
      <c r="T154" s="1">
        <v>-0.007193130815176696</v>
      </c>
      <c r="U154" s="1">
        <v>0.025943616757649</v>
      </c>
      <c r="V154" s="1">
        <v>-0.003875036511827967</v>
      </c>
      <c r="W154" s="1">
        <v>0.005645062461310912</v>
      </c>
      <c r="X154" s="1">
        <v>-0.006338922205865738</v>
      </c>
      <c r="Y154" s="1">
        <v>-0.01234082344132981</v>
      </c>
      <c r="Z154" s="1">
        <v>-0.007608483678514966</v>
      </c>
      <c r="AA154" s="1">
        <v>0.001636007739497236</v>
      </c>
      <c r="AB154" s="1">
        <v>0.009593500314132086</v>
      </c>
      <c r="AC154" s="1">
        <v>-0.003466631833594302</v>
      </c>
      <c r="AD154" s="1">
        <v>0.01781445132622927</v>
      </c>
      <c r="AE154" s="1">
        <v>-0.0005037828096877695</v>
      </c>
    </row>
    <row r="155" spans="1:31">
      <c r="A155" s="11">
        <v>43766</v>
      </c>
      <c r="B155" s="1">
        <v>0.01001704336944864</v>
      </c>
      <c r="C155" s="1">
        <v>0.009652896579216419</v>
      </c>
      <c r="D155" s="1">
        <v>0.002706069211740658</v>
      </c>
      <c r="E155" s="1">
        <v>0.003089738531649067</v>
      </c>
      <c r="F155" s="1">
        <v>0.002362286364404831</v>
      </c>
      <c r="G155" s="1">
        <v>0.0285732449731626</v>
      </c>
      <c r="H155" s="1">
        <v>0.005756618828471005</v>
      </c>
      <c r="I155" s="1">
        <v>-0.001601042243614681</v>
      </c>
      <c r="J155" s="1">
        <v>-0.002826478958662393</v>
      </c>
      <c r="K155" s="1">
        <v>0.01446120854984079</v>
      </c>
      <c r="L155" s="1">
        <v>0.01643078304310919</v>
      </c>
      <c r="M155" s="1">
        <v>0.01032494271129902</v>
      </c>
      <c r="N155" s="1">
        <v>0.006117644703011127</v>
      </c>
      <c r="O155" s="1">
        <v>0.003913287562792966</v>
      </c>
      <c r="P155" s="1">
        <v>0.005313500407710503</v>
      </c>
      <c r="Q155" s="1">
        <v>0.006466572877054544</v>
      </c>
      <c r="R155" s="1">
        <v>0.003808665280621515</v>
      </c>
      <c r="S155" s="1">
        <v>-0.003348903425966276</v>
      </c>
      <c r="T155" s="1">
        <v>-0.01454196845031908</v>
      </c>
      <c r="U155" s="1">
        <v>0.01788176902508964</v>
      </c>
      <c r="V155" s="1">
        <v>-0.0007294829565571703</v>
      </c>
      <c r="W155" s="1">
        <v>0.02458616120479884</v>
      </c>
      <c r="X155" s="1">
        <v>-0.0007698380753220491</v>
      </c>
      <c r="Y155" s="1">
        <v>0.001866147429220089</v>
      </c>
      <c r="Z155" s="1">
        <v>-0.008663699374872769</v>
      </c>
      <c r="AA155" s="1">
        <v>0.008737919057686394</v>
      </c>
      <c r="AB155" s="1">
        <v>0.01118913718458914</v>
      </c>
      <c r="AC155" s="1">
        <v>-0.00314724082781781</v>
      </c>
      <c r="AD155" s="1">
        <v>0.006856812899632914</v>
      </c>
      <c r="AE155" s="1">
        <v>0.001512042918549561</v>
      </c>
    </row>
    <row r="156" spans="1:31">
      <c r="A156" s="11">
        <v>43767</v>
      </c>
      <c r="B156" s="1">
        <v>-0.02312785082448543</v>
      </c>
      <c r="C156" s="1">
        <v>0.01941349638031054</v>
      </c>
      <c r="D156" s="1">
        <v>-0.00978253428229281</v>
      </c>
      <c r="E156" s="1">
        <v>0.02361536327934699</v>
      </c>
      <c r="F156" s="1">
        <v>0.009067288104951832</v>
      </c>
      <c r="G156" s="1">
        <v>0.001938129496544816</v>
      </c>
      <c r="H156" s="1">
        <v>0.001484106675479602</v>
      </c>
      <c r="I156" s="1">
        <v>-0.002954002199406114</v>
      </c>
      <c r="J156" s="1">
        <v>-0.008044247358842349</v>
      </c>
      <c r="K156" s="1">
        <v>0.005467606139399006</v>
      </c>
      <c r="L156" s="1">
        <v>-0.0005050681662311929</v>
      </c>
      <c r="M156" s="1">
        <v>-0.01123299429238678</v>
      </c>
      <c r="N156" s="1">
        <v>0.002779799075259159</v>
      </c>
      <c r="O156" s="1">
        <v>-0.0158123300823394</v>
      </c>
      <c r="P156" s="1">
        <v>-0.007399641195502848</v>
      </c>
      <c r="Q156" s="1">
        <v>-0.0004644450191736427</v>
      </c>
      <c r="R156" s="1">
        <v>-0.0006323581476374018</v>
      </c>
      <c r="S156" s="1">
        <v>-0.002986927283257668</v>
      </c>
      <c r="T156" s="1">
        <v>0.004380007609834369</v>
      </c>
      <c r="U156" s="1">
        <v>-0.001478708296957842</v>
      </c>
      <c r="V156" s="1">
        <v>0.03527975140605011</v>
      </c>
      <c r="W156" s="1">
        <v>-0.009431877454209925</v>
      </c>
      <c r="X156" s="1">
        <v>-0.01728128573642629</v>
      </c>
      <c r="Y156" s="1">
        <v>0.0009716907233654482</v>
      </c>
      <c r="Z156" s="1">
        <v>-0.002861600254584262</v>
      </c>
      <c r="AA156" s="1">
        <v>0.02121017228764188</v>
      </c>
      <c r="AB156" s="1">
        <v>-0.01228887669701095</v>
      </c>
      <c r="AC156" s="1">
        <v>0.0001660690571811951</v>
      </c>
      <c r="AD156" s="1">
        <v>0.008422970615030723</v>
      </c>
      <c r="AE156" s="1">
        <v>-0.01736291295015668</v>
      </c>
    </row>
    <row r="157" spans="1:31">
      <c r="A157" s="11">
        <v>43768</v>
      </c>
      <c r="B157" s="1">
        <v>-0.0001234029257455305</v>
      </c>
      <c r="C157" s="1">
        <v>0.009043642251050255</v>
      </c>
      <c r="D157" s="1">
        <v>0.005535723412462223</v>
      </c>
      <c r="E157" s="1">
        <v>-0.008225099682155124</v>
      </c>
      <c r="F157" s="1">
        <v>-0.007005010125646249</v>
      </c>
      <c r="G157" s="1">
        <v>0.02056871827152706</v>
      </c>
      <c r="H157" s="1">
        <v>0.006774057141160306</v>
      </c>
      <c r="I157" s="1">
        <v>-0.01498355475323931</v>
      </c>
      <c r="J157" s="1">
        <v>0.0009269639210798264</v>
      </c>
      <c r="K157" s="1">
        <v>-0.008933829186527631</v>
      </c>
      <c r="L157" s="1">
        <v>-0.008408371421755989</v>
      </c>
      <c r="M157" s="1">
        <v>0.008969007597250833</v>
      </c>
      <c r="N157" s="1">
        <v>0.008316092398987784</v>
      </c>
      <c r="O157" s="1">
        <v>0.01068596637250319</v>
      </c>
      <c r="P157" s="1">
        <v>0.004614798284320765</v>
      </c>
      <c r="Q157" s="1">
        <v>0.02881050469525936</v>
      </c>
      <c r="R157" s="1">
        <v>-0.005536602156215209</v>
      </c>
      <c r="S157" s="1">
        <v>0.009923259623310976</v>
      </c>
      <c r="T157" s="1">
        <v>0.02216790043556371</v>
      </c>
      <c r="U157" s="1">
        <v>-0.002606424912303229</v>
      </c>
      <c r="V157" s="1">
        <v>0.01316106204896261</v>
      </c>
      <c r="W157" s="1">
        <v>0.01246237005926121</v>
      </c>
      <c r="X157" s="1">
        <v>0.01019269752385288</v>
      </c>
      <c r="Y157" s="1">
        <v>0.01084153088827078</v>
      </c>
      <c r="Z157" s="1">
        <v>0.006592793624300208</v>
      </c>
      <c r="AA157" s="1">
        <v>0.009949019905938217</v>
      </c>
      <c r="AB157" s="1">
        <v>0.009120218183970907</v>
      </c>
      <c r="AC157" s="1">
        <v>0.0104670685946413</v>
      </c>
      <c r="AD157" s="1">
        <v>-0.007286413231887501</v>
      </c>
      <c r="AE157" s="1">
        <v>0.008109300353629445</v>
      </c>
    </row>
    <row r="158" spans="1:31">
      <c r="A158" s="11">
        <v>43769</v>
      </c>
      <c r="B158" s="1">
        <v>0.02260956502889822</v>
      </c>
      <c r="C158" s="1">
        <v>0.01123849564445134</v>
      </c>
      <c r="D158" s="1">
        <v>-0.006690953293990165</v>
      </c>
      <c r="E158" s="1">
        <v>-0.01777148699294084</v>
      </c>
      <c r="F158" s="1">
        <v>-0.01809898308237357</v>
      </c>
      <c r="G158" s="1">
        <v>-0.01130903019925311</v>
      </c>
      <c r="H158" s="1">
        <v>-0.00105148286660639</v>
      </c>
      <c r="I158" s="1">
        <v>-0.001890656955601755</v>
      </c>
      <c r="J158" s="1">
        <v>0.002469061812179651</v>
      </c>
      <c r="K158" s="1">
        <v>-0.01058197089229673</v>
      </c>
      <c r="L158" s="1">
        <v>-0.01125988938665212</v>
      </c>
      <c r="M158" s="1">
        <v>-0.007026646519866397</v>
      </c>
      <c r="N158" s="1">
        <v>-0.0107103923971571</v>
      </c>
      <c r="O158" s="1">
        <v>-0.01123845849452543</v>
      </c>
      <c r="P158" s="1">
        <v>-0.001236699034718347</v>
      </c>
      <c r="Q158" s="1">
        <v>-0.006022581685025008</v>
      </c>
      <c r="R158" s="1">
        <v>-0.006442560470597547</v>
      </c>
      <c r="S158" s="1">
        <v>0.009084262906659424</v>
      </c>
      <c r="T158" s="1">
        <v>-0.0009648669063953008</v>
      </c>
      <c r="U158" s="1">
        <v>-0.02007485827374422</v>
      </c>
      <c r="V158" s="1">
        <v>0.005103296874729768</v>
      </c>
      <c r="W158" s="1">
        <v>-0.008574783979691025</v>
      </c>
      <c r="X158" s="1">
        <v>-0.007096060284436989</v>
      </c>
      <c r="Y158" s="1">
        <v>-0.003441660733650487</v>
      </c>
      <c r="Z158" s="1">
        <v>0.009862820140916995</v>
      </c>
      <c r="AA158" s="1">
        <v>-0.008241845901199918</v>
      </c>
      <c r="AB158" s="1">
        <v>-0.002175727671651195</v>
      </c>
      <c r="AC158" s="1">
        <v>-0.005754589255118847</v>
      </c>
      <c r="AD158" s="1">
        <v>-0.01933391669956008</v>
      </c>
      <c r="AE158" s="1">
        <v>-0.00711261228053317</v>
      </c>
    </row>
    <row r="159" spans="1:31">
      <c r="A159" s="11">
        <v>43770</v>
      </c>
      <c r="B159" s="1">
        <v>0.02838075988692434</v>
      </c>
      <c r="C159" s="1">
        <v>0.02203986793560642</v>
      </c>
      <c r="D159" s="1">
        <v>0.01585949972670608</v>
      </c>
      <c r="E159" s="1">
        <v>0.0155335371295906</v>
      </c>
      <c r="F159" s="1">
        <v>0.04854901940355338</v>
      </c>
      <c r="G159" s="1">
        <v>0.02076809946908709</v>
      </c>
      <c r="H159" s="1">
        <v>-0.01010316584091941</v>
      </c>
      <c r="I159" s="1">
        <v>0.000602719084443315</v>
      </c>
      <c r="J159" s="1">
        <v>0.02178259724525677</v>
      </c>
      <c r="K159" s="1">
        <v>0.0360467293575506</v>
      </c>
      <c r="L159" s="1">
        <v>0.01879277937423418</v>
      </c>
      <c r="M159" s="1">
        <v>0.01176562519387248</v>
      </c>
      <c r="N159" s="1">
        <v>0.0196261205959718</v>
      </c>
      <c r="O159" s="1">
        <v>0.01346007947282835</v>
      </c>
      <c r="P159" s="1">
        <v>-0.0003537801008572927</v>
      </c>
      <c r="Q159" s="1">
        <v>-0.006361454942208855</v>
      </c>
      <c r="R159" s="1">
        <v>0.02305491639053781</v>
      </c>
      <c r="S159" s="1">
        <v>-0.009737376911069462</v>
      </c>
      <c r="T159" s="1">
        <v>-0.01403154332413858</v>
      </c>
      <c r="U159" s="1">
        <v>0.03091086790251296</v>
      </c>
      <c r="V159" s="1">
        <v>-0.0198476743621161</v>
      </c>
      <c r="W159" s="1">
        <v>0.002441286228240802</v>
      </c>
      <c r="X159" s="1">
        <v>-0.004132109129213135</v>
      </c>
      <c r="Y159" s="1">
        <v>-0.00514020056705633</v>
      </c>
      <c r="Z159" s="1">
        <v>-0.002594208610646187</v>
      </c>
      <c r="AA159" s="1">
        <v>-0.001938971722971528</v>
      </c>
      <c r="AB159" s="1">
        <v>0.01157349408340913</v>
      </c>
      <c r="AC159" s="1">
        <v>-0.001653939606038657</v>
      </c>
      <c r="AD159" s="1">
        <v>0.04746261238305549</v>
      </c>
      <c r="AE159" s="1">
        <v>0.003070128103017877</v>
      </c>
    </row>
    <row r="160" spans="1:31">
      <c r="A160" s="11">
        <v>43773</v>
      </c>
      <c r="B160" s="1">
        <v>0.006567026597137593</v>
      </c>
      <c r="C160" s="1">
        <v>-0.0162422483116641</v>
      </c>
      <c r="D160" s="1">
        <v>0.004028822322387882</v>
      </c>
      <c r="E160" s="1">
        <v>0.01709197572923693</v>
      </c>
      <c r="F160" s="1">
        <v>0.01681754339571384</v>
      </c>
      <c r="G160" s="1">
        <v>-0.01339676546924884</v>
      </c>
      <c r="H160" s="1">
        <v>0.009568493794431365</v>
      </c>
      <c r="I160" s="1">
        <v>0.04612347851475551</v>
      </c>
      <c r="J160" s="1">
        <v>0.001280629447585557</v>
      </c>
      <c r="K160" s="1">
        <v>0.03555719610447916</v>
      </c>
      <c r="L160" s="1">
        <v>0.01140801508727951</v>
      </c>
      <c r="M160" s="1">
        <v>-0.01019645030945127</v>
      </c>
      <c r="N160" s="1">
        <v>0.02203027821673831</v>
      </c>
      <c r="O160" s="1">
        <v>0.01578975375096481</v>
      </c>
      <c r="P160" s="1">
        <v>0.01946552392005252</v>
      </c>
      <c r="Q160" s="1">
        <v>-0.007393290205283121</v>
      </c>
      <c r="R160" s="1">
        <v>0.007981215817032039</v>
      </c>
      <c r="S160" s="1">
        <v>-0.01410022563813829</v>
      </c>
      <c r="T160" s="1">
        <v>-0.02722490561789082</v>
      </c>
      <c r="U160" s="1">
        <v>0.02827911693447538</v>
      </c>
      <c r="V160" s="1">
        <v>-0.01224393055991968</v>
      </c>
      <c r="W160" s="1">
        <v>0.005775124512497509</v>
      </c>
      <c r="X160" s="1">
        <v>0.007625207500076669</v>
      </c>
      <c r="Y160" s="1">
        <v>-0.03875039429660943</v>
      </c>
      <c r="Z160" s="1">
        <v>-0.003977932756633384</v>
      </c>
      <c r="AA160" s="1">
        <v>-0.003806404982249822</v>
      </c>
      <c r="AB160" s="1">
        <v>-0.01094372474209271</v>
      </c>
      <c r="AC160" s="1">
        <v>-0.008282182595173992</v>
      </c>
      <c r="AD160" s="1">
        <v>0.03956085720884261</v>
      </c>
      <c r="AE160" s="1">
        <v>-0.0004251356136981688</v>
      </c>
    </row>
    <row r="161" spans="1:31">
      <c r="A161" s="11">
        <v>43774</v>
      </c>
      <c r="B161" s="1">
        <v>-0.001436789441239039</v>
      </c>
      <c r="C161" s="1">
        <v>0.003124808762341447</v>
      </c>
      <c r="D161" s="1">
        <v>-0.007105753362486644</v>
      </c>
      <c r="E161" s="1">
        <v>0.02050761298100756</v>
      </c>
      <c r="F161" s="1">
        <v>-0.003743466756036318</v>
      </c>
      <c r="G161" s="1">
        <v>0.003489770124802671</v>
      </c>
      <c r="H161" s="1">
        <v>0.005897054479811148</v>
      </c>
      <c r="I161" s="1">
        <v>0.003043535909680761</v>
      </c>
      <c r="J161" s="1">
        <v>-0.01105937915960964</v>
      </c>
      <c r="K161" s="1">
        <v>0.0005537369727193209</v>
      </c>
      <c r="L161" s="1">
        <v>-0.005594211019429918</v>
      </c>
      <c r="M161" s="1">
        <v>-0.01157827299554715</v>
      </c>
      <c r="N161" s="1">
        <v>0.003777946655191489</v>
      </c>
      <c r="O161" s="1">
        <v>0.001597926743511779</v>
      </c>
      <c r="P161" s="1">
        <v>-0.001041371856072781</v>
      </c>
      <c r="Q161" s="1">
        <v>0.001459063833884278</v>
      </c>
      <c r="R161" s="1">
        <v>0.002173629722337589</v>
      </c>
      <c r="S161" s="1">
        <v>-0.01354907160715735</v>
      </c>
      <c r="T161" s="1">
        <v>0.01865786763062505</v>
      </c>
      <c r="U161" s="1">
        <v>0.002115522284542815</v>
      </c>
      <c r="V161" s="1">
        <v>-0.01168037380562437</v>
      </c>
      <c r="W161" s="1">
        <v>-0.0006226409231643304</v>
      </c>
      <c r="X161" s="1">
        <v>0.000222648053103347</v>
      </c>
      <c r="Y161" s="1">
        <v>-0.001427545882052073</v>
      </c>
      <c r="Z161" s="1">
        <v>0.008218052494053607</v>
      </c>
      <c r="AA161" s="1">
        <v>-0.003781039778325224</v>
      </c>
      <c r="AB161" s="1">
        <v>-0.01441741261071816</v>
      </c>
      <c r="AC161" s="1">
        <v>-0.006180120141241363</v>
      </c>
      <c r="AD161" s="1">
        <v>0.0261524440126748</v>
      </c>
      <c r="AE161" s="1">
        <v>0.01097231914224372</v>
      </c>
    </row>
    <row r="162" spans="1:31">
      <c r="A162" s="11">
        <v>43775</v>
      </c>
      <c r="B162" s="1">
        <v>0.0004277993776802269</v>
      </c>
      <c r="C162" s="1">
        <v>0.006137129798062801</v>
      </c>
      <c r="D162" s="1">
        <v>0.007745998375868091</v>
      </c>
      <c r="E162" s="1">
        <v>-0.01144321702468432</v>
      </c>
      <c r="F162" s="1">
        <v>-0.006012208777541717</v>
      </c>
      <c r="G162" s="1">
        <v>0.004932019028767165</v>
      </c>
      <c r="H162" s="1">
        <v>0.01067858148435241</v>
      </c>
      <c r="I162" s="1">
        <v>-0.01672968442866063</v>
      </c>
      <c r="J162" s="1">
        <v>-0.00136919898998078</v>
      </c>
      <c r="K162" s="1">
        <v>0.001476170582741299</v>
      </c>
      <c r="L162" s="1">
        <v>-0.001006322665497716</v>
      </c>
      <c r="M162" s="1">
        <v>0.007794947459983659</v>
      </c>
      <c r="N162" s="1">
        <v>0.0007193144682788866</v>
      </c>
      <c r="O162" s="1">
        <v>0.006454557960871021</v>
      </c>
      <c r="P162" s="1">
        <v>0.006377027260179524</v>
      </c>
      <c r="Q162" s="1">
        <v>0.004140325261392075</v>
      </c>
      <c r="R162" s="1">
        <v>0.001549115180122129</v>
      </c>
      <c r="S162" s="1">
        <v>0.007249322065245867</v>
      </c>
      <c r="T162" s="1">
        <v>0.01040682301246365</v>
      </c>
      <c r="U162" s="1">
        <v>-0.007245929877067292</v>
      </c>
      <c r="V162" s="1">
        <v>0.003979422425477441</v>
      </c>
      <c r="W162" s="1">
        <v>-0.002769005016083459</v>
      </c>
      <c r="X162" s="1">
        <v>-0.004450312562474967</v>
      </c>
      <c r="Y162" s="1">
        <v>0.01194276248249282</v>
      </c>
      <c r="Z162" s="1">
        <v>0.008227369675659402</v>
      </c>
      <c r="AA162" s="1">
        <v>0.0008789800901232159</v>
      </c>
      <c r="AB162" s="1">
        <v>0.002267966079376738</v>
      </c>
      <c r="AC162" s="1">
        <v>0.01058837784519029</v>
      </c>
      <c r="AD162" s="1">
        <v>-0.02810002280411827</v>
      </c>
      <c r="AE162" s="1">
        <v>0.005384466095310181</v>
      </c>
    </row>
    <row r="163" spans="1:31">
      <c r="A163" s="11">
        <v>43776</v>
      </c>
      <c r="B163" s="1">
        <v>0.0115410968019225</v>
      </c>
      <c r="C163" s="1">
        <v>0.007347878392855334</v>
      </c>
      <c r="D163" s="1">
        <v>0.01328424028498865</v>
      </c>
      <c r="E163" s="1">
        <v>0.01469602844301487</v>
      </c>
      <c r="F163" s="1">
        <v>0.01044738411142232</v>
      </c>
      <c r="G163" s="1">
        <v>0.003586530865709925</v>
      </c>
      <c r="H163" s="1">
        <v>0.003107362339566322</v>
      </c>
      <c r="I163" s="1">
        <v>0.01659727382555909</v>
      </c>
      <c r="J163" s="1">
        <v>0.01287420150155372</v>
      </c>
      <c r="K163" s="1">
        <v>0.02800278349244012</v>
      </c>
      <c r="L163" s="1">
        <v>0.02229651790377285</v>
      </c>
      <c r="M163" s="1">
        <v>-0.004572454282095517</v>
      </c>
      <c r="N163" s="1">
        <v>-0.006360330630677757</v>
      </c>
      <c r="O163" s="1">
        <v>0.003864068624642059</v>
      </c>
      <c r="P163" s="1">
        <v>0.007812641192041836</v>
      </c>
      <c r="Q163" s="1">
        <v>0.003588965443042547</v>
      </c>
      <c r="R163" s="1">
        <v>0.005413709235516651</v>
      </c>
      <c r="S163" s="1">
        <v>-0.009659229428887417</v>
      </c>
      <c r="T163" s="1">
        <v>-0.005664736863400965</v>
      </c>
      <c r="U163" s="1">
        <v>0.002988539445706984</v>
      </c>
      <c r="V163" s="1">
        <v>-0.004444329475135289</v>
      </c>
      <c r="W163" s="1">
        <v>0.001388183326538117</v>
      </c>
      <c r="X163" s="1">
        <v>0.0102815360000954</v>
      </c>
      <c r="Y163" s="1">
        <v>-0.005817874999330619</v>
      </c>
      <c r="Z163" s="1">
        <v>0.004986609147892951</v>
      </c>
      <c r="AA163" s="1">
        <v>0.02371053861885564</v>
      </c>
      <c r="AB163" s="1">
        <v>0.009390651305500874</v>
      </c>
      <c r="AC163" s="1">
        <v>0.006652233809415709</v>
      </c>
      <c r="AD163" s="1">
        <v>-0.01378383044448162</v>
      </c>
      <c r="AE163" s="1">
        <v>0.006108807145146056</v>
      </c>
    </row>
    <row r="164" spans="1:31">
      <c r="A164" s="11">
        <v>43777</v>
      </c>
      <c r="B164" s="1">
        <v>0.002736915708234644</v>
      </c>
      <c r="C164" s="1">
        <v>0.0143124631836633</v>
      </c>
      <c r="D164" s="1">
        <v>0.001566660123391461</v>
      </c>
      <c r="E164" s="1">
        <v>-0.01765972153309303</v>
      </c>
      <c r="F164" s="1">
        <v>0.007822719501753728</v>
      </c>
      <c r="G164" s="1">
        <v>0.01009404771380296</v>
      </c>
      <c r="H164" s="1">
        <v>0.008467580869961688</v>
      </c>
      <c r="I164" s="1">
        <v>-0.007875971443641716</v>
      </c>
      <c r="J164" s="1">
        <v>0.03760535373131502</v>
      </c>
      <c r="K164" s="1">
        <v>0.003405088240580056</v>
      </c>
      <c r="L164" s="1">
        <v>-0.001701717241833545</v>
      </c>
      <c r="M164" s="1">
        <v>-0.0004293292229295975</v>
      </c>
      <c r="N164" s="1">
        <v>0.008627634489676073</v>
      </c>
      <c r="O164" s="1">
        <v>-0.0005811271820594932</v>
      </c>
      <c r="P164" s="1">
        <v>0.003789849180744209</v>
      </c>
      <c r="Q164" s="1">
        <v>0.01194535403952579</v>
      </c>
      <c r="R164" s="1">
        <v>0.002923159123044528</v>
      </c>
      <c r="S164" s="1">
        <v>-0.001530022125080244</v>
      </c>
      <c r="T164" s="1">
        <v>0.002744950995007711</v>
      </c>
      <c r="U164" s="1">
        <v>-0.007850202614575474</v>
      </c>
      <c r="V164" s="1">
        <v>0.008566592705771869</v>
      </c>
      <c r="W164" s="1">
        <v>0.01178428966040679</v>
      </c>
      <c r="X164" s="1">
        <v>-0.006526541343289671</v>
      </c>
      <c r="Y164" s="1">
        <v>0.0006689701548088234</v>
      </c>
      <c r="Z164" s="1">
        <v>0.002105271331224401</v>
      </c>
      <c r="AA164" s="1">
        <v>0.001988803400490236</v>
      </c>
      <c r="AB164" s="1">
        <v>0.003026645781142756</v>
      </c>
      <c r="AC164" s="1">
        <v>-0.01949446186625414</v>
      </c>
      <c r="AD164" s="1">
        <v>0.009715473478892012</v>
      </c>
      <c r="AE164" s="1">
        <v>-0.006570830726561394</v>
      </c>
    </row>
    <row r="165" spans="1:31">
      <c r="A165" s="11">
        <v>43780</v>
      </c>
      <c r="B165" s="1">
        <v>0.007918816825477348</v>
      </c>
      <c r="C165" s="1">
        <v>-0.001854296286566637</v>
      </c>
      <c r="D165" s="1">
        <v>-0.004692302290362549</v>
      </c>
      <c r="E165" s="1">
        <v>0.04547007392809688</v>
      </c>
      <c r="F165" s="1">
        <v>-0.001079912179916209</v>
      </c>
      <c r="G165" s="1">
        <v>0.004158637988995517</v>
      </c>
      <c r="H165" s="1">
        <v>-0.01494987906973577</v>
      </c>
      <c r="I165" s="1">
        <v>-0.0009924211076206557</v>
      </c>
      <c r="J165" s="1">
        <v>-0.008843170086990759</v>
      </c>
      <c r="K165" s="1">
        <v>-0.003214821360742581</v>
      </c>
      <c r="L165" s="1">
        <v>-0.01740613665412971</v>
      </c>
      <c r="M165" s="1">
        <v>-0.004466562476605374</v>
      </c>
      <c r="N165" s="1">
        <v>-0.002097060599334788</v>
      </c>
      <c r="O165" s="1">
        <v>-0.0155511491133139</v>
      </c>
      <c r="P165" s="1">
        <v>0.001372833931156059</v>
      </c>
      <c r="Q165" s="1">
        <v>-0.00766916295242337</v>
      </c>
      <c r="R165" s="1">
        <v>-0.003528227344143264</v>
      </c>
      <c r="S165" s="1">
        <v>-0.007086684089205653</v>
      </c>
      <c r="T165" s="1">
        <v>-0.00501005307815594</v>
      </c>
      <c r="U165" s="1">
        <v>-0.01755675565057258</v>
      </c>
      <c r="V165" s="1">
        <v>-0.003708481254288798</v>
      </c>
      <c r="W165" s="1">
        <v>0.001027853838387882</v>
      </c>
      <c r="X165" s="1">
        <v>0.002672216412866302</v>
      </c>
      <c r="Y165" s="1">
        <v>-0.003091203166176948</v>
      </c>
      <c r="Z165" s="1">
        <v>0.001875715838459246</v>
      </c>
      <c r="AA165" s="1">
        <v>-0.01120768944160877</v>
      </c>
      <c r="AB165" s="1">
        <v>0.003184563350647318</v>
      </c>
      <c r="AC165" s="1">
        <v>0.00438079723148399</v>
      </c>
      <c r="AD165" s="1">
        <v>0.05081033036310623</v>
      </c>
      <c r="AE165" s="1">
        <v>-0.003348924630988903</v>
      </c>
    </row>
    <row r="166" spans="1:31">
      <c r="A166" s="11">
        <v>43781</v>
      </c>
      <c r="B166" s="1">
        <v>-0.0009154174661842873</v>
      </c>
      <c r="C166" s="1">
        <v>0.002763873341823375</v>
      </c>
      <c r="D166" s="1">
        <v>-8.288405019729606E-05</v>
      </c>
      <c r="E166" s="1">
        <v>-0.01111840237267536</v>
      </c>
      <c r="F166" s="1">
        <v>-0.01121624271742883</v>
      </c>
      <c r="G166" s="1">
        <v>0.006675743844750892</v>
      </c>
      <c r="H166" s="1">
        <v>0.005613435798059285</v>
      </c>
      <c r="I166" s="1">
        <v>0.001241740504450917</v>
      </c>
      <c r="J166" s="1">
        <v>0.01345618438569374</v>
      </c>
      <c r="K166" s="1">
        <v>-0.01164670027571912</v>
      </c>
      <c r="L166" s="1">
        <v>0.006300464292145591</v>
      </c>
      <c r="M166" s="1">
        <v>0.005694579641967623</v>
      </c>
      <c r="N166" s="1">
        <v>0.006525477503154242</v>
      </c>
      <c r="O166" s="1">
        <v>0.0008858742567818823</v>
      </c>
      <c r="P166" s="1">
        <v>-0.002570552332395115</v>
      </c>
      <c r="Q166" s="1">
        <v>-0.004773306386603671</v>
      </c>
      <c r="R166" s="1">
        <v>-0.00584979061329105</v>
      </c>
      <c r="S166" s="1">
        <v>-0.0025078380044673</v>
      </c>
      <c r="T166" s="1">
        <v>0.003322214252102773</v>
      </c>
      <c r="U166" s="1">
        <v>0.004291123617161663</v>
      </c>
      <c r="V166" s="1">
        <v>0.010086404327317</v>
      </c>
      <c r="W166" s="1">
        <v>0.006570306188650621</v>
      </c>
      <c r="X166" s="1">
        <v>-0.00610763928519531</v>
      </c>
      <c r="Y166" s="1">
        <v>-0.0005028785663081514</v>
      </c>
      <c r="Z166" s="1">
        <v>-0.001422904590079543</v>
      </c>
      <c r="AA166" s="1">
        <v>0.004565247465398325</v>
      </c>
      <c r="AB166" s="1">
        <v>0.001114264579312962</v>
      </c>
      <c r="AC166" s="1">
        <v>-0.004864950283720582</v>
      </c>
      <c r="AD166" s="1">
        <v>0.007550158778603766</v>
      </c>
      <c r="AE166" s="1">
        <v>0.0006720489796401274</v>
      </c>
    </row>
    <row r="167" spans="1:31">
      <c r="A167" s="11">
        <v>43782</v>
      </c>
      <c r="B167" s="1">
        <v>0.009581632517384975</v>
      </c>
      <c r="C167" s="1">
        <v>-0.007410407385953888</v>
      </c>
      <c r="D167" s="1">
        <v>-0.005211307580663238</v>
      </c>
      <c r="E167" s="1">
        <v>-0.001047161788019002</v>
      </c>
      <c r="F167" s="1">
        <v>-0.01264161643945272</v>
      </c>
      <c r="G167" s="1">
        <v>-0.001596429484597484</v>
      </c>
      <c r="H167" s="1">
        <v>0.001860528732353872</v>
      </c>
      <c r="I167" s="1">
        <v>0.01091261381703212</v>
      </c>
      <c r="J167" s="1">
        <v>0.07317068848084229</v>
      </c>
      <c r="K167" s="1">
        <v>-0.02719364322888407</v>
      </c>
      <c r="L167" s="1">
        <v>-0.004945267607709303</v>
      </c>
      <c r="M167" s="1">
        <v>0.007206474302293042</v>
      </c>
      <c r="N167" s="1">
        <v>-0.0003296407218962294</v>
      </c>
      <c r="O167" s="1">
        <v>-0.008186476812709009</v>
      </c>
      <c r="P167" s="1">
        <v>-0.005326359246356382</v>
      </c>
      <c r="Q167" s="1">
        <v>-0.0006090083877606789</v>
      </c>
      <c r="R167" s="1">
        <v>-0.005264763877659395</v>
      </c>
      <c r="S167" s="1">
        <v>0.01353726943927613</v>
      </c>
      <c r="T167" s="1">
        <v>0.008899093220840593</v>
      </c>
      <c r="U167" s="1">
        <v>-0.001697433644827551</v>
      </c>
      <c r="V167" s="1">
        <v>0.008321543788907038</v>
      </c>
      <c r="W167" s="1">
        <v>0.001631854761722673</v>
      </c>
      <c r="X167" s="1">
        <v>0.0200000578130024</v>
      </c>
      <c r="Y167" s="1">
        <v>0.01157045363554965</v>
      </c>
      <c r="Z167" s="1">
        <v>0.005849216708377236</v>
      </c>
      <c r="AA167" s="1">
        <v>-0.00658170358351351</v>
      </c>
      <c r="AB167" s="1">
        <v>-0.001836087796775132</v>
      </c>
      <c r="AC167" s="1">
        <v>0.001517090336303317</v>
      </c>
      <c r="AD167" s="1">
        <v>-0.007493581051842058</v>
      </c>
      <c r="AE167" s="1">
        <v>0.01561451048951046</v>
      </c>
    </row>
    <row r="168" spans="1:31">
      <c r="A168" s="11">
        <v>43783</v>
      </c>
      <c r="B168" s="1">
        <v>-0.006919353659015526</v>
      </c>
      <c r="C168" s="1">
        <v>0.001283185645928775</v>
      </c>
      <c r="D168" s="1">
        <v>0.005571183050398165</v>
      </c>
      <c r="E168" s="1">
        <v>0.01362762737076828</v>
      </c>
      <c r="F168" s="1">
        <v>-0.0072669916840431</v>
      </c>
      <c r="G168" s="1">
        <v>0.002767508802894447</v>
      </c>
      <c r="H168" s="1">
        <v>-0.07325612755919308</v>
      </c>
      <c r="I168" s="1">
        <v>-0.002616926832226918</v>
      </c>
      <c r="J168" s="1">
        <v>-0.01055677739762362</v>
      </c>
      <c r="K168" s="1">
        <v>0.0054043566487183</v>
      </c>
      <c r="L168" s="1">
        <v>0.0005014525768975986</v>
      </c>
      <c r="M168" s="1">
        <v>0.007453187759088653</v>
      </c>
      <c r="N168" s="1">
        <v>-0.007732583822374073</v>
      </c>
      <c r="O168" s="1">
        <v>-0.003569310866496811</v>
      </c>
      <c r="P168" s="1">
        <v>-0.001382129532815912</v>
      </c>
      <c r="Q168" s="1">
        <v>-0.00236166764742185</v>
      </c>
      <c r="R168" s="1">
        <v>0.0009340577300822606</v>
      </c>
      <c r="S168" s="1">
        <v>0.004197586729531633</v>
      </c>
      <c r="T168" s="1">
        <v>-0.005128203836806011</v>
      </c>
      <c r="U168" s="1">
        <v>0.002227888628255403</v>
      </c>
      <c r="V168" s="1">
        <v>-0.003183440531917769</v>
      </c>
      <c r="W168" s="1">
        <v>0.005091317926082972</v>
      </c>
      <c r="X168" s="1">
        <v>-0.0002192462668878514</v>
      </c>
      <c r="Y168" s="1">
        <v>-0.001243238975514815</v>
      </c>
      <c r="Z168" s="1">
        <v>-0.001342030878137668</v>
      </c>
      <c r="AA168" s="1">
        <v>0.008912834154267246</v>
      </c>
      <c r="AB168" s="1">
        <v>0.003573240948528067</v>
      </c>
      <c r="AC168" s="1">
        <v>-0.001178276719250304</v>
      </c>
      <c r="AD168" s="1">
        <v>-0.00498014964671456</v>
      </c>
      <c r="AE168" s="1">
        <v>-0.002727648480202793</v>
      </c>
    </row>
    <row r="169" spans="1:31">
      <c r="A169" s="11">
        <v>43784</v>
      </c>
      <c r="B169" s="1">
        <v>0.01187942370141881</v>
      </c>
      <c r="C169" s="1">
        <v>0.0108007384988178</v>
      </c>
      <c r="D169" s="1">
        <v>-0.00140566399595754</v>
      </c>
      <c r="E169" s="1">
        <v>0.01153925010999202</v>
      </c>
      <c r="F169" s="1">
        <v>0.01303664199723653</v>
      </c>
      <c r="G169" s="1">
        <v>0.0009813165232421817</v>
      </c>
      <c r="H169" s="1">
        <v>0.004008015846860502</v>
      </c>
      <c r="I169" s="1">
        <v>-0.001076413126260056</v>
      </c>
      <c r="J169" s="1">
        <v>-0.01685351707545091</v>
      </c>
      <c r="K169" s="1">
        <v>0.01686754900392406</v>
      </c>
      <c r="L169" s="1">
        <v>0.00373720023409696</v>
      </c>
      <c r="M169" s="1">
        <v>0.003128316556464172</v>
      </c>
      <c r="N169" s="1">
        <v>0.01168944353026502</v>
      </c>
      <c r="O169" s="1">
        <v>0.002985171445242019</v>
      </c>
      <c r="P169" s="1">
        <v>0.002594705948628206</v>
      </c>
      <c r="Q169" s="1">
        <v>0.03039099604058548</v>
      </c>
      <c r="R169" s="1">
        <v>0.007231708840787832</v>
      </c>
      <c r="S169" s="1">
        <v>0.0007601087535316076</v>
      </c>
      <c r="T169" s="1">
        <v>-0.0001547412282015825</v>
      </c>
      <c r="U169" s="1">
        <v>0.005557836847803088</v>
      </c>
      <c r="V169" s="1">
        <v>0.004139559611234578</v>
      </c>
      <c r="W169" s="1">
        <v>0.01290029967618267</v>
      </c>
      <c r="X169" s="1">
        <v>0.01939307605373597</v>
      </c>
      <c r="Y169" s="1">
        <v>0.0003320423433175179</v>
      </c>
      <c r="Z169" s="1">
        <v>-0.002836670859532653</v>
      </c>
      <c r="AA169" s="1">
        <v>0.05304284396991377</v>
      </c>
      <c r="AB169" s="1">
        <v>0.0001111879049675579</v>
      </c>
      <c r="AC169" s="1">
        <v>0.002864811288249891</v>
      </c>
      <c r="AD169" s="1">
        <v>0.01070234858098518</v>
      </c>
      <c r="AE169" s="1">
        <v>-0.01475348236940532</v>
      </c>
    </row>
    <row r="170" spans="1:31">
      <c r="A170" s="11">
        <v>43787</v>
      </c>
      <c r="B170" s="1">
        <v>0.005042009923235335</v>
      </c>
      <c r="C170" s="1">
        <v>-0.0008602045713600459</v>
      </c>
      <c r="D170" s="1">
        <v>-0.009108909409115018</v>
      </c>
      <c r="E170" s="1">
        <v>-0.005972904003377799</v>
      </c>
      <c r="F170" s="1">
        <v>-0.01183671984592105</v>
      </c>
      <c r="G170" s="1">
        <v>-0.002695928088390143</v>
      </c>
      <c r="H170" s="1">
        <v>0.001330457150194642</v>
      </c>
      <c r="I170" s="1">
        <v>-0.0173241701064436</v>
      </c>
      <c r="J170" s="1">
        <v>0.02059858489905375</v>
      </c>
      <c r="K170" s="1">
        <v>-0.009843362983502857</v>
      </c>
      <c r="L170" s="1">
        <v>-0.002361051948473025</v>
      </c>
      <c r="M170" s="1">
        <v>0.006574302232808193</v>
      </c>
      <c r="N170" s="1">
        <v>-0.01072914253661339</v>
      </c>
      <c r="O170" s="1">
        <v>-0.0006697632266493558</v>
      </c>
      <c r="P170" s="1">
        <v>0.005003477417515168</v>
      </c>
      <c r="Q170" s="1">
        <v>-0.0008149020583093636</v>
      </c>
      <c r="R170" s="1">
        <v>0.008414952109911722</v>
      </c>
      <c r="S170" s="1">
        <v>0.006834827858377635</v>
      </c>
      <c r="T170" s="1">
        <v>0.001598283777394238</v>
      </c>
      <c r="U170" s="1">
        <v>-0.007795921978183018</v>
      </c>
      <c r="V170" s="1">
        <v>-0.00906936271307035</v>
      </c>
      <c r="W170" s="1">
        <v>0.002467049201185567</v>
      </c>
      <c r="X170" s="1">
        <v>0.01225296412712895</v>
      </c>
      <c r="Y170" s="1">
        <v>0.01119942788053963</v>
      </c>
      <c r="Z170" s="1">
        <v>0.005390321991334268</v>
      </c>
      <c r="AA170" s="1">
        <v>0.01310316179150828</v>
      </c>
      <c r="AB170" s="1">
        <v>-0.0006117678319481623</v>
      </c>
      <c r="AC170" s="1">
        <v>-0.001176079193394797</v>
      </c>
      <c r="AD170" s="1">
        <v>-0.003218437030689025</v>
      </c>
      <c r="AE170" s="1">
        <v>0.01160928921024951</v>
      </c>
    </row>
    <row r="171" spans="1:31">
      <c r="A171" s="11">
        <v>43788</v>
      </c>
      <c r="B171" s="1">
        <v>-0.003032361058215249</v>
      </c>
      <c r="C171" s="1">
        <v>0.0173562521423245</v>
      </c>
      <c r="D171" s="1">
        <v>0.002841231506405251</v>
      </c>
      <c r="E171" s="1">
        <v>-0.006658323681511535</v>
      </c>
      <c r="F171" s="1">
        <v>-0.002855412245242994</v>
      </c>
      <c r="G171" s="1">
        <v>0.007310944339685044</v>
      </c>
      <c r="H171" s="1">
        <v>0.007087722272112185</v>
      </c>
      <c r="I171" s="1">
        <v>-0.01771419998824264</v>
      </c>
      <c r="J171" s="1">
        <v>0.004944191362672212</v>
      </c>
      <c r="K171" s="1">
        <v>-0.0171206587884235</v>
      </c>
      <c r="L171" s="1">
        <v>0.0014106487581802</v>
      </c>
      <c r="M171" s="1">
        <v>-0.05438564843134119</v>
      </c>
      <c r="N171" s="1">
        <v>0.001779712231558372</v>
      </c>
      <c r="O171" s="1">
        <v>0.00156353304923007</v>
      </c>
      <c r="P171" s="1">
        <v>0.001716666955096979</v>
      </c>
      <c r="Q171" s="1">
        <v>-7.421473105506671E-05</v>
      </c>
      <c r="R171" s="1">
        <v>-0.0003061669872559403</v>
      </c>
      <c r="S171" s="1">
        <v>0.000943048293146509</v>
      </c>
      <c r="T171" s="1">
        <v>-0.004323645389632369</v>
      </c>
      <c r="U171" s="1">
        <v>0.0008208544189960421</v>
      </c>
      <c r="V171" s="1">
        <v>0.006180854593866636</v>
      </c>
      <c r="W171" s="1">
        <v>0.0003327057364528319</v>
      </c>
      <c r="X171" s="1">
        <v>-0.006052323164938755</v>
      </c>
      <c r="Y171" s="1">
        <v>-0.003855902238904307</v>
      </c>
      <c r="Z171" s="1">
        <v>0.008712532332783463</v>
      </c>
      <c r="AA171" s="1">
        <v>0.00476335274334927</v>
      </c>
      <c r="AB171" s="1">
        <v>0.01731043749332817</v>
      </c>
      <c r="AC171" s="1">
        <v>0.001009254843675089</v>
      </c>
      <c r="AD171" s="1">
        <v>-0.007910865325155281</v>
      </c>
      <c r="AE171" s="1">
        <v>-0.002993856223630131</v>
      </c>
    </row>
    <row r="172" spans="1:31">
      <c r="A172" s="11">
        <v>43789</v>
      </c>
      <c r="B172" s="1">
        <v>-0.01164161579549683</v>
      </c>
      <c r="C172" s="1">
        <v>0.004498863480349113</v>
      </c>
      <c r="D172" s="1">
        <v>-0.005833242824786256</v>
      </c>
      <c r="E172" s="1">
        <v>0.01065394288737109</v>
      </c>
      <c r="F172" s="1">
        <v>-0.01159348454031139</v>
      </c>
      <c r="G172" s="1">
        <v>0.001463712030665087</v>
      </c>
      <c r="H172" s="1">
        <v>-0.008577250569851147</v>
      </c>
      <c r="I172" s="1">
        <v>0.007642816219395776</v>
      </c>
      <c r="J172" s="1">
        <v>-0.009772282499677543</v>
      </c>
      <c r="K172" s="1">
        <v>-0.01348559375729486</v>
      </c>
      <c r="L172" s="1">
        <v>-0.009679750670596343</v>
      </c>
      <c r="M172" s="1">
        <v>-0.02196047217813368</v>
      </c>
      <c r="N172" s="1">
        <v>-0.01610027421585536</v>
      </c>
      <c r="O172" s="1">
        <v>-0.009812686617213573</v>
      </c>
      <c r="P172" s="1">
        <v>-0.007711939057023165</v>
      </c>
      <c r="Q172" s="1">
        <v>0.008307221127546782</v>
      </c>
      <c r="R172" s="1">
        <v>-0.007275120775000921</v>
      </c>
      <c r="S172" s="1">
        <v>0.002637510436526158</v>
      </c>
      <c r="T172" s="1">
        <v>0.003566812968164301</v>
      </c>
      <c r="U172" s="1">
        <v>-0.01704950736433009</v>
      </c>
      <c r="V172" s="1">
        <v>0.007324190545937803</v>
      </c>
      <c r="W172" s="1">
        <v>-0.001734924540598426</v>
      </c>
      <c r="X172" s="1">
        <v>-0.005982312434978931</v>
      </c>
      <c r="Y172" s="1">
        <v>0.007165286475107946</v>
      </c>
      <c r="Z172" s="1">
        <v>-0.0002214050988402771</v>
      </c>
      <c r="AA172" s="1">
        <v>0.004849826179876615</v>
      </c>
      <c r="AB172" s="1">
        <v>-0.006073169121506128</v>
      </c>
      <c r="AC172" s="1">
        <v>-0.0003360790917737999</v>
      </c>
      <c r="AD172" s="1">
        <v>-0.001790127769638827</v>
      </c>
      <c r="AE172" s="1">
        <v>-0.00633913436893796</v>
      </c>
    </row>
    <row r="173" spans="1:31">
      <c r="A173" s="11">
        <v>43790</v>
      </c>
      <c r="B173" s="1">
        <v>-0.004483419512794629</v>
      </c>
      <c r="C173" s="1">
        <v>0.0102434929124724</v>
      </c>
      <c r="D173" s="1">
        <v>-0.00419107790624329</v>
      </c>
      <c r="E173" s="1">
        <v>-0.01205147054806888</v>
      </c>
      <c r="F173" s="1">
        <v>0.01300150271405021</v>
      </c>
      <c r="G173" s="1">
        <v>-0.008038928684303004</v>
      </c>
      <c r="H173" s="1">
        <v>-0.005323930601267346</v>
      </c>
      <c r="I173" s="1">
        <v>0.0121867330560963</v>
      </c>
      <c r="J173" s="1">
        <v>-0.0002042445891116129</v>
      </c>
      <c r="K173" s="1">
        <v>0.02297312703080689</v>
      </c>
      <c r="L173" s="1">
        <v>0.001468223533328983</v>
      </c>
      <c r="M173" s="1">
        <v>-0.01068363193297595</v>
      </c>
      <c r="N173" s="1">
        <v>-0.003893687060501527</v>
      </c>
      <c r="O173" s="1">
        <v>0.004804837273892471</v>
      </c>
      <c r="P173" s="1">
        <v>0.005526640023729268</v>
      </c>
      <c r="Q173" s="1">
        <v>0.003678131791591044</v>
      </c>
      <c r="R173" s="1">
        <v>0.002314108377238444</v>
      </c>
      <c r="S173" s="1">
        <v>-0.004885382264287919</v>
      </c>
      <c r="T173" s="1">
        <v>-0.009168898611591869</v>
      </c>
      <c r="U173" s="1">
        <v>-0.00715441887959789</v>
      </c>
      <c r="V173" s="1">
        <v>0.002228158596203178</v>
      </c>
      <c r="W173" s="1">
        <v>-0.000935709096462789</v>
      </c>
      <c r="X173" s="1">
        <v>-0.009564548125000294</v>
      </c>
      <c r="Y173" s="1">
        <v>-0.01594576006053339</v>
      </c>
      <c r="Z173" s="1">
        <v>-0.005464088631523034</v>
      </c>
      <c r="AA173" s="1">
        <v>0.00359268190215567</v>
      </c>
      <c r="AB173" s="1">
        <v>-0.009743464585170392</v>
      </c>
      <c r="AC173" s="1">
        <v>0.002185683994832877</v>
      </c>
      <c r="AD173" s="1">
        <v>-0.01173777554691091</v>
      </c>
      <c r="AE173" s="1">
        <v>0.006127915444421816</v>
      </c>
    </row>
    <row r="174" spans="1:31">
      <c r="A174" s="11">
        <v>43791</v>
      </c>
      <c r="B174" s="1">
        <v>-0.0008777430360080718</v>
      </c>
      <c r="C174" s="1">
        <v>0.01281704193164068</v>
      </c>
      <c r="D174" s="1">
        <v>0.002188540830640573</v>
      </c>
      <c r="E174" s="1">
        <v>0.01337194100743377</v>
      </c>
      <c r="F174" s="1">
        <v>0.003627369443606199</v>
      </c>
      <c r="G174" s="1">
        <v>-0.0004298091976919771</v>
      </c>
      <c r="H174" s="1">
        <v>0.0002229792058237035</v>
      </c>
      <c r="I174" s="1">
        <v>-0.001178774076429301</v>
      </c>
      <c r="J174" s="1">
        <v>0.009462270355537594</v>
      </c>
      <c r="K174" s="1">
        <v>0.005939089879829496</v>
      </c>
      <c r="L174" s="1">
        <v>0.009393852633189592</v>
      </c>
      <c r="M174" s="1">
        <v>-0.002333585213084799</v>
      </c>
      <c r="N174" s="1">
        <v>0.001472933443036561</v>
      </c>
      <c r="O174" s="1">
        <v>0.003736027752528681</v>
      </c>
      <c r="P174" s="1">
        <v>-0.01047746776224923</v>
      </c>
      <c r="Q174" s="1">
        <v>0.01194639783356699</v>
      </c>
      <c r="R174" s="1">
        <v>0.006618950475956398</v>
      </c>
      <c r="S174" s="1">
        <v>0.001321585066294428</v>
      </c>
      <c r="T174" s="1">
        <v>0.004107055237225099</v>
      </c>
      <c r="U174" s="1">
        <v>0.01489649506399626</v>
      </c>
      <c r="V174" s="1">
        <v>-0.0001168042361002763</v>
      </c>
      <c r="W174" s="1">
        <v>0.0007360755550669396</v>
      </c>
      <c r="X174" s="1">
        <v>0.01280346230256124</v>
      </c>
      <c r="Y174" s="1">
        <v>-0.0004153675840469218</v>
      </c>
      <c r="Z174" s="1">
        <v>0.003266731287252744</v>
      </c>
      <c r="AA174" s="1">
        <v>0.001048548184449549</v>
      </c>
      <c r="AB174" s="1">
        <v>-0.002334855200476271</v>
      </c>
      <c r="AC174" s="1">
        <v>0.00234850179085222</v>
      </c>
      <c r="AD174" s="1">
        <v>-0.0003300688333545132</v>
      </c>
      <c r="AE174" s="1">
        <v>-0.004171637077865276</v>
      </c>
    </row>
    <row r="175" spans="1:31">
      <c r="A175" s="11">
        <v>43794</v>
      </c>
      <c r="B175" s="1">
        <v>0.01753381180575708</v>
      </c>
      <c r="C175" s="1">
        <v>0.01646886892807364</v>
      </c>
      <c r="D175" s="1">
        <v>0.01293450586334921</v>
      </c>
      <c r="E175" s="1">
        <v>0.004820396258265358</v>
      </c>
      <c r="F175" s="1">
        <v>0.01765333274067071</v>
      </c>
      <c r="G175" s="1">
        <v>-0.006756285616494107</v>
      </c>
      <c r="H175" s="1">
        <v>0.01337808333750545</v>
      </c>
      <c r="I175" s="1">
        <v>-0.002107254086168631</v>
      </c>
      <c r="J175" s="1">
        <v>0.009440963184446316</v>
      </c>
      <c r="K175" s="1">
        <v>0.01845028450467634</v>
      </c>
      <c r="L175" s="1">
        <v>0.01121297132451993</v>
      </c>
      <c r="M175" s="1">
        <v>0.001696834063878105</v>
      </c>
      <c r="N175" s="1">
        <v>-0.001583910050625081</v>
      </c>
      <c r="O175" s="1">
        <v>0.01213324935873095</v>
      </c>
      <c r="P175" s="1">
        <v>0.02082978164043259</v>
      </c>
      <c r="Q175" s="1">
        <v>0.0004376473773808343</v>
      </c>
      <c r="R175" s="1">
        <v>0.005352225204656502</v>
      </c>
      <c r="S175" s="1">
        <v>0.003583046029387971</v>
      </c>
      <c r="T175" s="1">
        <v>-0.006472135907396148</v>
      </c>
      <c r="U175" s="1">
        <v>0.01575187699335334</v>
      </c>
      <c r="V175" s="1">
        <v>0.002925611385642846</v>
      </c>
      <c r="W175" s="1">
        <v>0.01096333001314131</v>
      </c>
      <c r="X175" s="1">
        <v>-0.004713871850685392</v>
      </c>
      <c r="Y175" s="1">
        <v>0.001828810731987929</v>
      </c>
      <c r="Z175" s="1">
        <v>-0.00074014279260326</v>
      </c>
      <c r="AA175" s="1">
        <v>0.02105921310773828</v>
      </c>
      <c r="AB175" s="1">
        <v>0.008357987288881707</v>
      </c>
      <c r="AC175" s="1">
        <v>-0.0061923877812603</v>
      </c>
      <c r="AD175" s="1">
        <v>0.001155163673355553</v>
      </c>
      <c r="AE175" s="1">
        <v>-0.003686359978212317</v>
      </c>
    </row>
    <row r="176" spans="1:31">
      <c r="A176" s="11">
        <v>43795</v>
      </c>
      <c r="B176" s="1">
        <v>-0.007808910809594338</v>
      </c>
      <c r="C176" s="1">
        <v>-0.0006395653469555285</v>
      </c>
      <c r="D176" s="1">
        <v>-0.006716374004716585</v>
      </c>
      <c r="E176" s="1">
        <v>0.001018395875932665</v>
      </c>
      <c r="F176" s="1">
        <v>-0.002253794636042361</v>
      </c>
      <c r="G176" s="1">
        <v>0.005132561609092035</v>
      </c>
      <c r="H176" s="1">
        <v>-0.003080267585404806</v>
      </c>
      <c r="I176" s="1">
        <v>-0.004984019278545859</v>
      </c>
      <c r="J176" s="1">
        <v>0.01302691162601155</v>
      </c>
      <c r="K176" s="1">
        <v>0.003079641867453908</v>
      </c>
      <c r="L176" s="1">
        <v>-0.001346652236594137</v>
      </c>
      <c r="M176" s="1">
        <v>0.01080592799791558</v>
      </c>
      <c r="N176" s="1">
        <v>0.01138762599353615</v>
      </c>
      <c r="O176" s="1">
        <v>-0.006472185061465519</v>
      </c>
      <c r="P176" s="1">
        <v>0.001530449330128469</v>
      </c>
      <c r="Q176" s="1">
        <v>-7.274011164470906E-05</v>
      </c>
      <c r="R176" s="1">
        <v>0.001368698413058533</v>
      </c>
      <c r="S176" s="1">
        <v>0.01277702032873185</v>
      </c>
      <c r="T176" s="1">
        <v>0.01104798144046248</v>
      </c>
      <c r="U176" s="1">
        <v>-0.005933019820415275</v>
      </c>
      <c r="V176" s="1">
        <v>0.019136438057759</v>
      </c>
      <c r="W176" s="1">
        <v>0.005289748039423392</v>
      </c>
      <c r="X176" s="1">
        <v>0.004628769715204539</v>
      </c>
      <c r="Y176" s="1">
        <v>0.01452162055162098</v>
      </c>
      <c r="Z176" s="1">
        <v>0.01221933777780304</v>
      </c>
      <c r="AA176" s="1">
        <v>-0.004492970217181647</v>
      </c>
      <c r="AB176" s="1">
        <v>0.008730806941259717</v>
      </c>
      <c r="AC176" s="1">
        <v>0.008588643497574378</v>
      </c>
      <c r="AD176" s="1">
        <v>-0.01714182363911043</v>
      </c>
      <c r="AE176" s="1">
        <v>0.002270420566969911</v>
      </c>
    </row>
    <row r="177" spans="1:31">
      <c r="A177" s="11">
        <v>43796</v>
      </c>
      <c r="B177" s="1">
        <v>0.01343240377815413</v>
      </c>
      <c r="C177" s="1">
        <v>0.0006399746525662664</v>
      </c>
      <c r="D177" s="1">
        <v>0.00450781501744224</v>
      </c>
      <c r="E177" s="1">
        <v>-0.0147519636860578</v>
      </c>
      <c r="F177" s="1">
        <v>-0.002737867297863628</v>
      </c>
      <c r="G177" s="1">
        <v>-0.006336894437319662</v>
      </c>
      <c r="H177" s="1">
        <v>-0.001544755073788484</v>
      </c>
      <c r="I177" s="1">
        <v>0.002377088542308892</v>
      </c>
      <c r="J177" s="1">
        <v>-0.001055099090537581</v>
      </c>
      <c r="K177" s="1">
        <v>-0.007133730783397629</v>
      </c>
      <c r="L177" s="1">
        <v>0.002247617953031744</v>
      </c>
      <c r="M177" s="1">
        <v>0.01014680302893045</v>
      </c>
      <c r="N177" s="1">
        <v>0.005041550275354245</v>
      </c>
      <c r="O177" s="1">
        <v>-0.009771080427691814</v>
      </c>
      <c r="P177" s="1">
        <v>-0.006621556607889212</v>
      </c>
      <c r="Q177" s="1">
        <v>0.004228311626973014</v>
      </c>
      <c r="R177" s="1">
        <v>0.002962110213710512</v>
      </c>
      <c r="S177" s="1">
        <v>0.0009275932152248423</v>
      </c>
      <c r="T177" s="1">
        <v>0.01180351674823199</v>
      </c>
      <c r="U177" s="1">
        <v>0.008154658041325202</v>
      </c>
      <c r="V177" s="1">
        <v>0.003091590256064203</v>
      </c>
      <c r="W177" s="1">
        <v>0.001907536421190237</v>
      </c>
      <c r="X177" s="1">
        <v>0.008678960853199413</v>
      </c>
      <c r="Y177" s="1">
        <v>-0.00408971286025217</v>
      </c>
      <c r="Z177" s="1">
        <v>0.001170787230425185</v>
      </c>
      <c r="AA177" s="1">
        <v>-0.002594035632838221</v>
      </c>
      <c r="AB177" s="1">
        <v>0.009969794919009844</v>
      </c>
      <c r="AC177" s="1">
        <v>0.003506571740445663</v>
      </c>
      <c r="AD177" s="1">
        <v>0.008049584626631523</v>
      </c>
      <c r="AE177" s="1">
        <v>-0.003607616772770328</v>
      </c>
    </row>
    <row r="178" spans="1:31">
      <c r="A178" s="11">
        <v>43798</v>
      </c>
      <c r="B178" s="1">
        <v>-0.002202849050616407</v>
      </c>
      <c r="C178" s="1">
        <v>0.0007675207856971955</v>
      </c>
      <c r="D178" s="1">
        <v>-0.001745121017040274</v>
      </c>
      <c r="E178" s="1">
        <v>-0.004945649576055589</v>
      </c>
      <c r="F178" s="1">
        <v>-0.006589660196604674</v>
      </c>
      <c r="G178" s="1">
        <v>0.008544393101035608</v>
      </c>
      <c r="H178" s="1">
        <v>0.001547145033929498</v>
      </c>
      <c r="I178" s="1">
        <v>-0.007961401361480935</v>
      </c>
      <c r="J178" s="1">
        <v>0.000660196772078514</v>
      </c>
      <c r="K178" s="1">
        <v>-0.01676494161191422</v>
      </c>
      <c r="L178" s="1">
        <v>-0.001578668073957679</v>
      </c>
      <c r="M178" s="1">
        <v>-0.0111658250593305</v>
      </c>
      <c r="N178" s="1">
        <v>-0.0048489439725935</v>
      </c>
      <c r="O178" s="1">
        <v>0.005083270297188358</v>
      </c>
      <c r="P178" s="1">
        <v>-0.007861873276009068</v>
      </c>
      <c r="Q178" s="1">
        <v>-0.001887579975927367</v>
      </c>
      <c r="R178" s="1">
        <v>-0.00227171558168604</v>
      </c>
      <c r="S178" s="1">
        <v>-0.002800867344318614</v>
      </c>
      <c r="T178" s="1">
        <v>-0.002922312564368035</v>
      </c>
      <c r="U178" s="1">
        <v>-0.004923550699840962</v>
      </c>
      <c r="V178" s="1">
        <v>-0.004908088190849647</v>
      </c>
      <c r="W178" s="1">
        <v>-0.006171018500108705</v>
      </c>
      <c r="X178" s="1">
        <v>-0.004313551390155768</v>
      </c>
      <c r="Y178" s="1">
        <v>0.002463944565868958</v>
      </c>
      <c r="Z178" s="1">
        <v>-0.0008769287941007287</v>
      </c>
      <c r="AA178" s="1">
        <v>-0.002850352732854611</v>
      </c>
      <c r="AB178" s="1">
        <v>0.0007593174313256235</v>
      </c>
      <c r="AC178" s="1">
        <v>0.002329282391819065</v>
      </c>
      <c r="AD178" s="1">
        <v>-0.008484503471971272</v>
      </c>
      <c r="AE178" s="1">
        <v>0.002778636942982748</v>
      </c>
    </row>
    <row r="179" spans="1:31">
      <c r="A179" s="11">
        <v>43801</v>
      </c>
      <c r="B179" s="1">
        <v>-0.01156244519847593</v>
      </c>
      <c r="C179" s="1">
        <v>-0.005282934034450459</v>
      </c>
      <c r="D179" s="1">
        <v>-0.02380946881066304</v>
      </c>
      <c r="E179" s="1">
        <v>-0.03003986077150456</v>
      </c>
      <c r="F179" s="1">
        <v>-0.01222955017521032</v>
      </c>
      <c r="G179" s="1">
        <v>-0.01160291851390693</v>
      </c>
      <c r="H179" s="1">
        <v>-0.01346283725450192</v>
      </c>
      <c r="I179" s="1">
        <v>-0.002817256545269875</v>
      </c>
      <c r="J179" s="1">
        <v>-0.006333403714612551</v>
      </c>
      <c r="K179" s="1">
        <v>-0.003934672674545614</v>
      </c>
      <c r="L179" s="1">
        <v>-0.01676088264503439</v>
      </c>
      <c r="M179" s="1">
        <v>-0.01310610352590813</v>
      </c>
      <c r="N179" s="1">
        <v>-0.02369077836185751</v>
      </c>
      <c r="O179" s="1">
        <v>-0.01145408308400653</v>
      </c>
      <c r="P179" s="1">
        <v>-0.006718372224018276</v>
      </c>
      <c r="Q179" s="1">
        <v>-0.0009455748360900351</v>
      </c>
      <c r="R179" s="1">
        <v>-0.002201039973620422</v>
      </c>
      <c r="S179" s="1">
        <v>0.006554206661912421</v>
      </c>
      <c r="T179" s="1">
        <v>0.003599411282164011</v>
      </c>
      <c r="U179" s="1">
        <v>-0.008835224431964273</v>
      </c>
      <c r="V179" s="1">
        <v>-0.0016060334375676</v>
      </c>
      <c r="W179" s="1">
        <v>-0.01208895985627867</v>
      </c>
      <c r="X179" s="1">
        <v>0.0007488181419910145</v>
      </c>
      <c r="Y179" s="1">
        <v>0.00540734125969955</v>
      </c>
      <c r="Z179" s="1">
        <v>-0.01067860480475169</v>
      </c>
      <c r="AA179" s="1">
        <v>-0.000750396244988516</v>
      </c>
      <c r="AB179" s="1">
        <v>-0.01474163238373538</v>
      </c>
      <c r="AC179" s="1">
        <v>-0.004648097210511071</v>
      </c>
      <c r="AD179" s="1">
        <v>-0.005536866704143995</v>
      </c>
      <c r="AE179" s="1">
        <v>0.001595547237459582</v>
      </c>
    </row>
    <row r="180" spans="1:31">
      <c r="A180" s="11">
        <v>43802</v>
      </c>
      <c r="B180" s="1">
        <v>-0.01782986147287979</v>
      </c>
      <c r="C180" s="1">
        <v>-0.00304096301820389</v>
      </c>
      <c r="D180" s="1">
        <v>-0.005884360511530184</v>
      </c>
      <c r="E180" s="1">
        <v>-0.008727968965838495</v>
      </c>
      <c r="F180" s="1">
        <v>-0.02028504210810422</v>
      </c>
      <c r="G180" s="1">
        <v>0.003540418162849335</v>
      </c>
      <c r="H180" s="1">
        <v>-0.009395942494908049</v>
      </c>
      <c r="I180" s="1">
        <v>-0.007791149693054944</v>
      </c>
      <c r="J180" s="1">
        <v>-0.01354389475027318</v>
      </c>
      <c r="K180" s="1">
        <v>-0.02520699114231428</v>
      </c>
      <c r="L180" s="1">
        <v>-0.02481146932235789</v>
      </c>
      <c r="M180" s="1">
        <v>-0.01663438172968112</v>
      </c>
      <c r="N180" s="1">
        <v>-0.01015410306548792</v>
      </c>
      <c r="O180" s="1">
        <v>-0.00594378589400868</v>
      </c>
      <c r="P180" s="1">
        <v>-0.02757553309831073</v>
      </c>
      <c r="Q180" s="1">
        <v>-0.001455997265979225</v>
      </c>
      <c r="R180" s="1">
        <v>-0.01285460126790605</v>
      </c>
      <c r="S180" s="1">
        <v>0.0009300967576189034</v>
      </c>
      <c r="T180" s="1">
        <v>-0.01055434871282157</v>
      </c>
      <c r="U180" s="1">
        <v>-0.01842288159208638</v>
      </c>
      <c r="V180" s="1">
        <v>0.003906351400462027</v>
      </c>
      <c r="W180" s="1">
        <v>-0.001604793575132435</v>
      </c>
      <c r="X180" s="1">
        <v>-0.01175741803659924</v>
      </c>
      <c r="Y180" s="1">
        <v>0.001873940766246251</v>
      </c>
      <c r="Z180" s="1">
        <v>-0.004731706450948114</v>
      </c>
      <c r="AA180" s="1">
        <v>-0.009869072838878723</v>
      </c>
      <c r="AB180" s="1">
        <v>0.0006050553515022372</v>
      </c>
      <c r="AC180" s="1">
        <v>0.003002155011191165</v>
      </c>
      <c r="AD180" s="1">
        <v>-0.004724051769766202</v>
      </c>
      <c r="AE180" s="1">
        <v>-0.005113962042377684</v>
      </c>
    </row>
    <row r="181" spans="1:31">
      <c r="A181" s="11">
        <v>43803</v>
      </c>
      <c r="B181" s="1">
        <v>0.008826339723730925</v>
      </c>
      <c r="C181" s="1">
        <v>0.004768715077438923</v>
      </c>
      <c r="D181" s="1">
        <v>0.01175255555685517</v>
      </c>
      <c r="E181" s="1">
        <v>-0.009202507480781219</v>
      </c>
      <c r="F181" s="1">
        <v>0.0004281978786733198</v>
      </c>
      <c r="G181" s="1">
        <v>-0.03181292576241057</v>
      </c>
      <c r="H181" s="1">
        <v>-0.008807572453967016</v>
      </c>
      <c r="I181" s="1">
        <v>0.009060245715483584</v>
      </c>
      <c r="J181" s="1">
        <v>-0.002019144264675643</v>
      </c>
      <c r="K181" s="1">
        <v>0.008876916438303128</v>
      </c>
      <c r="L181" s="1">
        <v>0.01743302323381979</v>
      </c>
      <c r="M181" s="1">
        <v>0.006866021761721353</v>
      </c>
      <c r="N181" s="1">
        <v>0.003825090992684688</v>
      </c>
      <c r="O181" s="1">
        <v>-0.0009841001003629835</v>
      </c>
      <c r="P181" s="1">
        <v>-0.0008917422553740284</v>
      </c>
      <c r="Q181" s="1">
        <v>0.01618572051551714</v>
      </c>
      <c r="R181" s="1">
        <v>0.01972579112821804</v>
      </c>
      <c r="S181" s="1">
        <v>0.009107963110955186</v>
      </c>
      <c r="T181" s="1">
        <v>0.006161921789256564</v>
      </c>
      <c r="U181" s="1">
        <v>0.01192723359708703</v>
      </c>
      <c r="V181" s="1">
        <v>0.01476302198332746</v>
      </c>
      <c r="W181" s="1">
        <v>0.003616746659700798</v>
      </c>
      <c r="X181" s="1">
        <v>0.01362786660315973</v>
      </c>
      <c r="Y181" s="1">
        <v>0.01285080453011855</v>
      </c>
      <c r="Z181" s="1">
        <v>0.004085476753930228</v>
      </c>
      <c r="AA181" s="1">
        <v>0.008739675730545793</v>
      </c>
      <c r="AB181" s="1">
        <v>-0.007146826938263295</v>
      </c>
      <c r="AC181" s="1">
        <v>0.006484876589293309</v>
      </c>
      <c r="AD181" s="1">
        <v>-0.001356176955430555</v>
      </c>
      <c r="AE181" s="1">
        <v>0.0001684010853535423</v>
      </c>
    </row>
    <row r="182" spans="1:31">
      <c r="A182" s="11">
        <v>43804</v>
      </c>
      <c r="B182" s="1">
        <v>0.01467087514933763</v>
      </c>
      <c r="C182" s="1">
        <v>-0.002009583940777215</v>
      </c>
      <c r="D182" s="1">
        <v>0.00288280190572654</v>
      </c>
      <c r="E182" s="1">
        <v>-0.009058554994415768</v>
      </c>
      <c r="F182" s="1">
        <v>0.006637137229678958</v>
      </c>
      <c r="G182" s="1">
        <v>0.01144287303414937</v>
      </c>
      <c r="H182" s="1">
        <v>-0.008430034852642265</v>
      </c>
      <c r="I182" s="1">
        <v>-0.00521627545968173</v>
      </c>
      <c r="J182" s="1">
        <v>-0.005665021774768908</v>
      </c>
      <c r="K182" s="1">
        <v>-0.005355834023281991</v>
      </c>
      <c r="L182" s="1">
        <v>0.005557015952262434</v>
      </c>
      <c r="M182" s="1">
        <v>-0.005137717777194073</v>
      </c>
      <c r="N182" s="1">
        <v>0.004618699334258736</v>
      </c>
      <c r="O182" s="1">
        <v>-0.0006060153155085235</v>
      </c>
      <c r="P182" s="1">
        <v>0.001071163319795509</v>
      </c>
      <c r="Q182" s="1">
        <v>0.001291123785537751</v>
      </c>
      <c r="R182" s="1">
        <v>0.005440569199992584</v>
      </c>
      <c r="S182" s="1">
        <v>-0.001842227354719728</v>
      </c>
      <c r="T182" s="1">
        <v>-0.0005145199333158601</v>
      </c>
      <c r="U182" s="1">
        <v>-0.01657304400030435</v>
      </c>
      <c r="V182" s="1">
        <v>0.0009020987457213359</v>
      </c>
      <c r="W182" s="1">
        <v>0.000533929819562573</v>
      </c>
      <c r="X182" s="1">
        <v>0.02208702283325237</v>
      </c>
      <c r="Y182" s="1">
        <v>0.0007226888136677712</v>
      </c>
      <c r="Z182" s="1">
        <v>-0.006362302183157365</v>
      </c>
      <c r="AA182" s="1">
        <v>0.00959492300855902</v>
      </c>
      <c r="AB182" s="1">
        <v>0.00714289645095989</v>
      </c>
      <c r="AC182" s="1">
        <v>0.004791007583663909</v>
      </c>
      <c r="AD182" s="1">
        <v>0.003225258043872303</v>
      </c>
      <c r="AE182" s="1">
        <v>0.004231588020067623</v>
      </c>
    </row>
    <row r="183" spans="1:31">
      <c r="A183" s="11">
        <v>43805</v>
      </c>
      <c r="B183" s="1">
        <v>0.01931647191213859</v>
      </c>
      <c r="C183" s="1">
        <v>0.00154226016364345</v>
      </c>
      <c r="D183" s="1">
        <v>0.01969907906528889</v>
      </c>
      <c r="E183" s="1">
        <v>0.02432886241305354</v>
      </c>
      <c r="F183" s="1">
        <v>0.01183969223277548</v>
      </c>
      <c r="G183" s="1">
        <v>-0.001327308255890114</v>
      </c>
      <c r="H183" s="1">
        <v>0.007352802331412223</v>
      </c>
      <c r="I183" s="1">
        <v>0.01444160771390757</v>
      </c>
      <c r="J183" s="1">
        <v>0.001492231038967784</v>
      </c>
      <c r="K183" s="1">
        <v>0.02346159824024485</v>
      </c>
      <c r="L183" s="1">
        <v>0.03440175999523309</v>
      </c>
      <c r="M183" s="1">
        <v>0.006009295497864553</v>
      </c>
      <c r="N183" s="1">
        <v>0.008332893771155092</v>
      </c>
      <c r="O183" s="1">
        <v>0.00993088817668708</v>
      </c>
      <c r="P183" s="1">
        <v>0.01301724588266429</v>
      </c>
      <c r="Q183" s="1">
        <v>0.005875767212216276</v>
      </c>
      <c r="R183" s="1">
        <v>0.01488052848426902</v>
      </c>
      <c r="S183" s="1">
        <v>0.004244582217100668</v>
      </c>
      <c r="T183" s="1">
        <v>0.005869903404362997</v>
      </c>
      <c r="U183" s="1">
        <v>0.04319537698918796</v>
      </c>
      <c r="V183" s="1">
        <v>0.001126930323147146</v>
      </c>
      <c r="W183" s="1">
        <v>0.0121388554026951</v>
      </c>
      <c r="X183" s="1">
        <v>0.01263183741545926</v>
      </c>
      <c r="Y183" s="1">
        <v>-0.003450433008924336</v>
      </c>
      <c r="Z183" s="1">
        <v>0.01049831300760662</v>
      </c>
      <c r="AA183" s="1">
        <v>-0.002599030078334952</v>
      </c>
      <c r="AB183" s="1">
        <v>0.001539426163124302</v>
      </c>
      <c r="AC183" s="1">
        <v>0.006083374254005181</v>
      </c>
      <c r="AD183" s="1">
        <v>-0.007952673959903955</v>
      </c>
      <c r="AE183" s="1">
        <v>0.009438668144970519</v>
      </c>
    </row>
    <row r="184" spans="1:31">
      <c r="A184" s="11">
        <v>43808</v>
      </c>
      <c r="B184" s="1">
        <v>-0.01400025664092863</v>
      </c>
      <c r="C184" s="1">
        <v>-0.004063851783333794</v>
      </c>
      <c r="D184" s="1">
        <v>-0.001243818211002501</v>
      </c>
      <c r="E184" s="1">
        <v>-0.008133553478716693</v>
      </c>
      <c r="F184" s="1">
        <v>0.0007707032181032414</v>
      </c>
      <c r="G184" s="1">
        <v>-0.003354210478590636</v>
      </c>
      <c r="H184" s="1">
        <v>0.001368486894667065</v>
      </c>
      <c r="I184" s="1">
        <v>-0.006016383241520762</v>
      </c>
      <c r="J184" s="1">
        <v>-0.009819828941763031</v>
      </c>
      <c r="K184" s="1">
        <v>0.0009395772860123497</v>
      </c>
      <c r="L184" s="1">
        <v>-0.01246601104105183</v>
      </c>
      <c r="M184" s="1">
        <v>0.01050019581995487</v>
      </c>
      <c r="N184" s="1">
        <v>-0.005528200524807181</v>
      </c>
      <c r="O184" s="1">
        <v>0.005254534298053226</v>
      </c>
      <c r="P184" s="1">
        <v>-0.00492883774583075</v>
      </c>
      <c r="Q184" s="1">
        <v>0.0008546177546429057</v>
      </c>
      <c r="R184" s="1">
        <v>-0.004665308339841578</v>
      </c>
      <c r="S184" s="1">
        <v>-0.006431513952008361</v>
      </c>
      <c r="T184" s="1">
        <v>-0.003429854823127187</v>
      </c>
      <c r="U184" s="1">
        <v>-0.009564479014212202</v>
      </c>
      <c r="V184" s="1">
        <v>-0.001463102044538367</v>
      </c>
      <c r="W184" s="1">
        <v>-0.002569905567289865</v>
      </c>
      <c r="X184" s="1">
        <v>-0.003814491828334599</v>
      </c>
      <c r="Y184" s="1">
        <v>0.005475556120608571</v>
      </c>
      <c r="Z184" s="1">
        <v>0.004076762694218194</v>
      </c>
      <c r="AA184" s="1">
        <v>-0.009457766794946587</v>
      </c>
      <c r="AB184" s="1">
        <v>0.004117012281391386</v>
      </c>
      <c r="AC184" s="1">
        <v>-0.002941525495596231</v>
      </c>
      <c r="AD184" s="1">
        <v>0.001364577183837756</v>
      </c>
      <c r="AE184" s="1">
        <v>-0.003506446370516447</v>
      </c>
    </row>
    <row r="185" spans="1:31">
      <c r="A185" s="11">
        <v>43809</v>
      </c>
      <c r="B185" s="1">
        <v>0.005844528073261968</v>
      </c>
      <c r="C185" s="1">
        <v>0.004381060184410535</v>
      </c>
      <c r="D185" s="1">
        <v>0.003652914845720945</v>
      </c>
      <c r="E185" s="1">
        <v>-0.009424510475262049</v>
      </c>
      <c r="F185" s="1">
        <v>0.0002799671989470731</v>
      </c>
      <c r="G185" s="1">
        <v>-0.006858025529307477</v>
      </c>
      <c r="H185" s="1">
        <v>0.004555924734826355</v>
      </c>
      <c r="I185" s="1">
        <v>0.00502990818519522</v>
      </c>
      <c r="J185" s="1">
        <v>-0.0007524446577321653</v>
      </c>
      <c r="K185" s="1">
        <v>-0.002628231364550926</v>
      </c>
      <c r="L185" s="1">
        <v>0.0003157086200222814</v>
      </c>
      <c r="M185" s="1">
        <v>-0.002909366393396451</v>
      </c>
      <c r="N185" s="1">
        <v>-0.002579179249860841</v>
      </c>
      <c r="O185" s="1">
        <v>-7.467728719345867E-05</v>
      </c>
      <c r="P185" s="1">
        <v>0.001061353851385505</v>
      </c>
      <c r="Q185" s="1">
        <v>-0.003629782055640352</v>
      </c>
      <c r="R185" s="1">
        <v>0.0006694819970132215</v>
      </c>
      <c r="S185" s="1">
        <v>-0.00554832298771335</v>
      </c>
      <c r="T185" s="1">
        <v>0.001386989665999705</v>
      </c>
      <c r="U185" s="1">
        <v>-0.01277748051904048</v>
      </c>
      <c r="V185" s="1">
        <v>0.004283026327072559</v>
      </c>
      <c r="W185" s="1">
        <v>-0.001519630804992733</v>
      </c>
      <c r="X185" s="1">
        <v>0.003932433929469736</v>
      </c>
      <c r="Y185" s="1">
        <v>-0.004805089550643071</v>
      </c>
      <c r="Z185" s="1">
        <v>0.0006644614590098907</v>
      </c>
      <c r="AA185" s="1">
        <v>0.007134016866903181</v>
      </c>
      <c r="AB185" s="1">
        <v>-0.003608414982664732</v>
      </c>
      <c r="AC185" s="1">
        <v>0.003605796531265915</v>
      </c>
      <c r="AD185" s="1">
        <v>-0.005109990885837856</v>
      </c>
      <c r="AE185" s="1">
        <v>-0.001843033017200346</v>
      </c>
    </row>
    <row r="186" spans="1:31">
      <c r="A186" s="11">
        <v>43810</v>
      </c>
      <c r="B186" s="1">
        <v>0.00852941765859927</v>
      </c>
      <c r="C186" s="1">
        <v>0.0007271097479593092</v>
      </c>
      <c r="D186" s="1">
        <v>-0.002150723071535965</v>
      </c>
      <c r="E186" s="1">
        <v>0.006036234348420155</v>
      </c>
      <c r="F186" s="1">
        <v>0.007909514713177357</v>
      </c>
      <c r="G186" s="1">
        <v>-6.390349888729663E-05</v>
      </c>
      <c r="H186" s="1">
        <v>0.004081632653061273</v>
      </c>
      <c r="I186" s="1">
        <v>-0.01408100045272942</v>
      </c>
      <c r="J186" s="1">
        <v>0.01019848523595712</v>
      </c>
      <c r="K186" s="1">
        <v>-0.0005647178949976794</v>
      </c>
      <c r="L186" s="1">
        <v>-0.003109979754696068</v>
      </c>
      <c r="M186" s="1">
        <v>-0.0180639578694537</v>
      </c>
      <c r="N186" s="1">
        <v>0.01131928607999844</v>
      </c>
      <c r="O186" s="1">
        <v>-0.001120106307948454</v>
      </c>
      <c r="P186" s="1">
        <v>0.008482119421785006</v>
      </c>
      <c r="Q186" s="1">
        <v>0.007071819583158279</v>
      </c>
      <c r="R186" s="1">
        <v>-0.002379109624615183</v>
      </c>
      <c r="S186" s="1">
        <v>0.003347520750906829</v>
      </c>
      <c r="T186" s="1">
        <v>-0.001179752736640949</v>
      </c>
      <c r="U186" s="1">
        <v>0.006441675004089209</v>
      </c>
      <c r="V186" s="1">
        <v>-0.001346865449756152</v>
      </c>
      <c r="W186" s="1">
        <v>0.003771512107301644</v>
      </c>
      <c r="X186" s="1">
        <v>0.001752491488825392</v>
      </c>
      <c r="Y186" s="1">
        <v>0.003138378601299507</v>
      </c>
      <c r="Z186" s="1">
        <v>-0.006713775417618417</v>
      </c>
      <c r="AA186" s="1">
        <v>0.003506290085339314</v>
      </c>
      <c r="AB186" s="1">
        <v>-0.00137151817613046</v>
      </c>
      <c r="AC186" s="1">
        <v>-0.002449658233052099</v>
      </c>
      <c r="AD186" s="1">
        <v>-0.006848145186329924</v>
      </c>
      <c r="AE186" s="1">
        <v>-0.001175138623255245</v>
      </c>
    </row>
    <row r="187" spans="1:31">
      <c r="A187" s="11">
        <v>43811</v>
      </c>
      <c r="B187" s="1">
        <v>0.002548382865697141</v>
      </c>
      <c r="C187" s="1">
        <v>0.008461142118650899</v>
      </c>
      <c r="D187" s="1">
        <v>0.01657823622018473</v>
      </c>
      <c r="E187" s="1">
        <v>-0.01059997712474936</v>
      </c>
      <c r="F187" s="1">
        <v>0.01930545849727494</v>
      </c>
      <c r="G187" s="1">
        <v>0.01406737615466613</v>
      </c>
      <c r="H187" s="1">
        <v>0.03139104830601913</v>
      </c>
      <c r="I187" s="1">
        <v>0.02219739093924167</v>
      </c>
      <c r="J187" s="1">
        <v>0.001151863684239363</v>
      </c>
      <c r="K187" s="1">
        <v>0.0254240156856318</v>
      </c>
      <c r="L187" s="1">
        <v>0.02197213683293242</v>
      </c>
      <c r="M187" s="1">
        <v>0.0001886140279478976</v>
      </c>
      <c r="N187" s="1">
        <v>0.007840452128554221</v>
      </c>
      <c r="O187" s="1">
        <v>0.01166263362479536</v>
      </c>
      <c r="P187" s="1">
        <v>0.008410634003681805</v>
      </c>
      <c r="Q187" s="1">
        <v>0.002553523341534802</v>
      </c>
      <c r="R187" s="1">
        <v>0.02861826403710377</v>
      </c>
      <c r="S187" s="1">
        <v>0.003521820821774657</v>
      </c>
      <c r="T187" s="1">
        <v>0.008165620067507762</v>
      </c>
      <c r="U187" s="1">
        <v>-0.001066973554091799</v>
      </c>
      <c r="V187" s="1">
        <v>0.006630829438898811</v>
      </c>
      <c r="W187" s="1">
        <v>0.01015187838174114</v>
      </c>
      <c r="X187" s="1">
        <v>0.005556691424314142</v>
      </c>
      <c r="Y187" s="1">
        <v>-0.0007219351237106597</v>
      </c>
      <c r="Z187" s="1">
        <v>0.007279220194898128</v>
      </c>
      <c r="AA187" s="1">
        <v>0.01108721589136663</v>
      </c>
      <c r="AB187" s="1">
        <v>0.003461532292220237</v>
      </c>
      <c r="AC187" s="1">
        <v>0.001473446684193691</v>
      </c>
      <c r="AD187" s="1">
        <v>0.009825890524542968</v>
      </c>
      <c r="AE187" s="1">
        <v>0.006386570906409039</v>
      </c>
    </row>
    <row r="188" spans="1:31">
      <c r="A188" s="11">
        <v>43812</v>
      </c>
      <c r="B188" s="1">
        <v>0.01359302893862968</v>
      </c>
      <c r="C188" s="1">
        <v>0.003178037844638659</v>
      </c>
      <c r="D188" s="1">
        <v>0.01696031706887124</v>
      </c>
      <c r="E188" s="1">
        <v>-0.01334143844949143</v>
      </c>
      <c r="F188" s="1">
        <v>-0.008516337309158017</v>
      </c>
      <c r="G188" s="1">
        <v>0.01601619650403507</v>
      </c>
      <c r="H188" s="1">
        <v>-0.00810147298021624</v>
      </c>
      <c r="I188" s="1">
        <v>-0.007154395814312875</v>
      </c>
      <c r="J188" s="1">
        <v>-0.003404139320385524</v>
      </c>
      <c r="K188" s="1">
        <v>-0.02148781822916002</v>
      </c>
      <c r="L188" s="1">
        <v>-0.004644938595631753</v>
      </c>
      <c r="M188" s="1">
        <v>0.009620873007158304</v>
      </c>
      <c r="N188" s="1">
        <v>-0.002311312527610299</v>
      </c>
      <c r="O188" s="1">
        <v>-0.008202744156103448</v>
      </c>
      <c r="P188" s="1">
        <v>0.00417038560784766</v>
      </c>
      <c r="Q188" s="1">
        <v>0.000283208254517886</v>
      </c>
      <c r="R188" s="1">
        <v>-0.008766939681276731</v>
      </c>
      <c r="S188" s="1">
        <v>0.005171821274152277</v>
      </c>
      <c r="T188" s="1">
        <v>0.004125921807982325</v>
      </c>
      <c r="U188" s="1">
        <v>0.001364561778635531</v>
      </c>
      <c r="V188" s="1">
        <v>0.002585493782606196</v>
      </c>
      <c r="W188" s="1">
        <v>0.008418030272838273</v>
      </c>
      <c r="X188" s="1">
        <v>0.0005115571261196106</v>
      </c>
      <c r="Y188" s="1">
        <v>0.007224828783984005</v>
      </c>
      <c r="Z188" s="1">
        <v>0.0003686963187741199</v>
      </c>
      <c r="AA188" s="1">
        <v>0.006593515381714932</v>
      </c>
      <c r="AB188" s="1">
        <v>0.01368800188213637</v>
      </c>
      <c r="AC188" s="1">
        <v>-0.005885185908187762</v>
      </c>
      <c r="AD188" s="1">
        <v>-0.01194931140223354</v>
      </c>
      <c r="AE188" s="1">
        <v>0.004425403634563674</v>
      </c>
    </row>
    <row r="189" spans="1:31">
      <c r="A189" s="11">
        <v>43815</v>
      </c>
      <c r="B189" s="1">
        <v>0.01711820847788381</v>
      </c>
      <c r="C189" s="1">
        <v>0.02728730044440986</v>
      </c>
      <c r="D189" s="1">
        <v>-0.008338572101446284</v>
      </c>
      <c r="E189" s="1">
        <v>-0.04293621752754473</v>
      </c>
      <c r="F189" s="1">
        <v>-0.001167925566661898</v>
      </c>
      <c r="G189" s="1">
        <v>0.00515113142122936</v>
      </c>
      <c r="H189" s="1">
        <v>0.01501099634872105</v>
      </c>
      <c r="I189" s="1">
        <v>0.01186853659142573</v>
      </c>
      <c r="J189" s="1">
        <v>0.014209603509167</v>
      </c>
      <c r="K189" s="1">
        <v>0.01670420716117071</v>
      </c>
      <c r="L189" s="1">
        <v>0.01351105271907649</v>
      </c>
      <c r="M189" s="1">
        <v>0.006773085801224044</v>
      </c>
      <c r="N189" s="1">
        <v>-0.003277076279934121</v>
      </c>
      <c r="O189" s="1">
        <v>-0.0005961273809133028</v>
      </c>
      <c r="P189" s="1">
        <v>-0.001557319547831226</v>
      </c>
      <c r="Q189" s="1">
        <v>0.0029000056092503</v>
      </c>
      <c r="R189" s="1">
        <v>0.003873922734269675</v>
      </c>
      <c r="S189" s="1">
        <v>0</v>
      </c>
      <c r="T189" s="1">
        <v>0.003855664642160805</v>
      </c>
      <c r="U189" s="1">
        <v>0.01161212534907352</v>
      </c>
      <c r="V189" s="1">
        <v>0.001121104880457358</v>
      </c>
      <c r="W189" s="1">
        <v>0.006471082795038718</v>
      </c>
      <c r="X189" s="1">
        <v>0.0106373951486185</v>
      </c>
      <c r="Y189" s="1">
        <v>0.0007172095051255489</v>
      </c>
      <c r="Z189" s="1">
        <v>0.003832920391907635</v>
      </c>
      <c r="AA189" s="1">
        <v>0.02294388505728717</v>
      </c>
      <c r="AB189" s="1">
        <v>0.005941408422634575</v>
      </c>
      <c r="AC189" s="1">
        <v>0.006906614599532235</v>
      </c>
      <c r="AD189" s="1">
        <v>-0.001382332884376836</v>
      </c>
      <c r="AE189" s="1">
        <v>0.00207836247866644</v>
      </c>
    </row>
    <row r="190" spans="1:31">
      <c r="A190" s="11">
        <v>43816</v>
      </c>
      <c r="B190" s="1">
        <v>0.001964997857537787</v>
      </c>
      <c r="C190" s="1">
        <v>-0.001480176765862429</v>
      </c>
      <c r="D190" s="1">
        <v>0.01026826231098266</v>
      </c>
      <c r="E190" s="1">
        <v>0</v>
      </c>
      <c r="F190" s="1">
        <v>0.00694829247903761</v>
      </c>
      <c r="G190" s="1">
        <v>-0.002037551354500122</v>
      </c>
      <c r="H190" s="1">
        <v>0.01000417931518816</v>
      </c>
      <c r="I190" s="1">
        <v>-0.006367281939666514</v>
      </c>
      <c r="J190" s="1">
        <v>-0.004917223180079144</v>
      </c>
      <c r="K190" s="1">
        <v>0.009045613354163207</v>
      </c>
      <c r="L190" s="1">
        <v>0.01363795014951386</v>
      </c>
      <c r="M190" s="1">
        <v>0.01016112470445862</v>
      </c>
      <c r="N190" s="1">
        <v>0.001700530505895026</v>
      </c>
      <c r="O190" s="1">
        <v>0.0006709751145725917</v>
      </c>
      <c r="P190" s="1">
        <v>-0.00693254866468318</v>
      </c>
      <c r="Q190" s="1">
        <v>0.01248308946063892</v>
      </c>
      <c r="R190" s="1">
        <v>0.006116180458065168</v>
      </c>
      <c r="S190" s="1">
        <v>0</v>
      </c>
      <c r="T190" s="1">
        <v>-0.006872772583211728</v>
      </c>
      <c r="U190" s="1">
        <v>-0.004802356305711242</v>
      </c>
      <c r="V190" s="1">
        <v>-0.003023995917610378</v>
      </c>
      <c r="W190" s="1">
        <v>-0.005400716499617597</v>
      </c>
      <c r="X190" s="1">
        <v>0.008501063899157169</v>
      </c>
      <c r="Y190" s="1">
        <v>-0.001991015649864925</v>
      </c>
      <c r="Z190" s="1">
        <v>0.005948096615663756</v>
      </c>
      <c r="AA190" s="1">
        <v>-0.005341918337831042</v>
      </c>
      <c r="AB190" s="1">
        <v>-0.003865946608679116</v>
      </c>
      <c r="AC190" s="1">
        <v>0.004246431500698478</v>
      </c>
      <c r="AD190" s="1">
        <v>-0.01228361439971348</v>
      </c>
      <c r="AE190" s="1">
        <v>0.006139069102448769</v>
      </c>
    </row>
    <row r="191" spans="1:31">
      <c r="A191" s="11">
        <v>43817</v>
      </c>
      <c r="B191" s="1">
        <v>-0.002389461747262733</v>
      </c>
      <c r="C191" s="1">
        <v>-0.003706234251300677</v>
      </c>
      <c r="D191" s="1">
        <v>-0.005522210056530974</v>
      </c>
      <c r="E191" s="1">
        <v>0.01125381990827612</v>
      </c>
      <c r="F191" s="1">
        <v>0.005124070704172645</v>
      </c>
      <c r="G191" s="1">
        <v>-0.0009281021514674359</v>
      </c>
      <c r="H191" s="1">
        <v>0.004306742215707926</v>
      </c>
      <c r="I191" s="1">
        <v>-0.0004214838349071437</v>
      </c>
      <c r="J191" s="1">
        <v>-0.009950594078498964</v>
      </c>
      <c r="K191" s="1">
        <v>-0.007500949357496234</v>
      </c>
      <c r="L191" s="1">
        <v>-0.003028396601692074</v>
      </c>
      <c r="M191" s="1">
        <v>0.001285984064752999</v>
      </c>
      <c r="N191" s="1">
        <v>-0.01165810830685066</v>
      </c>
      <c r="O191" s="1">
        <v>0.001415628963689519</v>
      </c>
      <c r="P191" s="1">
        <v>-0.002268817701546078</v>
      </c>
      <c r="Q191" s="1">
        <v>-0.002577368123884427</v>
      </c>
      <c r="R191" s="1">
        <v>-0.001013016773787401</v>
      </c>
      <c r="S191" s="1">
        <v>-0.009371547242212674</v>
      </c>
      <c r="T191" s="1">
        <v>-0.004528946675404044</v>
      </c>
      <c r="U191" s="1">
        <v>-0.005296221892410191</v>
      </c>
      <c r="V191" s="1">
        <v>0.006740165909958407</v>
      </c>
      <c r="W191" s="1">
        <v>-0.00206879483973943</v>
      </c>
      <c r="X191" s="1">
        <v>0.009232295142169278</v>
      </c>
      <c r="Y191" s="1">
        <v>-0.01037422241330577</v>
      </c>
      <c r="Z191" s="1">
        <v>-0.009635780222781332</v>
      </c>
      <c r="AA191" s="1">
        <v>0.00836562601142421</v>
      </c>
      <c r="AB191" s="1">
        <v>-0.003342050208767211</v>
      </c>
      <c r="AC191" s="1">
        <v>-0.01024549492323867</v>
      </c>
      <c r="AD191" s="1">
        <v>0.001926691060534003</v>
      </c>
      <c r="AE191" s="1">
        <v>-0.01170840239611981</v>
      </c>
    </row>
    <row r="192" spans="1:31">
      <c r="A192" s="11">
        <v>43818</v>
      </c>
      <c r="B192" s="1">
        <v>0.001000986089139344</v>
      </c>
      <c r="C192" s="1">
        <v>-0.0004131988132514142</v>
      </c>
      <c r="D192" s="1">
        <v>0.004587137525763119</v>
      </c>
      <c r="E192" s="1">
        <v>0.008527861232566991</v>
      </c>
      <c r="F192" s="1">
        <v>-0.01427405606556731</v>
      </c>
      <c r="G192" s="1">
        <v>0.01145656522456862</v>
      </c>
      <c r="H192" s="1">
        <v>0.02658669197978281</v>
      </c>
      <c r="I192" s="1">
        <v>-0.003542884142987091</v>
      </c>
      <c r="J192" s="1">
        <v>-0.000752089528804234</v>
      </c>
      <c r="K192" s="1">
        <v>0.004976965857362847</v>
      </c>
      <c r="L192" s="1">
        <v>-0.002212870205650197</v>
      </c>
      <c r="M192" s="1">
        <v>0.01018350704590354</v>
      </c>
      <c r="N192" s="1">
        <v>0.01065054149597122</v>
      </c>
      <c r="O192" s="1">
        <v>0.001115871460756868</v>
      </c>
      <c r="P192" s="1">
        <v>0.01381853381889364</v>
      </c>
      <c r="Q192" s="1">
        <v>0.01508524535050593</v>
      </c>
      <c r="R192" s="1">
        <v>-0.00499848301608341</v>
      </c>
      <c r="S192" s="1">
        <v>0.007604991162290631</v>
      </c>
      <c r="T192" s="1">
        <v>0.00730964409610424</v>
      </c>
      <c r="U192" s="1">
        <v>0.01845819923241221</v>
      </c>
      <c r="V192" s="1">
        <v>0.004128684758960777</v>
      </c>
      <c r="W192" s="1">
        <v>0.008680549746859167</v>
      </c>
      <c r="X192" s="1">
        <v>0.005767315709005683</v>
      </c>
      <c r="Y192" s="1">
        <v>0.007337951059763759</v>
      </c>
      <c r="Z192" s="1">
        <v>0.005896953471902666</v>
      </c>
      <c r="AA192" s="1">
        <v>0.005872352588823126</v>
      </c>
      <c r="AB192" s="1">
        <v>0.008869677934979503</v>
      </c>
      <c r="AC192" s="1">
        <v>-0.0009859904238339601</v>
      </c>
      <c r="AD192" s="1">
        <v>0.009615304104224398</v>
      </c>
      <c r="AE192" s="1">
        <v>0.001835477606707547</v>
      </c>
    </row>
    <row r="193" spans="1:31">
      <c r="A193" s="11">
        <v>43819</v>
      </c>
      <c r="B193" s="1">
        <v>-0.002071159758395447</v>
      </c>
      <c r="C193" s="1">
        <v>0.005044533796321859</v>
      </c>
      <c r="D193" s="1">
        <v>0.007530256680704506</v>
      </c>
      <c r="E193" s="1">
        <v>-0.01649174901663764</v>
      </c>
      <c r="F193" s="1">
        <v>0.01758363753528025</v>
      </c>
      <c r="G193" s="1">
        <v>0.007469547584803671</v>
      </c>
      <c r="H193" s="1">
        <v>-0.008980722691461995</v>
      </c>
      <c r="I193" s="1">
        <v>0.01312115880630715</v>
      </c>
      <c r="J193" s="1">
        <v>0.004994943666198015</v>
      </c>
      <c r="K193" s="1">
        <v>0.001650880258543319</v>
      </c>
      <c r="L193" s="1">
        <v>-0.004392542732522098</v>
      </c>
      <c r="M193" s="1">
        <v>0.00440469479965655</v>
      </c>
      <c r="N193" s="1">
        <v>-0.0005098883985080738</v>
      </c>
      <c r="O193" s="1">
        <v>0.007654769507616344</v>
      </c>
      <c r="P193" s="1">
        <v>0.01708069717021199</v>
      </c>
      <c r="Q193" s="1">
        <v>0.004884622755300994</v>
      </c>
      <c r="R193" s="1">
        <v>-0.0008009755056308521</v>
      </c>
      <c r="S193" s="1">
        <v>0.01196637429979974</v>
      </c>
      <c r="T193" s="1">
        <v>0.0004059873519135504</v>
      </c>
      <c r="U193" s="1">
        <v>0.01870439726273876</v>
      </c>
      <c r="V193" s="1">
        <v>0.01766862964209781</v>
      </c>
      <c r="W193" s="1">
        <v>0.01091790667767523</v>
      </c>
      <c r="X193" s="1">
        <v>-0.01176487595310161</v>
      </c>
      <c r="Y193" s="1">
        <v>0.003522318232756172</v>
      </c>
      <c r="Z193" s="1">
        <v>-0.0002932415465005667</v>
      </c>
      <c r="AA193" s="1">
        <v>-0.006890334095392414</v>
      </c>
      <c r="AB193" s="1">
        <v>0.007826849294815252</v>
      </c>
      <c r="AC193" s="1">
        <v>0.02088812519526262</v>
      </c>
      <c r="AD193" s="1">
        <v>0.01108237458594941</v>
      </c>
      <c r="AE193" s="1">
        <v>0.001748710082275728</v>
      </c>
    </row>
    <row r="194" spans="1:31">
      <c r="A194" s="11">
        <v>43822</v>
      </c>
      <c r="B194" s="1">
        <v>0.01631831782035142</v>
      </c>
      <c r="C194" s="1">
        <v>-0.0001233339356935259</v>
      </c>
      <c r="D194" s="1">
        <v>-0.01017724147255683</v>
      </c>
      <c r="E194" s="1">
        <v>0.02911589724582764</v>
      </c>
      <c r="F194" s="1">
        <v>0.006302286423744086</v>
      </c>
      <c r="G194" s="1">
        <v>-0.004922501024439141</v>
      </c>
      <c r="H194" s="1">
        <v>0.01369843003543125</v>
      </c>
      <c r="I194" s="1">
        <v>0.005431083111896884</v>
      </c>
      <c r="J194" s="1">
        <v>-0.01497829611856649</v>
      </c>
      <c r="K194" s="1">
        <v>0.005859737615929506</v>
      </c>
      <c r="L194" s="1">
        <v>0.0006988223140687033</v>
      </c>
      <c r="M194" s="1">
        <v>-0.008951461131736171</v>
      </c>
      <c r="N194" s="1">
        <v>0.0001132037756659265</v>
      </c>
      <c r="O194" s="1">
        <v>-0.0002949625776773601</v>
      </c>
      <c r="P194" s="1">
        <v>0.004749912264856659</v>
      </c>
      <c r="Q194" s="1">
        <v>0.00260157045515208</v>
      </c>
      <c r="R194" s="1">
        <v>-0.0002915192591401716</v>
      </c>
      <c r="S194" s="1">
        <v>-0.001091405679805368</v>
      </c>
      <c r="T194" s="1">
        <v>-0.00476806483921377</v>
      </c>
      <c r="U194" s="1">
        <v>0.01767721393538868</v>
      </c>
      <c r="V194" s="1">
        <v>0.001747031687682199</v>
      </c>
      <c r="W194" s="1">
        <v>0</v>
      </c>
      <c r="X194" s="1">
        <v>0.0008003219749046497</v>
      </c>
      <c r="Y194" s="1">
        <v>-0.003669474808532414</v>
      </c>
      <c r="Z194" s="1">
        <v>-0.001466160079456436</v>
      </c>
      <c r="AA194" s="1">
        <v>0.008544476620141461</v>
      </c>
      <c r="AB194" s="1">
        <v>-0.004893584384738525</v>
      </c>
      <c r="AC194" s="1">
        <v>-0.01079422553412279</v>
      </c>
      <c r="AD194" s="1">
        <v>0.00308268038517534</v>
      </c>
      <c r="AE194" s="1">
        <v>-0.01047454120312352</v>
      </c>
    </row>
    <row r="195" spans="1:31">
      <c r="A195" s="11">
        <v>43823</v>
      </c>
      <c r="B195" s="1">
        <v>0.0009507109690825022</v>
      </c>
      <c r="C195" s="1">
        <v>-0.002880372996922231</v>
      </c>
      <c r="D195" s="1">
        <v>0.002008143891463643</v>
      </c>
      <c r="E195" s="1">
        <v>-0.01347952269940778</v>
      </c>
      <c r="F195" s="1">
        <v>-0.006869047756378088</v>
      </c>
      <c r="G195" s="1">
        <v>-0.002992582611001104</v>
      </c>
      <c r="H195" s="1">
        <v>-0.00665268290822485</v>
      </c>
      <c r="I195" s="1">
        <v>8.307032562693273E-05</v>
      </c>
      <c r="J195" s="1">
        <v>0.004216205703842846</v>
      </c>
      <c r="K195" s="1">
        <v>-0.0005462126111986931</v>
      </c>
      <c r="L195" s="1">
        <v>0.003579432182800435</v>
      </c>
      <c r="M195" s="1">
        <v>0.006660163835761068</v>
      </c>
      <c r="N195" s="1">
        <v>-0.0006802429381593811</v>
      </c>
      <c r="O195" s="1">
        <v>-0.004205148781008416</v>
      </c>
      <c r="P195" s="1">
        <v>0.00303898538859837</v>
      </c>
      <c r="Q195" s="1">
        <v>-0.003482659764750928</v>
      </c>
      <c r="R195" s="1">
        <v>0.002769817750352788</v>
      </c>
      <c r="S195" s="1">
        <v>-0.003642473699791204</v>
      </c>
      <c r="T195" s="1">
        <v>0.00239537120378519</v>
      </c>
      <c r="U195" s="1">
        <v>-0.01002986721429822</v>
      </c>
      <c r="V195" s="1">
        <v>-0.003270114995795326</v>
      </c>
      <c r="W195" s="1">
        <v>-0.0001908062793263277</v>
      </c>
      <c r="X195" s="1">
        <v>0.0009995438428318515</v>
      </c>
      <c r="Y195" s="1">
        <v>0.002562173300703297</v>
      </c>
      <c r="Z195" s="1">
        <v>-0.002935967876051215</v>
      </c>
      <c r="AA195" s="1">
        <v>-0.001863850544953194</v>
      </c>
      <c r="AB195" s="1">
        <v>0.002619154818089386</v>
      </c>
      <c r="AC195" s="1">
        <v>-0.001954426984184243</v>
      </c>
      <c r="AD195" s="1">
        <v>-0.003756230723553577</v>
      </c>
      <c r="AE195" s="1">
        <v>0.004032444720357242</v>
      </c>
    </row>
    <row r="196" spans="1:31">
      <c r="A196" s="11">
        <v>43825</v>
      </c>
      <c r="B196" s="1">
        <v>0.01984028741482557</v>
      </c>
      <c r="C196" s="1">
        <v>-0.001774387473406747</v>
      </c>
      <c r="D196" s="1">
        <v>0.005371159290307626</v>
      </c>
      <c r="E196" s="1">
        <v>-0.009249202052583838</v>
      </c>
      <c r="F196" s="1">
        <v>0.005018025109927216</v>
      </c>
      <c r="G196" s="1">
        <v>0.007718189934676545</v>
      </c>
      <c r="H196" s="1">
        <v>0.001464985415294828</v>
      </c>
      <c r="I196" s="1">
        <v>0.002160591318813854</v>
      </c>
      <c r="J196" s="1">
        <v>0.00282196765817111</v>
      </c>
      <c r="K196" s="1">
        <v>0.005828784877708326</v>
      </c>
      <c r="L196" s="1">
        <v>0.005654337322709591</v>
      </c>
      <c r="M196" s="1">
        <v>0.0006798996511114819</v>
      </c>
      <c r="N196" s="1">
        <v>0.003233078943869927</v>
      </c>
      <c r="O196" s="1">
        <v>-0.000518568093176297</v>
      </c>
      <c r="P196" s="1">
        <v>0.006901233962545383</v>
      </c>
      <c r="Q196" s="1">
        <v>-0.0006850210233300125</v>
      </c>
      <c r="R196" s="1">
        <v>0.01061186767521893</v>
      </c>
      <c r="S196" s="1">
        <v>0.005666234671089843</v>
      </c>
      <c r="T196" s="1">
        <v>0.001983020075318143</v>
      </c>
      <c r="U196" s="1">
        <v>-0.000509178691057488</v>
      </c>
      <c r="V196" s="1">
        <v>-0.00109371044119122</v>
      </c>
      <c r="W196" s="1">
        <v>0.008196688705235156</v>
      </c>
      <c r="X196" s="1">
        <v>0.005692054361867704</v>
      </c>
      <c r="Y196" s="1">
        <v>0</v>
      </c>
      <c r="Z196" s="1">
        <v>0.00338648808050368</v>
      </c>
      <c r="AA196" s="1">
        <v>0.003768629098487963</v>
      </c>
      <c r="AB196" s="1">
        <v>0.008476831982331623</v>
      </c>
      <c r="AC196" s="1">
        <v>0.0001631585005930081</v>
      </c>
      <c r="AD196" s="1">
        <v>0.009425946332267232</v>
      </c>
      <c r="AE196" s="1">
        <v>8.366908277257501E-05</v>
      </c>
    </row>
    <row r="197" spans="1:31">
      <c r="A197" s="11">
        <v>43826</v>
      </c>
      <c r="B197" s="1">
        <v>-0.0003796334129322343</v>
      </c>
      <c r="C197" s="1">
        <v>-0.001529622337128167</v>
      </c>
      <c r="D197" s="1">
        <v>-0.001754271180322786</v>
      </c>
      <c r="E197" s="1">
        <v>0.000666891352074428</v>
      </c>
      <c r="F197" s="1">
        <v>0.0004046242074686734</v>
      </c>
      <c r="G197" s="1">
        <v>0.002856976696838931</v>
      </c>
      <c r="H197" s="1">
        <v>-0.001671968548672131</v>
      </c>
      <c r="I197" s="1">
        <v>-0.002487542938394705</v>
      </c>
      <c r="J197" s="1">
        <v>0.0003431918517855514</v>
      </c>
      <c r="K197" s="1">
        <v>-0.007062677251384097</v>
      </c>
      <c r="L197" s="1">
        <v>-0.002378666781111982</v>
      </c>
      <c r="M197" s="1">
        <v>-0.00384933759606787</v>
      </c>
      <c r="N197" s="1">
        <v>-0.002261251676445197</v>
      </c>
      <c r="O197" s="1">
        <v>0.002668450652585141</v>
      </c>
      <c r="P197" s="1">
        <v>0.004346205520055157</v>
      </c>
      <c r="Q197" s="1">
        <v>-0.0005487520217253294</v>
      </c>
      <c r="R197" s="1">
        <v>0.000719124834731133</v>
      </c>
      <c r="S197" s="1">
        <v>0.00599788148153535</v>
      </c>
      <c r="T197" s="1">
        <v>0.00563289912192344</v>
      </c>
      <c r="U197" s="1">
        <v>0.003793870317471359</v>
      </c>
      <c r="V197" s="1">
        <v>0.001751814338006419</v>
      </c>
      <c r="W197" s="1">
        <v>0.001827808593620084</v>
      </c>
      <c r="X197" s="1">
        <v>0.00853944867510581</v>
      </c>
      <c r="Y197" s="1">
        <v>0.0069475833354391</v>
      </c>
      <c r="Z197" s="1">
        <v>0.003742034823119411</v>
      </c>
      <c r="AA197" s="1">
        <v>0.001082545809993452</v>
      </c>
      <c r="AB197" s="1">
        <v>0.001215832220736068</v>
      </c>
      <c r="AC197" s="1">
        <v>0.003915869590850329</v>
      </c>
      <c r="AD197" s="1">
        <v>0.002037373926507158</v>
      </c>
      <c r="AE197" s="1">
        <v>0.0005857680122496323</v>
      </c>
    </row>
    <row r="198" spans="1:31">
      <c r="A198" s="11">
        <v>43829</v>
      </c>
      <c r="B198" s="1">
        <v>0.005935433302727944</v>
      </c>
      <c r="C198" s="1">
        <v>-0.005216678752470782</v>
      </c>
      <c r="D198" s="1">
        <v>-0.007109206721602201</v>
      </c>
      <c r="E198" s="1">
        <v>-0.01132857450382618</v>
      </c>
      <c r="F198" s="1">
        <v>-0.005125294199390895</v>
      </c>
      <c r="G198" s="1">
        <v>-0.01539576525585296</v>
      </c>
      <c r="H198" s="1">
        <v>-0.003767882061390448</v>
      </c>
      <c r="I198" s="1">
        <v>-0.003740764369402405</v>
      </c>
      <c r="J198" s="1">
        <v>-0.01358487634675176</v>
      </c>
      <c r="K198" s="1">
        <v>-0.008936568900342667</v>
      </c>
      <c r="L198" s="1">
        <v>-0.003728551235402833</v>
      </c>
      <c r="M198" s="1">
        <v>-0.01209247665979607</v>
      </c>
      <c r="N198" s="1">
        <v>-0.0003401164366363396</v>
      </c>
      <c r="O198" s="1">
        <v>-0.01818598611891242</v>
      </c>
      <c r="P198" s="1">
        <v>-0.00765629170063209</v>
      </c>
      <c r="Q198" s="1">
        <v>-0.003087581760772617</v>
      </c>
      <c r="R198" s="1">
        <v>-0.003665103627618849</v>
      </c>
      <c r="S198" s="1">
        <v>-0.001445317203829899</v>
      </c>
      <c r="T198" s="1">
        <v>-0.006358135286214539</v>
      </c>
      <c r="U198" s="1">
        <v>-0.008066954842479324</v>
      </c>
      <c r="V198" s="1">
        <v>-0.005136560446386551</v>
      </c>
      <c r="W198" s="1">
        <v>-0.00861864490137354</v>
      </c>
      <c r="X198" s="1">
        <v>-0.007580889924665324</v>
      </c>
      <c r="Y198" s="1">
        <v>-0.01284784690418805</v>
      </c>
      <c r="Z198" s="1">
        <v>-0.00226612776527324</v>
      </c>
      <c r="AA198" s="1">
        <v>-0.007162916676056397</v>
      </c>
      <c r="AB198" s="1">
        <v>-0.008236956314432664</v>
      </c>
      <c r="AC198" s="1">
        <v>-0.005200630112366156</v>
      </c>
      <c r="AD198" s="1">
        <v>-0.001863759290086198</v>
      </c>
      <c r="AE198" s="1">
        <v>-0.001588715671369534</v>
      </c>
    </row>
    <row r="199" spans="1:31">
      <c r="A199" s="11">
        <v>43830</v>
      </c>
      <c r="B199" s="1">
        <v>0.007306440143197257</v>
      </c>
      <c r="C199" s="1">
        <v>0.003329599771809022</v>
      </c>
      <c r="D199" s="1">
        <v>0.001528660145454941</v>
      </c>
      <c r="E199" s="1">
        <v>-0.001960738762197933</v>
      </c>
      <c r="F199" s="1">
        <v>0.001084265356582792</v>
      </c>
      <c r="G199" s="1">
        <v>0.001231205031004157</v>
      </c>
      <c r="H199" s="1">
        <v>0.007774795700995263</v>
      </c>
      <c r="I199" s="1">
        <v>0.005506928855905535</v>
      </c>
      <c r="J199" s="1">
        <v>0.005981780516064905</v>
      </c>
      <c r="K199" s="1">
        <v>0.007176809051167909</v>
      </c>
      <c r="L199" s="1">
        <v>0.0005657890856258785</v>
      </c>
      <c r="M199" s="1">
        <v>0.004923578032816289</v>
      </c>
      <c r="N199" s="1">
        <v>0.003287569776851296</v>
      </c>
      <c r="O199" s="1">
        <v>0.009261317794278634</v>
      </c>
      <c r="P199" s="1">
        <v>0.003857612371412689</v>
      </c>
      <c r="Q199" s="1">
        <v>0.003922824099561462</v>
      </c>
      <c r="R199" s="1">
        <v>0.005554222561269029</v>
      </c>
      <c r="S199" s="1">
        <v>0.001447409169203162</v>
      </c>
      <c r="T199" s="1">
        <v>0.00355490909331202</v>
      </c>
      <c r="U199" s="1">
        <v>0.003355179702196232</v>
      </c>
      <c r="V199" s="1">
        <v>-0.0008788898966758385</v>
      </c>
      <c r="W199" s="1">
        <v>0.0006980957746882677</v>
      </c>
      <c r="X199" s="1">
        <v>0.005059408742449811</v>
      </c>
      <c r="Y199" s="1">
        <v>0.003454591069891322</v>
      </c>
      <c r="Z199" s="1">
        <v>0.00337041154118678</v>
      </c>
      <c r="AA199" s="1">
        <v>0.0004422855701307071</v>
      </c>
      <c r="AB199" s="1">
        <v>0.0003726237382404296</v>
      </c>
      <c r="AC199" s="1">
        <v>0.003103979504848642</v>
      </c>
      <c r="AD199" s="1">
        <v>0.0008487253730269373</v>
      </c>
      <c r="AE199" s="1">
        <v>-0.004690185311405415</v>
      </c>
    </row>
    <row r="200" spans="1:31">
      <c r="A200" s="11">
        <v>43832</v>
      </c>
      <c r="B200" s="1">
        <v>0.02281620416478325</v>
      </c>
      <c r="C200" s="1">
        <v>-0.004023784352420012</v>
      </c>
      <c r="D200" s="1">
        <v>0.0144283998696304</v>
      </c>
      <c r="E200" s="1">
        <v>0.0232071824844482</v>
      </c>
      <c r="F200" s="1">
        <v>0.01929888307069327</v>
      </c>
      <c r="G200" s="1">
        <v>0.02674622552779282</v>
      </c>
      <c r="H200" s="1">
        <v>0.01701330024066605</v>
      </c>
      <c r="I200" s="1">
        <v>0.007634239749117366</v>
      </c>
      <c r="J200" s="1">
        <v>0.02468361989147616</v>
      </c>
      <c r="K200" s="1">
        <v>-0.01790611730911829</v>
      </c>
      <c r="L200" s="1">
        <v>0.01909267552091176</v>
      </c>
      <c r="M200" s="1">
        <v>0.005861474825962221</v>
      </c>
      <c r="N200" s="1">
        <v>0.02141250869779787</v>
      </c>
      <c r="O200" s="1">
        <v>0.01029562593753686</v>
      </c>
      <c r="P200" s="1">
        <v>0.01654151382914337</v>
      </c>
      <c r="Q200" s="1">
        <v>0.000685527528765828</v>
      </c>
      <c r="R200" s="1">
        <v>0.01212328586344258</v>
      </c>
      <c r="S200" s="1">
        <v>-0.006504152919190487</v>
      </c>
      <c r="T200" s="1">
        <v>0.0160921530681708</v>
      </c>
      <c r="U200" s="1">
        <v>0.02029254691905824</v>
      </c>
      <c r="V200" s="1">
        <v>0.01198450513147997</v>
      </c>
      <c r="W200" s="1">
        <v>0.01851625788717737</v>
      </c>
      <c r="X200" s="1">
        <v>0.008784947314628644</v>
      </c>
      <c r="Y200" s="1">
        <v>-0.0119293623989396</v>
      </c>
      <c r="Z200" s="1">
        <v>0.004088732089711611</v>
      </c>
      <c r="AA200" s="1">
        <v>-0.005034338144645822</v>
      </c>
      <c r="AB200" s="1">
        <v>0.01713695197729415</v>
      </c>
      <c r="AC200" s="1">
        <v>-0.005700371022619444</v>
      </c>
      <c r="AD200" s="1">
        <v>0.002035300592327483</v>
      </c>
      <c r="AE200" s="1">
        <v>0.0008414078968346228</v>
      </c>
    </row>
    <row r="201" spans="1:31">
      <c r="A201" s="11">
        <v>43833</v>
      </c>
      <c r="B201" s="1">
        <v>-0.009721934028394719</v>
      </c>
      <c r="C201" s="1">
        <v>-0.006788838208266035</v>
      </c>
      <c r="D201" s="1">
        <v>-0.009932435333706469</v>
      </c>
      <c r="E201" s="1">
        <v>-0.001680016725565392</v>
      </c>
      <c r="F201" s="1">
        <v>-0.01388436993107511</v>
      </c>
      <c r="G201" s="1">
        <v>-0.004910517379750123</v>
      </c>
      <c r="H201" s="1">
        <v>-0.01631565484964037</v>
      </c>
      <c r="I201" s="1">
        <v>-0.003458713089509735</v>
      </c>
      <c r="J201" s="1">
        <v>-0.01147096479924958</v>
      </c>
      <c r="K201" s="1">
        <v>-0.02474420897090313</v>
      </c>
      <c r="L201" s="1">
        <v>-0.01169334055083826</v>
      </c>
      <c r="M201" s="1">
        <v>-0.003323481952222984</v>
      </c>
      <c r="N201" s="1">
        <v>-0.0106752979864656</v>
      </c>
      <c r="O201" s="1">
        <v>-0.007975067988716389</v>
      </c>
      <c r="P201" s="1">
        <v>-0.01216327529864958</v>
      </c>
      <c r="Q201" s="1">
        <v>-0.01157773672943052</v>
      </c>
      <c r="R201" s="1">
        <v>-0.01319631868978666</v>
      </c>
      <c r="S201" s="1">
        <v>-0.005455573734832631</v>
      </c>
      <c r="T201" s="1">
        <v>-0.003535869571028361</v>
      </c>
      <c r="U201" s="1">
        <v>-0.008610976773122836</v>
      </c>
      <c r="V201" s="1">
        <v>-0.008583311666480964</v>
      </c>
      <c r="W201" s="1">
        <v>-0.01245194235469915</v>
      </c>
      <c r="X201" s="1">
        <v>-0.002739770466469449</v>
      </c>
      <c r="Y201" s="1">
        <v>-0.006725597702041175</v>
      </c>
      <c r="Z201" s="1">
        <v>-0.003563264685595313</v>
      </c>
      <c r="AA201" s="1">
        <v>-0.01011973047206483</v>
      </c>
      <c r="AB201" s="1">
        <v>-0.007953167470154843</v>
      </c>
      <c r="AC201" s="1">
        <v>-0.01064688358222587</v>
      </c>
      <c r="AD201" s="1">
        <v>0</v>
      </c>
      <c r="AE201" s="1">
        <v>-0.008827958883710574</v>
      </c>
    </row>
    <row r="202" spans="1:31">
      <c r="A202" s="11">
        <v>43836</v>
      </c>
      <c r="B202" s="1">
        <v>0.007968039177081332</v>
      </c>
      <c r="C202" s="1">
        <v>0.007673872503232371</v>
      </c>
      <c r="D202" s="1">
        <v>-0.00433391869641564</v>
      </c>
      <c r="E202" s="1">
        <v>0.002944999944185067</v>
      </c>
      <c r="F202" s="1">
        <v>-0.0006737406133808799</v>
      </c>
      <c r="G202" s="1">
        <v>0.04381054859190225</v>
      </c>
      <c r="H202" s="1">
        <v>0.003569202971138052</v>
      </c>
      <c r="I202" s="1">
        <v>-0.003388185865990101</v>
      </c>
      <c r="J202" s="1">
        <v>-0.00580208944379268</v>
      </c>
      <c r="K202" s="1">
        <v>-0.004005896542886411</v>
      </c>
      <c r="L202" s="1">
        <v>0.01023397893006406</v>
      </c>
      <c r="M202" s="1">
        <v>0.004704874248236957</v>
      </c>
      <c r="N202" s="1">
        <v>-0.007547949514750796</v>
      </c>
      <c r="O202" s="1">
        <v>-0.001786719267260484</v>
      </c>
      <c r="P202" s="1">
        <v>-0.00282856361806938</v>
      </c>
      <c r="Q202" s="1">
        <v>-0.001247389017411948</v>
      </c>
      <c r="R202" s="1">
        <v>-0.0007950513736033615</v>
      </c>
      <c r="S202" s="1">
        <v>-0.0003655377269167204</v>
      </c>
      <c r="T202" s="1">
        <v>0.01124556630861151</v>
      </c>
      <c r="U202" s="1">
        <v>0.0009528183331071194</v>
      </c>
      <c r="V202" s="1">
        <v>0.004274343391881485</v>
      </c>
      <c r="W202" s="1">
        <v>0.00258490000816991</v>
      </c>
      <c r="X202" s="1">
        <v>-0.0008831338693154889</v>
      </c>
      <c r="Y202" s="1">
        <v>0.00138693486861774</v>
      </c>
      <c r="Z202" s="1">
        <v>0.001094766384036383</v>
      </c>
      <c r="AA202" s="1">
        <v>0.006942118009643838</v>
      </c>
      <c r="AB202" s="1">
        <v>-0.002162451529740705</v>
      </c>
      <c r="AC202" s="1">
        <v>-0.002152391982643609</v>
      </c>
      <c r="AD202" s="1">
        <v>0.008632349298689501</v>
      </c>
      <c r="AE202" s="1">
        <v>-0.002035719549448367</v>
      </c>
    </row>
    <row r="203" spans="1:31">
      <c r="A203" s="11">
        <v>43837</v>
      </c>
      <c r="B203" s="1">
        <v>-0.004702720337255606</v>
      </c>
      <c r="C203" s="1">
        <v>-0.009404878737337419</v>
      </c>
      <c r="D203" s="1">
        <v>-0.005239362325397012</v>
      </c>
      <c r="E203" s="1">
        <v>0.01060709237367963</v>
      </c>
      <c r="F203" s="1">
        <v>-0.01321300916696022</v>
      </c>
      <c r="G203" s="1">
        <v>0.01470166097794023</v>
      </c>
      <c r="H203" s="1">
        <v>-0.006485343115938402</v>
      </c>
      <c r="I203" s="1">
        <v>-0.01276939672708088</v>
      </c>
      <c r="J203" s="1">
        <v>0.0003433096728679974</v>
      </c>
      <c r="K203" s="1">
        <v>-0.0003831686600359596</v>
      </c>
      <c r="L203" s="1">
        <v>0.006582678411743537</v>
      </c>
      <c r="M203" s="1">
        <v>-0.006546597694929268</v>
      </c>
      <c r="N203" s="1">
        <v>0.0005634201639534986</v>
      </c>
      <c r="O203" s="1">
        <v>0.0006709887237867918</v>
      </c>
      <c r="P203" s="1">
        <v>-0.0166859235018133</v>
      </c>
      <c r="Q203" s="1">
        <v>0.006106809296467786</v>
      </c>
      <c r="R203" s="1">
        <v>-0.01700058231820778</v>
      </c>
      <c r="S203" s="1">
        <v>-0.007682523867763802</v>
      </c>
      <c r="T203" s="1">
        <v>0.001482697137425992</v>
      </c>
      <c r="U203" s="1">
        <v>-0.004030976208339143</v>
      </c>
      <c r="V203" s="1">
        <v>-0.02662612569912748</v>
      </c>
      <c r="W203" s="1">
        <v>-0.00911766515022161</v>
      </c>
      <c r="X203" s="1">
        <v>-0.0004909868136176998</v>
      </c>
      <c r="Y203" s="1">
        <v>-0.006191635541613172</v>
      </c>
      <c r="Z203" s="1">
        <v>-0.01465342314712725</v>
      </c>
      <c r="AA203" s="1">
        <v>-0.006036587518045589</v>
      </c>
      <c r="AB203" s="1">
        <v>-0.002642969167658049</v>
      </c>
      <c r="AC203" s="1">
        <v>-0.01111667270260108</v>
      </c>
      <c r="AD203" s="1">
        <v>-0.005034385439564693</v>
      </c>
      <c r="AE203" s="1">
        <v>-0.009264924880489578</v>
      </c>
    </row>
    <row r="204" spans="1:31">
      <c r="A204" s="11">
        <v>43838</v>
      </c>
      <c r="B204" s="1">
        <v>0.01608605884627456</v>
      </c>
      <c r="C204" s="1">
        <v>0.0007562356566399586</v>
      </c>
      <c r="D204" s="1">
        <v>0.0172595712557797</v>
      </c>
      <c r="E204" s="1">
        <v>-0.01752258018477737</v>
      </c>
      <c r="F204" s="1">
        <v>0.008880886383369146</v>
      </c>
      <c r="G204" s="1">
        <v>0.007556828585538078</v>
      </c>
      <c r="H204" s="1">
        <v>0.0006315987647385057</v>
      </c>
      <c r="I204" s="1">
        <v>-0.01142283492988505</v>
      </c>
      <c r="J204" s="1">
        <v>-0.002059046383263707</v>
      </c>
      <c r="K204" s="1">
        <v>0.01034682477141269</v>
      </c>
      <c r="L204" s="1">
        <v>0.00963938258874264</v>
      </c>
      <c r="M204" s="1">
        <v>0.01496420613642857</v>
      </c>
      <c r="N204" s="1">
        <v>0.0008444727045404665</v>
      </c>
      <c r="O204" s="1">
        <v>0.008346619329382188</v>
      </c>
      <c r="P204" s="1">
        <v>0.0006785895670502473</v>
      </c>
      <c r="Q204" s="1">
        <v>-0.0001376533116583811</v>
      </c>
      <c r="R204" s="1">
        <v>0.007800861254833702</v>
      </c>
      <c r="S204" s="1">
        <v>0.001843279025816047</v>
      </c>
      <c r="T204" s="1">
        <v>0.01618703592342396</v>
      </c>
      <c r="U204" s="1">
        <v>0.01534575278000028</v>
      </c>
      <c r="V204" s="1">
        <v>-0.0067263670601313</v>
      </c>
      <c r="W204" s="1">
        <v>0.01592819835795578</v>
      </c>
      <c r="X204" s="1">
        <v>-0.002259541243446073</v>
      </c>
      <c r="Y204" s="1">
        <v>0.004262691319201428</v>
      </c>
      <c r="Z204" s="1">
        <v>0.01072815517009196</v>
      </c>
      <c r="AA204" s="1">
        <v>0.02108413630653994</v>
      </c>
      <c r="AB204" s="1">
        <v>0.017118204809768</v>
      </c>
      <c r="AC204" s="1">
        <v>0.001845695750010368</v>
      </c>
      <c r="AD204" s="1">
        <v>-0.05835729206320406</v>
      </c>
      <c r="AE204" s="1">
        <v>-0.00343160306527901</v>
      </c>
    </row>
    <row r="205" spans="1:31">
      <c r="A205" s="11">
        <v>43839</v>
      </c>
      <c r="B205" s="1">
        <v>0.02124087858529133</v>
      </c>
      <c r="C205" s="1">
        <v>0.002980455279856908</v>
      </c>
      <c r="D205" s="1">
        <v>0.01808193505634548</v>
      </c>
      <c r="E205" s="1">
        <v>0.01499836484897776</v>
      </c>
      <c r="F205" s="1">
        <v>-0.002505117450303906</v>
      </c>
      <c r="G205" s="1">
        <v>0.01280101646095733</v>
      </c>
      <c r="H205" s="1">
        <v>-0.004208665388948929</v>
      </c>
      <c r="I205" s="1">
        <v>-0.001614344963820291</v>
      </c>
      <c r="J205" s="1">
        <v>-0.003920165676454479</v>
      </c>
      <c r="K205" s="1">
        <v>-0.01024086434255256</v>
      </c>
      <c r="L205" s="1">
        <v>0.02035676871612546</v>
      </c>
      <c r="M205" s="1">
        <v>0.01532993884111966</v>
      </c>
      <c r="N205" s="1">
        <v>0.007369607156044511</v>
      </c>
      <c r="O205" s="1">
        <v>0.01056806806062238</v>
      </c>
      <c r="P205" s="1">
        <v>0.005596050201530423</v>
      </c>
      <c r="Q205" s="1">
        <v>0.002965944313039204</v>
      </c>
      <c r="R205" s="1">
        <v>0.003651165866974448</v>
      </c>
      <c r="S205" s="1">
        <v>0.01821538481323781</v>
      </c>
      <c r="T205" s="1">
        <v>0.01184981690768283</v>
      </c>
      <c r="U205" s="1">
        <v>0.003155457683409413</v>
      </c>
      <c r="V205" s="1">
        <v>0.008803581744484701</v>
      </c>
      <c r="W205" s="1">
        <v>0.01249287533423593</v>
      </c>
      <c r="X205" s="1">
        <v>-0.0006894614500650986</v>
      </c>
      <c r="Y205" s="1">
        <v>0.01093778978945226</v>
      </c>
      <c r="Z205" s="1">
        <v>0.007393243640801961</v>
      </c>
      <c r="AA205" s="1">
        <v>-0.005677677793717306</v>
      </c>
      <c r="AB205" s="1">
        <v>0.00692978089583618</v>
      </c>
      <c r="AC205" s="1">
        <v>-0.004145869656929313</v>
      </c>
      <c r="AD205" s="1">
        <v>-0.02059812797489768</v>
      </c>
      <c r="AE205" s="1">
        <v>0.01033053312662657</v>
      </c>
    </row>
    <row r="206" spans="1:31">
      <c r="A206" s="11">
        <v>43840</v>
      </c>
      <c r="B206" s="1">
        <v>0.002260689612780142</v>
      </c>
      <c r="C206" s="1">
        <v>-0.002804333935338077</v>
      </c>
      <c r="D206" s="1">
        <v>-0.004146876330340499</v>
      </c>
      <c r="E206" s="1">
        <v>-0.01908779879963529</v>
      </c>
      <c r="F206" s="1">
        <v>-0.008010348652343846</v>
      </c>
      <c r="G206" s="1">
        <v>0.003340706148867056</v>
      </c>
      <c r="H206" s="1">
        <v>-0.004015221883346687</v>
      </c>
      <c r="I206" s="1">
        <v>-0.0091055425551545</v>
      </c>
      <c r="J206" s="1">
        <v>-0.001450022172285514</v>
      </c>
      <c r="K206" s="1">
        <v>-0.01322084919885202</v>
      </c>
      <c r="L206" s="1">
        <v>-0.002019772126182207</v>
      </c>
      <c r="M206" s="1">
        <v>-0.004307625750138544</v>
      </c>
      <c r="N206" s="1">
        <v>-0.002178105798342989</v>
      </c>
      <c r="O206" s="1">
        <v>-0.0003656191895472505</v>
      </c>
      <c r="P206" s="1">
        <v>-0.006070727482598848</v>
      </c>
      <c r="Q206" s="1">
        <v>-0.002269608122670408</v>
      </c>
      <c r="R206" s="1">
        <v>-0.009967874669514765</v>
      </c>
      <c r="S206" s="1">
        <v>0.003433286087150655</v>
      </c>
      <c r="T206" s="1">
        <v>-0.00518348435501359</v>
      </c>
      <c r="U206" s="1">
        <v>-0.004028828921847638</v>
      </c>
      <c r="V206" s="1">
        <v>0.001678131594507359</v>
      </c>
      <c r="W206" s="1">
        <v>-0.004626830305009433</v>
      </c>
      <c r="X206" s="1">
        <v>-0.005715444158781446</v>
      </c>
      <c r="Y206" s="1">
        <v>0.0009689196341942097</v>
      </c>
      <c r="Z206" s="1">
        <v>-0.01533207205417331</v>
      </c>
      <c r="AA206" s="1">
        <v>0.003093077639778619</v>
      </c>
      <c r="AB206" s="1">
        <v>0.002690863815820954</v>
      </c>
      <c r="AC206" s="1">
        <v>0.002378941485386754</v>
      </c>
      <c r="AD206" s="1">
        <v>-0.008412752610548191</v>
      </c>
      <c r="AE206" s="1">
        <v>-0.008350327279832981</v>
      </c>
    </row>
    <row r="207" spans="1:31">
      <c r="A207" s="11">
        <v>43843</v>
      </c>
      <c r="B207" s="1">
        <v>0.02136437365677235</v>
      </c>
      <c r="C207" s="1">
        <v>-0.005623954089126637</v>
      </c>
      <c r="D207" s="1">
        <v>0.009899363352101842</v>
      </c>
      <c r="E207" s="1">
        <v>0.0009092873297715798</v>
      </c>
      <c r="F207" s="1">
        <v>0.004721851432889279</v>
      </c>
      <c r="G207" s="1">
        <v>0.02025532306929945</v>
      </c>
      <c r="H207" s="1">
        <v>0.01782299724038849</v>
      </c>
      <c r="I207" s="1">
        <v>0.001889500194837801</v>
      </c>
      <c r="J207" s="1">
        <v>-0.005116790619273504</v>
      </c>
      <c r="K207" s="1">
        <v>0.01650465270995904</v>
      </c>
      <c r="L207" s="1">
        <v>0.01280400590449271</v>
      </c>
      <c r="M207" s="1">
        <v>-0.003924664698778724</v>
      </c>
      <c r="N207" s="1">
        <v>0.01449531545847704</v>
      </c>
      <c r="O207" s="1">
        <v>-0.0006582749220883644</v>
      </c>
      <c r="P207" s="1">
        <v>0.01102822988662377</v>
      </c>
      <c r="Q207" s="1">
        <v>0.00441173862690758</v>
      </c>
      <c r="R207" s="1">
        <v>0.008304500028712747</v>
      </c>
      <c r="S207" s="1">
        <v>0.01080496636002404</v>
      </c>
      <c r="T207" s="1">
        <v>-0.003666773907516574</v>
      </c>
      <c r="U207" s="1">
        <v>0.002493639810752679</v>
      </c>
      <c r="V207" s="1">
        <v>-0.0002235261519722975</v>
      </c>
      <c r="W207" s="1">
        <v>0.01202425163824872</v>
      </c>
      <c r="X207" s="1">
        <v>0.0124876209128475</v>
      </c>
      <c r="Y207" s="1">
        <v>0.007340648785911119</v>
      </c>
      <c r="Z207" s="1">
        <v>0.005534526565757591</v>
      </c>
      <c r="AA207" s="1">
        <v>-0.03144386467765259</v>
      </c>
      <c r="AB207" s="1">
        <v>0.008050847355751456</v>
      </c>
      <c r="AC207" s="1">
        <v>0.002712410205598204</v>
      </c>
      <c r="AD207" s="1">
        <v>-0.002950815689878428</v>
      </c>
      <c r="AE207" s="1">
        <v>-0.004296309045386915</v>
      </c>
    </row>
    <row r="208" spans="1:31">
      <c r="A208" s="11">
        <v>43844</v>
      </c>
      <c r="B208" s="1">
        <v>-0.01350330142842115</v>
      </c>
      <c r="C208" s="1">
        <v>0.01300010814490515</v>
      </c>
      <c r="D208" s="1">
        <v>0.002022788158192013</v>
      </c>
      <c r="E208" s="1">
        <v>0.006450242408184703</v>
      </c>
      <c r="F208" s="1">
        <v>-0.0009536444564109958</v>
      </c>
      <c r="G208" s="1">
        <v>-0.009409904426949334</v>
      </c>
      <c r="H208" s="1">
        <v>-0.003752274473376449</v>
      </c>
      <c r="I208" s="1">
        <v>-0.003085955917350724</v>
      </c>
      <c r="J208" s="1">
        <v>0.009174256468122755</v>
      </c>
      <c r="K208" s="1">
        <v>-0.00210112058365286</v>
      </c>
      <c r="L208" s="1">
        <v>0.001835283139833832</v>
      </c>
      <c r="M208" s="1">
        <v>-0.002373025252541794</v>
      </c>
      <c r="N208" s="1">
        <v>-0.004523412716493036</v>
      </c>
      <c r="O208" s="1">
        <v>-0.005710213927552665</v>
      </c>
      <c r="P208" s="1">
        <v>-0.002685123553797797</v>
      </c>
      <c r="Q208" s="1">
        <v>0.005628267379136798</v>
      </c>
      <c r="R208" s="1">
        <v>0.0116619617250866</v>
      </c>
      <c r="S208" s="1">
        <v>-0.002316040071065895</v>
      </c>
      <c r="T208" s="1">
        <v>0.003922369794027381</v>
      </c>
      <c r="U208" s="1">
        <v>0.00248725104821923</v>
      </c>
      <c r="V208" s="1">
        <v>0.004692160743303031</v>
      </c>
      <c r="W208" s="1">
        <v>-0.007043079768658478</v>
      </c>
      <c r="X208" s="1">
        <v>0.007439442778112371</v>
      </c>
      <c r="Y208" s="1">
        <v>-0.001521523602979413</v>
      </c>
      <c r="Z208" s="1">
        <v>0.002862436243319388</v>
      </c>
      <c r="AA208" s="1">
        <v>0.008360835007952261</v>
      </c>
      <c r="AB208" s="1">
        <v>0.003686038322904928</v>
      </c>
      <c r="AC208" s="1">
        <v>-0.001859796334712449</v>
      </c>
      <c r="AD208" s="1">
        <v>0.01035873711575075</v>
      </c>
      <c r="AE208" s="1">
        <v>0.002588976988698644</v>
      </c>
    </row>
    <row r="209" spans="1:31">
      <c r="A209" s="11">
        <v>43845</v>
      </c>
      <c r="B209" s="1">
        <v>-0.00428561752566825</v>
      </c>
      <c r="C209" s="1">
        <v>0.007083299346359873</v>
      </c>
      <c r="D209" s="1">
        <v>0.007919265059227021</v>
      </c>
      <c r="E209" s="1">
        <v>-0.007672616553080935</v>
      </c>
      <c r="F209" s="1">
        <v>-0.007567365794794778</v>
      </c>
      <c r="G209" s="1">
        <v>-0.005820324989091241</v>
      </c>
      <c r="H209" s="1">
        <v>0.00460319482912408</v>
      </c>
      <c r="I209" s="1">
        <v>-0.001461730412812501</v>
      </c>
      <c r="J209" s="1">
        <v>-0.006060534728090317</v>
      </c>
      <c r="K209" s="1">
        <v>0.0005742547286629041</v>
      </c>
      <c r="L209" s="1">
        <v>-0.001831921046024587</v>
      </c>
      <c r="M209" s="1">
        <v>0.007988769300304011</v>
      </c>
      <c r="N209" s="1">
        <v>0.001551426225995467</v>
      </c>
      <c r="O209" s="1">
        <v>0.005890205608151566</v>
      </c>
      <c r="P209" s="1">
        <v>-0.00824494983062718</v>
      </c>
      <c r="Q209" s="1">
        <v>0.003344216060624294</v>
      </c>
      <c r="R209" s="1">
        <v>-0.01498579250532406</v>
      </c>
      <c r="S209" s="1">
        <v>0.01249995820915251</v>
      </c>
      <c r="T209" s="1">
        <v>0.01181747134653288</v>
      </c>
      <c r="U209" s="1">
        <v>-0.008766711413181305</v>
      </c>
      <c r="V209" s="1">
        <v>0.01790305286961957</v>
      </c>
      <c r="W209" s="1">
        <v>0.006476271786596488</v>
      </c>
      <c r="X209" s="1">
        <v>-0.001263167203724214</v>
      </c>
      <c r="Y209" s="1">
        <v>0.01018524120469744</v>
      </c>
      <c r="Z209" s="1">
        <v>0.006732571830037948</v>
      </c>
      <c r="AA209" s="1">
        <v>0.0283443886079433</v>
      </c>
      <c r="AB209" s="1">
        <v>0.01912791479644804</v>
      </c>
      <c r="AC209" s="1">
        <v>0.001016265310739284</v>
      </c>
      <c r="AD209" s="1">
        <v>-0.003478500510266214</v>
      </c>
      <c r="AE209" s="1">
        <v>-0.007746531315534932</v>
      </c>
    </row>
    <row r="210" spans="1:31">
      <c r="A210" s="11">
        <v>43846</v>
      </c>
      <c r="B210" s="1">
        <v>0.0125266225815428</v>
      </c>
      <c r="C210" s="1">
        <v>-0.004964816844004849</v>
      </c>
      <c r="D210" s="1">
        <v>0.005623310323137565</v>
      </c>
      <c r="E210" s="1">
        <v>0.006670688521953183</v>
      </c>
      <c r="F210" s="1">
        <v>0.01579975397151312</v>
      </c>
      <c r="G210" s="1">
        <v>0.009002567683593421</v>
      </c>
      <c r="H210" s="1">
        <v>0.02166228377729063</v>
      </c>
      <c r="I210" s="1">
        <v>0.006544228333106306</v>
      </c>
      <c r="J210" s="1">
        <v>0.005543152386152217</v>
      </c>
      <c r="K210" s="1">
        <v>0.004017560125301634</v>
      </c>
      <c r="L210" s="1">
        <v>0.01839250461796271</v>
      </c>
      <c r="M210" s="1">
        <v>0.01883441246583417</v>
      </c>
      <c r="N210" s="1">
        <v>0.00846576119107767</v>
      </c>
      <c r="O210" s="1">
        <v>0.009954593668991985</v>
      </c>
      <c r="P210" s="1">
        <v>0.01221575223862037</v>
      </c>
      <c r="Q210" s="1">
        <v>0.00809454972632162</v>
      </c>
      <c r="R210" s="1">
        <v>0.003876497469388118</v>
      </c>
      <c r="S210" s="1">
        <v>0.002116504146239206</v>
      </c>
      <c r="T210" s="1">
        <v>0.005148550378826</v>
      </c>
      <c r="U210" s="1">
        <v>0.006841809042141156</v>
      </c>
      <c r="V210" s="1">
        <v>-0.003932922277791184</v>
      </c>
      <c r="W210" s="1">
        <v>0.01832326729221312</v>
      </c>
      <c r="X210" s="1">
        <v>0.005642603754113518</v>
      </c>
      <c r="Y210" s="1">
        <v>0.0008733088947558976</v>
      </c>
      <c r="Z210" s="1">
        <v>0.009304315980279698</v>
      </c>
      <c r="AA210" s="1">
        <v>0.01460845600447458</v>
      </c>
      <c r="AB210" s="1">
        <v>0.005755658601376501</v>
      </c>
      <c r="AC210" s="1">
        <v>0.009644682711497099</v>
      </c>
      <c r="AD210" s="1">
        <v>-0.0001838420875033275</v>
      </c>
      <c r="AE210" s="1">
        <v>0.005378035403687864</v>
      </c>
    </row>
    <row r="211" spans="1:31">
      <c r="A211" s="11">
        <v>43847</v>
      </c>
      <c r="B211" s="1">
        <v>0.01107102004657357</v>
      </c>
      <c r="C211" s="1">
        <v>0.004116442113113905</v>
      </c>
      <c r="D211" s="1">
        <v>0.007429980346199017</v>
      </c>
      <c r="E211" s="1">
        <v>-0.02364454010085593</v>
      </c>
      <c r="F211" s="1">
        <v>0.00640148781080363</v>
      </c>
      <c r="G211" s="1">
        <v>-0.002517963258633849</v>
      </c>
      <c r="H211" s="1">
        <v>-0.0006117633105139353</v>
      </c>
      <c r="I211" s="1">
        <v>-0.01120702160530673</v>
      </c>
      <c r="J211" s="1">
        <v>-0.005443724591465693</v>
      </c>
      <c r="K211" s="1">
        <v>0.01638730056643656</v>
      </c>
      <c r="L211" s="1">
        <v>-0.001041118026359644</v>
      </c>
      <c r="M211" s="1">
        <v>0.01350399371043953</v>
      </c>
      <c r="N211" s="1">
        <v>0.005322123769270437</v>
      </c>
      <c r="O211" s="1">
        <v>0.002391705482892137</v>
      </c>
      <c r="P211" s="1">
        <v>-0.001005671055080759</v>
      </c>
      <c r="Q211" s="1">
        <v>0.006545281749718912</v>
      </c>
      <c r="R211" s="1">
        <v>0.006921811011642687</v>
      </c>
      <c r="S211" s="1">
        <v>0.002112034017484277</v>
      </c>
      <c r="T211" s="1">
        <v>0.005359142210187295</v>
      </c>
      <c r="U211" s="1">
        <v>0.001878406697683133</v>
      </c>
      <c r="V211" s="1">
        <v>-0.002302966794208716</v>
      </c>
      <c r="W211" s="1">
        <v>0.005596581412651069</v>
      </c>
      <c r="X211" s="1">
        <v>0.01122165991336255</v>
      </c>
      <c r="Y211" s="1">
        <v>0.002696886667557186</v>
      </c>
      <c r="Z211" s="1">
        <v>0.01353965910105726</v>
      </c>
      <c r="AA211" s="1">
        <v>-0.007548310390443458</v>
      </c>
      <c r="AB211" s="1">
        <v>0.01866134102988104</v>
      </c>
      <c r="AC211" s="1">
        <v>0.007709177052653171</v>
      </c>
      <c r="AD211" s="1">
        <v>-0.0001836401533085175</v>
      </c>
      <c r="AE211" s="1">
        <v>-0.008110416254296871</v>
      </c>
    </row>
    <row r="212" spans="1:31">
      <c r="A212" s="11">
        <v>43851</v>
      </c>
      <c r="B212" s="1">
        <v>-0.006776943560986459</v>
      </c>
      <c r="C212" s="1">
        <v>-0.01610822718353777</v>
      </c>
      <c r="D212" s="1">
        <v>-0.007527459681788917</v>
      </c>
      <c r="E212" s="1">
        <v>-0.03325622636774106</v>
      </c>
      <c r="F212" s="1">
        <v>-0.01305985898430728</v>
      </c>
      <c r="G212" s="1">
        <v>0.01668226206550072</v>
      </c>
      <c r="H212" s="1">
        <v>-0.004487861802601634</v>
      </c>
      <c r="I212" s="1">
        <v>-0.01964015450950174</v>
      </c>
      <c r="J212" s="1">
        <v>-0.005335025723634867</v>
      </c>
      <c r="K212" s="1">
        <v>-0.01387343797967966</v>
      </c>
      <c r="L212" s="1">
        <v>-0.01507278490247776</v>
      </c>
      <c r="M212" s="1">
        <v>0.004484489668606706</v>
      </c>
      <c r="N212" s="1">
        <v>-0.0125528025891426</v>
      </c>
      <c r="O212" s="1">
        <v>0.006217939401172323</v>
      </c>
      <c r="P212" s="1">
        <v>0.01593959181340332</v>
      </c>
      <c r="Q212" s="1">
        <v>0.0006705816331809</v>
      </c>
      <c r="R212" s="1">
        <v>-0.009840668981987322</v>
      </c>
      <c r="S212" s="1">
        <v>0.00403914387014126</v>
      </c>
      <c r="T212" s="1">
        <v>-0.003868265225333678</v>
      </c>
      <c r="U212" s="1">
        <v>-0.01080797992725535</v>
      </c>
      <c r="V212" s="1">
        <v>-0.01099274464014444</v>
      </c>
      <c r="W212" s="1">
        <v>-0.003590524028805109</v>
      </c>
      <c r="X212" s="1">
        <v>0.0004783046501399824</v>
      </c>
      <c r="Y212" s="1">
        <v>-0.002531567333020068</v>
      </c>
      <c r="Z212" s="1">
        <v>0.001279063466649966</v>
      </c>
      <c r="AA212" s="1">
        <v>0.006902015451082155</v>
      </c>
      <c r="AB212" s="1">
        <v>0.01265266007948163</v>
      </c>
      <c r="AC212" s="1">
        <v>0.003159800465518003</v>
      </c>
      <c r="AD212" s="1">
        <v>-0.009924677203171028</v>
      </c>
      <c r="AE212" s="1">
        <v>0.005480264451597217</v>
      </c>
    </row>
    <row r="213" spans="1:31">
      <c r="A213" s="11">
        <v>43852</v>
      </c>
      <c r="B213" s="1">
        <v>0.003569557848724481</v>
      </c>
      <c r="C213" s="1">
        <v>-0.003577528107431616</v>
      </c>
      <c r="D213" s="1">
        <v>0.00735455577906885</v>
      </c>
      <c r="E213" s="1">
        <v>-0.01394515455131018</v>
      </c>
      <c r="F213" s="1">
        <v>-0.0220774165856884</v>
      </c>
      <c r="G213" s="1">
        <v>-0.01360179313622178</v>
      </c>
      <c r="H213" s="1">
        <v>0.0055328943074755</v>
      </c>
      <c r="I213" s="1">
        <v>-0.003618276870693937</v>
      </c>
      <c r="J213" s="1">
        <v>0.003134556672436117</v>
      </c>
      <c r="K213" s="1">
        <v>-0.03288957861822717</v>
      </c>
      <c r="L213" s="1">
        <v>0.00549467155768224</v>
      </c>
      <c r="M213" s="1">
        <v>-0.0002146164621776858</v>
      </c>
      <c r="N213" s="1">
        <v>-0.004863575854745505</v>
      </c>
      <c r="O213" s="1">
        <v>0.03391524522008149</v>
      </c>
      <c r="P213" s="1">
        <v>0.03600327723210484</v>
      </c>
      <c r="Q213" s="1">
        <v>-0.006833592714581171</v>
      </c>
      <c r="R213" s="1">
        <v>-0.001169486628103344</v>
      </c>
      <c r="S213" s="1">
        <v>0.007696254302784977</v>
      </c>
      <c r="T213" s="1">
        <v>0.001325957165460245</v>
      </c>
      <c r="U213" s="1">
        <v>-0.007581104936290495</v>
      </c>
      <c r="V213" s="1">
        <v>-0.003556492530420563</v>
      </c>
      <c r="W213" s="1">
        <v>-0.004804898467790641</v>
      </c>
      <c r="X213" s="1">
        <v>-0.0008603722786810764</v>
      </c>
      <c r="Y213" s="1">
        <v>0.00174494660475033</v>
      </c>
      <c r="Z213" s="1">
        <v>0.003051630841707675</v>
      </c>
      <c r="AA213" s="1">
        <v>0.0001995294782082269</v>
      </c>
      <c r="AB213" s="1">
        <v>0.002942741315500763</v>
      </c>
      <c r="AC213" s="1">
        <v>0.002652462213374784</v>
      </c>
      <c r="AD213" s="1">
        <v>-0.008353496288111106</v>
      </c>
      <c r="AE213" s="1">
        <v>0.004412109425391053</v>
      </c>
    </row>
    <row r="214" spans="1:31">
      <c r="A214" s="11">
        <v>43853</v>
      </c>
      <c r="B214" s="1">
        <v>0.004815897964593585</v>
      </c>
      <c r="C214" s="1">
        <v>-0.007222789335509239</v>
      </c>
      <c r="D214" s="1">
        <v>-0.0009125475650697545</v>
      </c>
      <c r="E214" s="1">
        <v>0.02844658537055467</v>
      </c>
      <c r="F214" s="1">
        <v>0.0008413544272827256</v>
      </c>
      <c r="G214" s="1">
        <v>0.006730482777231428</v>
      </c>
      <c r="H214" s="1">
        <v>-0.001426473993739297</v>
      </c>
      <c r="I214" s="1">
        <v>0.001771439564081767</v>
      </c>
      <c r="J214" s="1">
        <v>-0.01256855515335664</v>
      </c>
      <c r="K214" s="1">
        <v>-0.01218801136693015</v>
      </c>
      <c r="L214" s="1">
        <v>-0.005950303855008054</v>
      </c>
      <c r="M214" s="1">
        <v>0.003220356565837523</v>
      </c>
      <c r="N214" s="1">
        <v>-0.002610359263057305</v>
      </c>
      <c r="O214" s="1">
        <v>-0.007088858120204655</v>
      </c>
      <c r="P214" s="1">
        <v>0.009405411446903988</v>
      </c>
      <c r="Q214" s="1">
        <v>0.001888949320432598</v>
      </c>
      <c r="R214" s="1">
        <v>-0.001024047125324556</v>
      </c>
      <c r="S214" s="1">
        <v>0.003818845506795565</v>
      </c>
      <c r="T214" s="1">
        <v>0.009364407206639891</v>
      </c>
      <c r="U214" s="1">
        <v>-0.001628980332214813</v>
      </c>
      <c r="V214" s="1">
        <v>-0.01215858283073057</v>
      </c>
      <c r="W214" s="1">
        <v>0.006155953530499358</v>
      </c>
      <c r="X214" s="1">
        <v>-0.01406854002743108</v>
      </c>
      <c r="Y214" s="1">
        <v>-0.004571392265940388</v>
      </c>
      <c r="Z214" s="1">
        <v>-0.05058728589585815</v>
      </c>
      <c r="AA214" s="1">
        <v>-0.003759239208934728</v>
      </c>
      <c r="AB214" s="1">
        <v>-0.006637874607317351</v>
      </c>
      <c r="AC214" s="1">
        <v>0.0004960695565532358</v>
      </c>
      <c r="AD214" s="1">
        <v>-0.002246294626503942</v>
      </c>
      <c r="AE214" s="1">
        <v>-0.002497807001277219</v>
      </c>
    </row>
    <row r="215" spans="1:31">
      <c r="A215" s="11">
        <v>43854</v>
      </c>
      <c r="B215" s="1">
        <v>-0.002882236302071184</v>
      </c>
      <c r="C215" s="1">
        <v>-0.04020591670895179</v>
      </c>
      <c r="D215" s="1">
        <v>0.02846924838143683</v>
      </c>
      <c r="E215" s="1">
        <v>0.01655178596320828</v>
      </c>
      <c r="F215" s="1">
        <v>-0.01660241226121373</v>
      </c>
      <c r="G215" s="1">
        <v>-0.01016412197311289</v>
      </c>
      <c r="H215" s="1">
        <v>-0.003061348814748954</v>
      </c>
      <c r="I215" s="1">
        <v>-0.01105220867180767</v>
      </c>
      <c r="J215" s="1">
        <v>-0.01490854544785347</v>
      </c>
      <c r="K215" s="1">
        <v>-0.0350246044549084</v>
      </c>
      <c r="L215" s="1">
        <v>-0.01490343694186302</v>
      </c>
      <c r="M215" s="1">
        <v>-0.007061958703469595</v>
      </c>
      <c r="N215" s="1">
        <v>-0.01364288097260047</v>
      </c>
      <c r="O215" s="1">
        <v>-0.01616840331469527</v>
      </c>
      <c r="P215" s="1">
        <v>0.08133294969010274</v>
      </c>
      <c r="Q215" s="1">
        <v>-0.001413792730660779</v>
      </c>
      <c r="R215" s="1">
        <v>-0.02482810074014541</v>
      </c>
      <c r="S215" s="1">
        <v>-0.002593790643763416</v>
      </c>
      <c r="T215" s="1">
        <v>-0.01021457885819332</v>
      </c>
      <c r="U215" s="1">
        <v>0.002306652004609111</v>
      </c>
      <c r="V215" s="1">
        <v>-0.02913288762685451</v>
      </c>
      <c r="W215" s="1">
        <v>-0.01007701724345111</v>
      </c>
      <c r="X215" s="1">
        <v>-0.009609759863024814</v>
      </c>
      <c r="Y215" s="1">
        <v>0.001200117559889025</v>
      </c>
      <c r="Z215" s="1">
        <v>0.004396740202487592</v>
      </c>
      <c r="AA215" s="1">
        <v>-0.02220654646393394</v>
      </c>
      <c r="AB215" s="1">
        <v>-0.007359958035478731</v>
      </c>
      <c r="AC215" s="1">
        <v>-0.003801149460592401</v>
      </c>
      <c r="AD215" s="1">
        <v>-0.02363971567226009</v>
      </c>
      <c r="AE215" s="1">
        <v>-0.01243410382161347</v>
      </c>
    </row>
    <row r="216" spans="1:31">
      <c r="A216" s="11">
        <v>43857</v>
      </c>
      <c r="B216" s="1">
        <v>-0.02940521877100566</v>
      </c>
      <c r="C216" s="1">
        <v>-0.01170277029412092</v>
      </c>
      <c r="D216" s="1">
        <v>-0.03308414987869057</v>
      </c>
      <c r="E216" s="1">
        <v>-0.01996589785911806</v>
      </c>
      <c r="F216" s="1">
        <v>-0.03312454182354685</v>
      </c>
      <c r="G216" s="1">
        <v>-0.007687627762298699</v>
      </c>
      <c r="H216" s="1">
        <v>-0.02824966353583713</v>
      </c>
      <c r="I216" s="1">
        <v>-0.01305308473330136</v>
      </c>
      <c r="J216" s="1">
        <v>-0.02984014762943588</v>
      </c>
      <c r="K216" s="1">
        <v>-0.02701615099628518</v>
      </c>
      <c r="L216" s="1">
        <v>-0.01562486700469057</v>
      </c>
      <c r="M216" s="1">
        <v>-0.003491205628509797</v>
      </c>
      <c r="N216" s="1">
        <v>-0.02026762311138508</v>
      </c>
      <c r="O216" s="1">
        <v>-0.01380184332697176</v>
      </c>
      <c r="P216" s="1">
        <v>-0.04060169623678445</v>
      </c>
      <c r="Q216" s="1">
        <v>0.002899086428192588</v>
      </c>
      <c r="R216" s="1">
        <v>-0.008411609276126719</v>
      </c>
      <c r="S216" s="1">
        <v>-0.003467405229534593</v>
      </c>
      <c r="T216" s="1">
        <v>-0.008994538263148111</v>
      </c>
      <c r="U216" s="1">
        <v>-0.01414521678367775</v>
      </c>
      <c r="V216" s="1">
        <v>0.001395818051227682</v>
      </c>
      <c r="W216" s="1">
        <v>-0.01672328531417044</v>
      </c>
      <c r="X216" s="1">
        <v>-0.01754369965016978</v>
      </c>
      <c r="Y216" s="1">
        <v>0.004395113157643182</v>
      </c>
      <c r="Z216" s="1">
        <v>-0.007790183033486109</v>
      </c>
      <c r="AA216" s="1">
        <v>-0.02978047432557829</v>
      </c>
      <c r="AB216" s="1">
        <v>-0.01614630859813826</v>
      </c>
      <c r="AC216" s="1">
        <v>-0.0061378766870549</v>
      </c>
      <c r="AD216" s="1">
        <v>0.003650872432704233</v>
      </c>
      <c r="AE216" s="1">
        <v>0.01302787363550317</v>
      </c>
    </row>
    <row r="217" spans="1:31">
      <c r="A217" s="11">
        <v>43858</v>
      </c>
      <c r="B217" s="1">
        <v>0.02828951600133967</v>
      </c>
      <c r="C217" s="1">
        <v>0.008477430007047593</v>
      </c>
      <c r="D217" s="1">
        <v>0.01385498291961595</v>
      </c>
      <c r="E217" s="1">
        <v>-0.000126345511825332</v>
      </c>
      <c r="F217" s="1">
        <v>0.007441481721800036</v>
      </c>
      <c r="G217" s="1">
        <v>0.01184217425788092</v>
      </c>
      <c r="H217" s="1">
        <v>0.006319777458566378</v>
      </c>
      <c r="I217" s="1">
        <v>0.00661278158209444</v>
      </c>
      <c r="J217" s="1">
        <v>0.01817513856979658</v>
      </c>
      <c r="K217" s="1">
        <v>-0.0004237400231533739</v>
      </c>
      <c r="L217" s="1">
        <v>0.01864448600055035</v>
      </c>
      <c r="M217" s="1">
        <v>0.01154890211003878</v>
      </c>
      <c r="N217" s="1">
        <v>0.01106364926045589</v>
      </c>
      <c r="O217" s="1">
        <v>0.006708786848723669</v>
      </c>
      <c r="P217" s="1">
        <v>0.02466110260099019</v>
      </c>
      <c r="Q217" s="1">
        <v>0.00504196497071896</v>
      </c>
      <c r="R217" s="1">
        <v>0.01817771014272584</v>
      </c>
      <c r="S217" s="1">
        <v>-0.00817676526769362</v>
      </c>
      <c r="T217" s="1">
        <v>0.00501578255655355</v>
      </c>
      <c r="U217" s="1">
        <v>-0.05722266091595229</v>
      </c>
      <c r="V217" s="1">
        <v>0.001742366025959674</v>
      </c>
      <c r="W217" s="1">
        <v>0.01959603698673495</v>
      </c>
      <c r="X217" s="1">
        <v>0.001695865216938541</v>
      </c>
      <c r="Y217" s="1">
        <v>0.002705060547314009</v>
      </c>
      <c r="Z217" s="1">
        <v>0.004935001512697879</v>
      </c>
      <c r="AA217" s="1">
        <v>0.006265761528995606</v>
      </c>
      <c r="AB217" s="1">
        <v>0.005751231518559718</v>
      </c>
      <c r="AC217" s="1">
        <v>0.0131864047196002</v>
      </c>
      <c r="AD217" s="1">
        <v>0.01053042329244458</v>
      </c>
      <c r="AE217" s="1">
        <v>0.006386909729092727</v>
      </c>
    </row>
    <row r="218" spans="1:31">
      <c r="A218" s="11">
        <v>43859</v>
      </c>
      <c r="B218" s="1">
        <v>0.02093246037903862</v>
      </c>
      <c r="C218" s="1">
        <v>0.01027386892086324</v>
      </c>
      <c r="D218" s="1">
        <v>-0.00581364796597772</v>
      </c>
      <c r="E218" s="1">
        <v>0.01724780823933081</v>
      </c>
      <c r="F218" s="1">
        <v>-0.007020880059620094</v>
      </c>
      <c r="G218" s="1">
        <v>-0.005906490538716613</v>
      </c>
      <c r="H218" s="1">
        <v>-0.01507219561950601</v>
      </c>
      <c r="I218" s="1">
        <v>-0.006749486406048</v>
      </c>
      <c r="J218" s="1">
        <v>-0.01669435311201228</v>
      </c>
      <c r="K218" s="1">
        <v>0.05322293095011399</v>
      </c>
      <c r="L218" s="1">
        <v>-0.01014099866810125</v>
      </c>
      <c r="M218" s="1">
        <v>0.0006840724166312651</v>
      </c>
      <c r="N218" s="1">
        <v>0.001196638306878217</v>
      </c>
      <c r="O218" s="1">
        <v>-0.01332835462724613</v>
      </c>
      <c r="P218" s="1">
        <v>-0.01455930200245414</v>
      </c>
      <c r="Q218" s="1">
        <v>0.006956462269806618</v>
      </c>
      <c r="R218" s="1">
        <v>-0.001487576163476945</v>
      </c>
      <c r="S218" s="1">
        <v>0</v>
      </c>
      <c r="T218" s="1">
        <v>0.01925001377966185</v>
      </c>
      <c r="U218" s="1">
        <v>-0.02162113389020071</v>
      </c>
      <c r="V218" s="1">
        <v>0.01147815057640766</v>
      </c>
      <c r="W218" s="1">
        <v>0.01559263899550256</v>
      </c>
      <c r="X218" s="1">
        <v>-0.005676670050318688</v>
      </c>
      <c r="Y218" s="1">
        <v>-0.007696700864362249</v>
      </c>
      <c r="Z218" s="1">
        <v>-0.008333966338589072</v>
      </c>
      <c r="AA218" s="1">
        <v>-0.01038942800817</v>
      </c>
      <c r="AB218" s="1">
        <v>0.009908882074312952</v>
      </c>
      <c r="AC218" s="1">
        <v>-0.01927518469371348</v>
      </c>
      <c r="AD218" s="1">
        <v>-0.009473309466681901</v>
      </c>
      <c r="AE218" s="1">
        <v>-0.006089172734183523</v>
      </c>
    </row>
    <row r="219" spans="1:31">
      <c r="A219" s="11">
        <v>43860</v>
      </c>
      <c r="B219" s="1">
        <v>-0.001449191984857934</v>
      </c>
      <c r="C219" s="1">
        <v>-0.004402338989580867</v>
      </c>
      <c r="D219" s="1">
        <v>0.01169498823673543</v>
      </c>
      <c r="E219" s="1">
        <v>0.003974911771639889</v>
      </c>
      <c r="F219" s="1">
        <v>-0.003019442054406629</v>
      </c>
      <c r="G219" s="1">
        <v>0.02145565167418129</v>
      </c>
      <c r="H219" s="1">
        <v>0.004038263631580774</v>
      </c>
      <c r="I219" s="1">
        <v>0.009332248007491994</v>
      </c>
      <c r="J219" s="1">
        <v>0.01286197288991109</v>
      </c>
      <c r="K219" s="1">
        <v>-0.02415949768588233</v>
      </c>
      <c r="L219" s="1">
        <v>0.01669981628162875</v>
      </c>
      <c r="M219" s="1">
        <v>-0.005256036235080308</v>
      </c>
      <c r="N219" s="1">
        <v>0.01519905044501657</v>
      </c>
      <c r="O219" s="1">
        <v>-0.006681666769778771</v>
      </c>
      <c r="P219" s="1">
        <v>0.002110434623484592</v>
      </c>
      <c r="Q219" s="1">
        <v>-0.001195844421587711</v>
      </c>
      <c r="R219" s="1">
        <v>0.01236674250067726</v>
      </c>
      <c r="S219" s="1">
        <v>0.03245045499616395</v>
      </c>
      <c r="T219" s="1">
        <v>0.0081139990279675</v>
      </c>
      <c r="U219" s="1">
        <v>0.003148400749509506</v>
      </c>
      <c r="V219" s="1">
        <v>-0.008482437475935245</v>
      </c>
      <c r="W219" s="1">
        <v>0.02820771583277404</v>
      </c>
      <c r="X219" s="1">
        <v>-0.0165265274986568</v>
      </c>
      <c r="Y219" s="1">
        <v>0.007116612954586321</v>
      </c>
      <c r="Z219" s="1">
        <v>0.006978334341509962</v>
      </c>
      <c r="AA219" s="1">
        <v>-0.00678677506765335</v>
      </c>
      <c r="AB219" s="1">
        <v>0.01635253841772388</v>
      </c>
      <c r="AC219" s="1">
        <v>-0.002855753342836942</v>
      </c>
      <c r="AD219" s="1">
        <v>-0.00631203099216382</v>
      </c>
      <c r="AE219" s="1">
        <v>0.005953912702918895</v>
      </c>
    </row>
    <row r="220" spans="1:31">
      <c r="A220" s="11">
        <v>43861</v>
      </c>
      <c r="B220" s="1">
        <v>-0.04433872926306204</v>
      </c>
      <c r="C220" s="1">
        <v>-0.04466068734032858</v>
      </c>
      <c r="D220" s="1">
        <v>-0.02514639886602776</v>
      </c>
      <c r="E220" s="1">
        <v>-0.01555828774514212</v>
      </c>
      <c r="F220" s="1">
        <v>-0.02969643820467782</v>
      </c>
      <c r="G220" s="1">
        <v>-0.01809662650663801</v>
      </c>
      <c r="H220" s="1">
        <v>-0.02688400730287144</v>
      </c>
      <c r="I220" s="1">
        <v>-0.0382405306341651</v>
      </c>
      <c r="J220" s="1">
        <v>0.003628183795500117</v>
      </c>
      <c r="K220" s="1">
        <v>-0.04951507781885078</v>
      </c>
      <c r="L220" s="1">
        <v>-0.02613359339499344</v>
      </c>
      <c r="M220" s="1">
        <v>-0.02014677376621343</v>
      </c>
      <c r="N220" s="1">
        <v>-0.02870905925771694</v>
      </c>
      <c r="O220" s="1">
        <v>0.05088818128535766</v>
      </c>
      <c r="P220" s="1">
        <v>-0.03821268283648427</v>
      </c>
      <c r="Q220" s="1">
        <v>-0.009909375554054911</v>
      </c>
      <c r="R220" s="1">
        <v>-0.02597692493849024</v>
      </c>
      <c r="S220" s="1">
        <v>-0.007815130802343861</v>
      </c>
      <c r="T220" s="1">
        <v>-0.01022282660828444</v>
      </c>
      <c r="U220" s="1">
        <v>-0.0236909299117829</v>
      </c>
      <c r="V220" s="1">
        <v>-0.01225437042988242</v>
      </c>
      <c r="W220" s="1">
        <v>-0.0147587533936564</v>
      </c>
      <c r="X220" s="1">
        <v>-0.01924840998164801</v>
      </c>
      <c r="Y220" s="1">
        <v>-0.01055967425786275</v>
      </c>
      <c r="Z220" s="1">
        <v>-0.01922497153666092</v>
      </c>
      <c r="AA220" s="1">
        <v>-0.03035801384128023</v>
      </c>
      <c r="AB220" s="1">
        <v>-0.04437822203393871</v>
      </c>
      <c r="AC220" s="1">
        <v>0.00134785973822904</v>
      </c>
      <c r="AD220" s="1">
        <v>-0.02117435633772879</v>
      </c>
      <c r="AE220" s="1">
        <v>-0.01792763256892804</v>
      </c>
    </row>
    <row r="221" spans="1:31">
      <c r="A221" s="11">
        <v>43864</v>
      </c>
      <c r="B221" s="1">
        <v>-0.002746474316335457</v>
      </c>
      <c r="C221" s="1">
        <v>0.003841689932678083</v>
      </c>
      <c r="D221" s="1">
        <v>0.008701300115466992</v>
      </c>
      <c r="E221" s="1">
        <v>-0.007132268995816538</v>
      </c>
      <c r="F221" s="1">
        <v>-0.01202886122492153</v>
      </c>
      <c r="G221" s="1">
        <v>0.01705885937139584</v>
      </c>
      <c r="H221" s="1">
        <v>0.01218179707879585</v>
      </c>
      <c r="I221" s="1">
        <v>-0.00802697051673007</v>
      </c>
      <c r="J221" s="1">
        <v>0.02176277795355919</v>
      </c>
      <c r="K221" s="1">
        <v>0.01454307904949315</v>
      </c>
      <c r="L221" s="1">
        <v>0.005299639580044202</v>
      </c>
      <c r="M221" s="1">
        <v>0.01508101957545094</v>
      </c>
      <c r="N221" s="1">
        <v>-0.01096870670860017</v>
      </c>
      <c r="O221" s="1">
        <v>0.01767213448499305</v>
      </c>
      <c r="P221" s="1">
        <v>0.007664721422314225</v>
      </c>
      <c r="Q221" s="1">
        <v>0.008732596881614763</v>
      </c>
      <c r="R221" s="1">
        <v>0.007630780363091949</v>
      </c>
      <c r="S221" s="1">
        <v>0.003082197807082965</v>
      </c>
      <c r="T221" s="1">
        <v>0.005654900490625892</v>
      </c>
      <c r="U221" s="1">
        <v>-0.01304693801243706</v>
      </c>
      <c r="V221" s="1">
        <v>0.02223775295391395</v>
      </c>
      <c r="W221" s="1">
        <v>0.02437879375750485</v>
      </c>
      <c r="X221" s="1">
        <v>0.03084112119178228</v>
      </c>
      <c r="Y221" s="1">
        <v>0.003931902196746551</v>
      </c>
      <c r="Z221" s="1">
        <v>0.01511934932432157</v>
      </c>
      <c r="AA221" s="1">
        <v>0.005762427262922198</v>
      </c>
      <c r="AB221" s="1">
        <v>0.00924764243146492</v>
      </c>
      <c r="AC221" s="1">
        <v>-0.02338500601968263</v>
      </c>
      <c r="AD221" s="1">
        <v>0.001966674347455344</v>
      </c>
      <c r="AE221" s="1">
        <v>-0.001921638037108542</v>
      </c>
    </row>
    <row r="222" spans="1:31">
      <c r="A222" s="11">
        <v>43865</v>
      </c>
      <c r="B222" s="1">
        <v>0.03301400031556478</v>
      </c>
      <c r="C222" s="1">
        <v>0.02273145548180833</v>
      </c>
      <c r="D222" s="1">
        <v>0.006488496606971372</v>
      </c>
      <c r="E222" s="1">
        <v>0.00613924687021683</v>
      </c>
      <c r="F222" s="1">
        <v>0.02882010493396625</v>
      </c>
      <c r="G222" s="1">
        <v>0.01574802177640389</v>
      </c>
      <c r="H222" s="1">
        <v>0.02342565531321128</v>
      </c>
      <c r="I222" s="1">
        <v>0.005363347485186631</v>
      </c>
      <c r="J222" s="1">
        <v>0.024129551560927</v>
      </c>
      <c r="K222" s="1">
        <v>0.02802739082779437</v>
      </c>
      <c r="L222" s="1">
        <v>0.01225893944174405</v>
      </c>
      <c r="M222" s="1">
        <v>0.01494348519033539</v>
      </c>
      <c r="N222" s="1">
        <v>0.02270610652558336</v>
      </c>
      <c r="O222" s="1">
        <v>0.01941610256585413</v>
      </c>
      <c r="P222" s="1">
        <v>0.01614401095713891</v>
      </c>
      <c r="Q222" s="1">
        <v>0.009522458639159348</v>
      </c>
      <c r="R222" s="1">
        <v>0.01439594602336713</v>
      </c>
      <c r="S222" s="1">
        <v>0.004438280934781158</v>
      </c>
      <c r="T222" s="1">
        <v>-0.00260244692443623</v>
      </c>
      <c r="U222" s="1">
        <v>0.004151110968807048</v>
      </c>
      <c r="V222" s="1">
        <v>0.01167875416987241</v>
      </c>
      <c r="W222" s="1">
        <v>0.03291662380916738</v>
      </c>
      <c r="X222" s="1">
        <v>0.02125524098838283</v>
      </c>
      <c r="Y222" s="1">
        <v>0.004396296851193471</v>
      </c>
      <c r="Z222" s="1">
        <v>-0.007708945007972701</v>
      </c>
      <c r="AA222" s="1">
        <v>0.02488876669687601</v>
      </c>
      <c r="AB222" s="1">
        <v>0.01369459718920774</v>
      </c>
      <c r="AC222" s="1">
        <v>0.004134387769537007</v>
      </c>
      <c r="AD222" s="1">
        <v>0.02728165602223709</v>
      </c>
      <c r="AE222" s="1">
        <v>0.00875135166517893</v>
      </c>
    </row>
    <row r="223" spans="1:31">
      <c r="A223" s="11">
        <v>43866</v>
      </c>
      <c r="B223" s="1">
        <v>0.008154415098108547</v>
      </c>
      <c r="C223" s="1">
        <v>0.04566968525808357</v>
      </c>
      <c r="D223" s="1">
        <v>0.01327262460357326</v>
      </c>
      <c r="E223" s="1">
        <v>0.03651628679922125</v>
      </c>
      <c r="F223" s="1">
        <v>0.02943612894981951</v>
      </c>
      <c r="G223" s="1">
        <v>-0.01513215939334278</v>
      </c>
      <c r="H223" s="1">
        <v>0.01742987777576377</v>
      </c>
      <c r="I223" s="1">
        <v>0.03210098340485934</v>
      </c>
      <c r="J223" s="1">
        <v>-0.02321564782380647</v>
      </c>
      <c r="K223" s="1">
        <v>0.03246617655008088</v>
      </c>
      <c r="L223" s="1">
        <v>0.009754540181017513</v>
      </c>
      <c r="M223" s="1">
        <v>0.01323397892953748</v>
      </c>
      <c r="N223" s="1">
        <v>0.00964550384237528</v>
      </c>
      <c r="O223" s="1">
        <v>0.04842036743221589</v>
      </c>
      <c r="P223" s="1">
        <v>0.02871980802799445</v>
      </c>
      <c r="Q223" s="1">
        <v>0.01576508612304073</v>
      </c>
      <c r="R223" s="1">
        <v>0.01700041878139302</v>
      </c>
      <c r="S223" s="1">
        <v>0.0001699841866624752</v>
      </c>
      <c r="T223" s="1">
        <v>-0.001164763663617507</v>
      </c>
      <c r="U223" s="1">
        <v>0.03237085992376021</v>
      </c>
      <c r="V223" s="1">
        <v>-0.02863275734025605</v>
      </c>
      <c r="W223" s="1">
        <v>-0.001221290654402352</v>
      </c>
      <c r="X223" s="1">
        <v>-0.008285791988187463</v>
      </c>
      <c r="Y223" s="1">
        <v>0.009151605610154601</v>
      </c>
      <c r="Z223" s="1">
        <v>0.03167878329717788</v>
      </c>
      <c r="AA223" s="1">
        <v>0.05301970060562189</v>
      </c>
      <c r="AB223" s="1">
        <v>-0.003684474923988712</v>
      </c>
      <c r="AC223" s="1">
        <v>0.01441077745133557</v>
      </c>
      <c r="AD223" s="1">
        <v>0.0122277131540689</v>
      </c>
      <c r="AE223" s="1">
        <v>0.01335988953424705</v>
      </c>
    </row>
    <row r="224" spans="1:31">
      <c r="A224" s="11">
        <v>43867</v>
      </c>
      <c r="B224" s="1">
        <v>0.01169679808109891</v>
      </c>
      <c r="C224" s="1">
        <v>-0.002112510009501412</v>
      </c>
      <c r="D224" s="1">
        <v>-0.002619777564315307</v>
      </c>
      <c r="E224" s="1">
        <v>0.03604921365741864</v>
      </c>
      <c r="F224" s="1">
        <v>-0.001382478266753195</v>
      </c>
      <c r="G224" s="1">
        <v>0.006684943650080877</v>
      </c>
      <c r="H224" s="1">
        <v>0.004953523196562504</v>
      </c>
      <c r="I224" s="1">
        <v>-0.007163617945016409</v>
      </c>
      <c r="J224" s="1">
        <v>0.009407949897375367</v>
      </c>
      <c r="K224" s="1">
        <v>-0.00826441229310404</v>
      </c>
      <c r="L224" s="1">
        <v>-0.01015143394081586</v>
      </c>
      <c r="M224" s="1">
        <v>0.003065756756684745</v>
      </c>
      <c r="N224" s="1">
        <v>-0.003109040180617084</v>
      </c>
      <c r="O224" s="1">
        <v>0.002750631996857322</v>
      </c>
      <c r="P224" s="1">
        <v>0.0011939765559974</v>
      </c>
      <c r="Q224" s="1">
        <v>-0.002987165212772425</v>
      </c>
      <c r="R224" s="1">
        <v>0.0001454189354963553</v>
      </c>
      <c r="S224" s="1">
        <v>0.002379020672898635</v>
      </c>
      <c r="T224" s="1">
        <v>-0.00699733848035422</v>
      </c>
      <c r="U224" s="1">
        <v>0.003449825891842506</v>
      </c>
      <c r="V224" s="1">
        <v>-0.001747846622118354</v>
      </c>
      <c r="W224" s="1">
        <v>0.02073364953748236</v>
      </c>
      <c r="X224" s="1">
        <v>-0.002685300470633423</v>
      </c>
      <c r="Y224" s="1">
        <v>0.002602211540963628</v>
      </c>
      <c r="Z224" s="1">
        <v>-0.002047026513362304</v>
      </c>
      <c r="AA224" s="1">
        <v>-0.01105762198245674</v>
      </c>
      <c r="AB224" s="1">
        <v>0.001133924882396053</v>
      </c>
      <c r="AC224" s="1">
        <v>0.005242675428569044</v>
      </c>
      <c r="AD224" s="1">
        <v>0.009626259440049356</v>
      </c>
      <c r="AE224" s="1">
        <v>-0.004280356927825579</v>
      </c>
    </row>
    <row r="225" spans="1:31">
      <c r="A225" s="11">
        <v>43868</v>
      </c>
      <c r="B225" s="1">
        <v>-0.01359288569110284</v>
      </c>
      <c r="C225" s="1">
        <v>-0.009159683168260102</v>
      </c>
      <c r="D225" s="1">
        <v>-0.01073187743555282</v>
      </c>
      <c r="E225" s="1">
        <v>-0.01370703519670857</v>
      </c>
      <c r="F225" s="1">
        <v>-0.02826961131726424</v>
      </c>
      <c r="G225" s="1">
        <v>-0.005408849836368246</v>
      </c>
      <c r="H225" s="1">
        <v>-0.01478748949550235</v>
      </c>
      <c r="I225" s="1">
        <v>-0.00502335741303106</v>
      </c>
      <c r="J225" s="1">
        <v>-0.01177289917105317</v>
      </c>
      <c r="K225" s="1">
        <v>-0.02378055038732063</v>
      </c>
      <c r="L225" s="1">
        <v>-0.01579700575387444</v>
      </c>
      <c r="M225" s="1">
        <v>-0.006447813837972771</v>
      </c>
      <c r="N225" s="1">
        <v>-0.006067609486447134</v>
      </c>
      <c r="O225" s="1">
        <v>-0.01115083802013062</v>
      </c>
      <c r="P225" s="1">
        <v>-0.01594899602150857</v>
      </c>
      <c r="Q225" s="1">
        <v>-0.01068191767588378</v>
      </c>
      <c r="R225" s="1">
        <v>-0.003197554732246366</v>
      </c>
      <c r="S225" s="1">
        <v>0.003390333297198955</v>
      </c>
      <c r="T225" s="1">
        <v>-0.005919066714383914</v>
      </c>
      <c r="U225" s="1">
        <v>-0.01725087118882651</v>
      </c>
      <c r="V225" s="1">
        <v>-0.007002809287930067</v>
      </c>
      <c r="W225" s="1">
        <v>0.001416056826375689</v>
      </c>
      <c r="X225" s="1">
        <v>-0.00827769742027995</v>
      </c>
      <c r="Y225" s="1">
        <v>-0.008337258743504439</v>
      </c>
      <c r="Z225" s="1">
        <v>-0.003589629574364928</v>
      </c>
      <c r="AA225" s="1">
        <v>-0.0110784167329574</v>
      </c>
      <c r="AB225" s="1">
        <v>-0.001477197625929128</v>
      </c>
      <c r="AC225" s="1">
        <v>0.008411813716106886</v>
      </c>
      <c r="AD225" s="1">
        <v>-0.004673782575653762</v>
      </c>
      <c r="AE225" s="1">
        <v>0.001203594411718578</v>
      </c>
    </row>
    <row r="226" spans="1:31">
      <c r="A226" s="11">
        <v>43871</v>
      </c>
      <c r="B226" s="1">
        <v>0.004749546077683631</v>
      </c>
      <c r="C226" s="1">
        <v>-0.008328538536552688</v>
      </c>
      <c r="D226" s="1">
        <v>0.00318616035792485</v>
      </c>
      <c r="E226" s="1">
        <v>0.02351896555496391</v>
      </c>
      <c r="F226" s="1">
        <v>0.00712315248376183</v>
      </c>
      <c r="G226" s="1">
        <v>0.01830709602701286</v>
      </c>
      <c r="H226" s="1">
        <v>0.01876154414679276</v>
      </c>
      <c r="I226" s="1">
        <v>0.007802507393490421</v>
      </c>
      <c r="J226" s="1">
        <v>0.01113311599676559</v>
      </c>
      <c r="K226" s="1">
        <v>0.003331300166917295</v>
      </c>
      <c r="L226" s="1">
        <v>-0.002688967568888811</v>
      </c>
      <c r="M226" s="1">
        <v>0.0139487145778856</v>
      </c>
      <c r="N226" s="1">
        <v>0.009527535438822454</v>
      </c>
      <c r="O226" s="1">
        <v>0.006648650926760702</v>
      </c>
      <c r="P226" s="1">
        <v>0.005604631604250399</v>
      </c>
      <c r="Q226" s="1">
        <v>-0.0001975179618908252</v>
      </c>
      <c r="R226" s="1">
        <v>0.00415556903215375</v>
      </c>
      <c r="S226" s="1">
        <v>0.009460998352595062</v>
      </c>
      <c r="T226" s="1">
        <v>0.007561059930325298</v>
      </c>
      <c r="U226" s="1">
        <v>0.0004371185197626914</v>
      </c>
      <c r="V226" s="1">
        <v>0.00681718313008095</v>
      </c>
      <c r="W226" s="1">
        <v>0.02615668785450298</v>
      </c>
      <c r="X226" s="1">
        <v>0.00583245951024236</v>
      </c>
      <c r="Y226" s="1">
        <v>0.0007138324669087037</v>
      </c>
      <c r="Z226" s="1">
        <v>0.001544006244551532</v>
      </c>
      <c r="AA226" s="1">
        <v>-0.007572014689392281</v>
      </c>
      <c r="AB226" s="1">
        <v>0.01603024883950699</v>
      </c>
      <c r="AC226" s="1">
        <v>0.005004958697008455</v>
      </c>
      <c r="AD226" s="1">
        <v>0.003380873758116021</v>
      </c>
      <c r="AE226" s="1">
        <v>-0.01030487477116504</v>
      </c>
    </row>
    <row r="227" spans="1:31">
      <c r="A227" s="11">
        <v>43872</v>
      </c>
      <c r="B227" s="1">
        <v>-0.006033336475595563</v>
      </c>
      <c r="C227" s="1">
        <v>0.006771689612443454</v>
      </c>
      <c r="D227" s="1">
        <v>0.002949317466630186</v>
      </c>
      <c r="E227" s="1">
        <v>-0.000725371654998086</v>
      </c>
      <c r="F227" s="1">
        <v>0.01392204168072864</v>
      </c>
      <c r="G227" s="1">
        <v>-5.28474359876574E-05</v>
      </c>
      <c r="H227" s="1">
        <v>0.005320522083606338</v>
      </c>
      <c r="I227" s="1">
        <v>0.01293382125935705</v>
      </c>
      <c r="J227" s="1">
        <v>-0.01108073407415355</v>
      </c>
      <c r="K227" s="1">
        <v>0.01245078395023946</v>
      </c>
      <c r="L227" s="1">
        <v>-0.003791686228606261</v>
      </c>
      <c r="M227" s="1">
        <v>0.004280741323483328</v>
      </c>
      <c r="N227" s="1">
        <v>0.01243292199602442</v>
      </c>
      <c r="O227" s="1">
        <v>-0.006151827241745678</v>
      </c>
      <c r="P227" s="1">
        <v>0.01536371532023062</v>
      </c>
      <c r="Q227" s="1">
        <v>0.0008562600855483993</v>
      </c>
      <c r="R227" s="1">
        <v>0.001887610170869358</v>
      </c>
      <c r="S227" s="1">
        <v>-0.002677767862955927</v>
      </c>
      <c r="T227" s="1">
        <v>0.01181948410407818</v>
      </c>
      <c r="U227" s="1">
        <v>0.01436166820801188</v>
      </c>
      <c r="V227" s="1">
        <v>-0.004786492786286511</v>
      </c>
      <c r="W227" s="1">
        <v>-0.02257518217952548</v>
      </c>
      <c r="X227" s="1">
        <v>0</v>
      </c>
      <c r="Y227" s="1">
        <v>-0.01593092928203921</v>
      </c>
      <c r="Z227" s="1">
        <v>0.008515725081248426</v>
      </c>
      <c r="AA227" s="1">
        <v>0.01309939537762261</v>
      </c>
      <c r="AB227" s="1">
        <v>-0.009951959049282921</v>
      </c>
      <c r="AC227" s="1">
        <v>-0.02573057672258683</v>
      </c>
      <c r="AD227" s="1">
        <v>-0.00804938918333209</v>
      </c>
      <c r="AE227" s="1">
        <v>0.001301426227536817</v>
      </c>
    </row>
    <row r="228" spans="1:31">
      <c r="A228" s="11">
        <v>43873</v>
      </c>
      <c r="B228" s="1">
        <v>0.02374787568437497</v>
      </c>
      <c r="C228" s="1">
        <v>-0.008560597308978846</v>
      </c>
      <c r="D228" s="1">
        <v>0.004599287959791809</v>
      </c>
      <c r="E228" s="1">
        <v>0.00879741557422431</v>
      </c>
      <c r="F228" s="1">
        <v>0.02496501970816167</v>
      </c>
      <c r="G228" s="1">
        <v>0.001850806950377981</v>
      </c>
      <c r="H228" s="1">
        <v>0.01628323556420264</v>
      </c>
      <c r="I228" s="1">
        <v>0.007463477907449612</v>
      </c>
      <c r="J228" s="1">
        <v>0.005957106796702805</v>
      </c>
      <c r="K228" s="1">
        <v>0.01209247450254902</v>
      </c>
      <c r="L228" s="1">
        <v>0.00926138425765588</v>
      </c>
      <c r="M228" s="1">
        <v>-0.0002068310457972178</v>
      </c>
      <c r="N228" s="1">
        <v>0.01133137665353723</v>
      </c>
      <c r="O228" s="1">
        <v>0.01192362639288236</v>
      </c>
      <c r="P228" s="1">
        <v>0.0007417996607632649</v>
      </c>
      <c r="Q228" s="1">
        <v>-0.005921639025164294</v>
      </c>
      <c r="R228" s="1">
        <v>0</v>
      </c>
      <c r="S228" s="1">
        <v>-0.003020577250514411</v>
      </c>
      <c r="T228" s="1">
        <v>0.008019113303166625</v>
      </c>
      <c r="U228" s="1">
        <v>0.008310439517760226</v>
      </c>
      <c r="V228" s="1">
        <v>-0.02346054232935346</v>
      </c>
      <c r="W228" s="1">
        <v>0.001463468115640909</v>
      </c>
      <c r="X228" s="1">
        <v>0.02979428871722511</v>
      </c>
      <c r="Y228" s="1">
        <v>-0.005718456939284633</v>
      </c>
      <c r="Z228" s="1">
        <v>-0.01215640106101201</v>
      </c>
      <c r="AA228" s="1">
        <v>0.04363988220096715</v>
      </c>
      <c r="AB228" s="1">
        <v>0.01716195013750021</v>
      </c>
      <c r="AC228" s="1">
        <v>-0.007837686985083248</v>
      </c>
      <c r="AD228" s="1">
        <v>0.02792986589112889</v>
      </c>
      <c r="AE228" s="1">
        <v>0.003899618744482414</v>
      </c>
    </row>
    <row r="229" spans="1:31">
      <c r="A229" s="11">
        <v>43874</v>
      </c>
      <c r="B229" s="1">
        <v>-0.007121147887204415</v>
      </c>
      <c r="C229" s="1">
        <v>-0.01047014338689289</v>
      </c>
      <c r="D229" s="1">
        <v>0.009156462710883106</v>
      </c>
      <c r="E229" s="1">
        <v>-0.007455267335718663</v>
      </c>
      <c r="F229" s="1">
        <v>0.0009314043069992284</v>
      </c>
      <c r="G229" s="1">
        <v>-0.004328128867097325</v>
      </c>
      <c r="H229" s="1">
        <v>-0.05227314530317528</v>
      </c>
      <c r="I229" s="1">
        <v>-0.003391795774782214</v>
      </c>
      <c r="J229" s="1">
        <v>-0.006697301136088574</v>
      </c>
      <c r="K229" s="1">
        <v>-0.02187123557475579</v>
      </c>
      <c r="L229" s="1">
        <v>-0.001256882621294642</v>
      </c>
      <c r="M229" s="1">
        <v>0.003187175221195604</v>
      </c>
      <c r="N229" s="1">
        <v>-0.005850566426392034</v>
      </c>
      <c r="O229" s="1">
        <v>-0.006438811467490924</v>
      </c>
      <c r="P229" s="1">
        <v>-0.0002964270885561504</v>
      </c>
      <c r="Q229" s="1">
        <v>-0.006618431534749503</v>
      </c>
      <c r="R229" s="1">
        <v>-0.0008693843015722402</v>
      </c>
      <c r="S229" s="1">
        <v>0.003366365311492814</v>
      </c>
      <c r="T229" s="1">
        <v>-0.0001837637783568269</v>
      </c>
      <c r="U229" s="1">
        <v>-0.01583216469469484</v>
      </c>
      <c r="V229" s="1">
        <v>-0.01537503841943266</v>
      </c>
      <c r="W229" s="1">
        <v>-0.005413596244978058</v>
      </c>
      <c r="X229" s="1">
        <v>0.003592212313276111</v>
      </c>
      <c r="Y229" s="1">
        <v>0.01223179732723811</v>
      </c>
      <c r="Z229" s="1">
        <v>0.008621510456069847</v>
      </c>
      <c r="AA229" s="1">
        <v>-0.004217624395325581</v>
      </c>
      <c r="AB229" s="1">
        <v>0.00125511880508733</v>
      </c>
      <c r="AC229" s="1">
        <v>0.007212887075781937</v>
      </c>
      <c r="AD229" s="1">
        <v>-0.01652288185538497</v>
      </c>
      <c r="AE229" s="1">
        <v>0.01372477220823454</v>
      </c>
    </row>
    <row r="230" spans="1:31">
      <c r="A230" s="11">
        <v>43875</v>
      </c>
      <c r="B230" s="1">
        <v>0.0002462971388275115</v>
      </c>
      <c r="C230" s="1">
        <v>0.001972730239480747</v>
      </c>
      <c r="D230" s="1">
        <v>0.0104863540847262</v>
      </c>
      <c r="E230" s="1">
        <v>-0.006796619333947373</v>
      </c>
      <c r="F230" s="1">
        <v>-0.01238200580307602</v>
      </c>
      <c r="G230" s="1">
        <v>0.006944431524768424</v>
      </c>
      <c r="H230" s="1">
        <v>-0.007396401790014884</v>
      </c>
      <c r="I230" s="1">
        <v>-0.002627339121957561</v>
      </c>
      <c r="J230" s="1">
        <v>-0.009652240378028143</v>
      </c>
      <c r="K230" s="1">
        <v>0.006832450107145505</v>
      </c>
      <c r="L230" s="1">
        <v>-0.005328338114137465</v>
      </c>
      <c r="M230" s="1">
        <v>0.01101656463549139</v>
      </c>
      <c r="N230" s="1">
        <v>0.003830639401448455</v>
      </c>
      <c r="O230" s="1">
        <v>-0.0233944069046248</v>
      </c>
      <c r="P230" s="1">
        <v>-0.00252110589889365</v>
      </c>
      <c r="Q230" s="1">
        <v>0.0002662609108021741</v>
      </c>
      <c r="R230" s="1">
        <v>-0.003046179508056079</v>
      </c>
      <c r="S230" s="1">
        <v>0.005703760150188808</v>
      </c>
      <c r="T230" s="1">
        <v>-0.001517882035782736</v>
      </c>
      <c r="U230" s="1">
        <v>0.007824203808360908</v>
      </c>
      <c r="V230" s="1">
        <v>0.008295576747532563</v>
      </c>
      <c r="W230" s="1">
        <v>0.008927052360289123</v>
      </c>
      <c r="X230" s="1">
        <v>0.001644439488877936</v>
      </c>
      <c r="Y230" s="1">
        <v>0.009442992182700394</v>
      </c>
      <c r="Z230" s="1">
        <v>0.006429015194198362</v>
      </c>
      <c r="AA230" s="1">
        <v>-0.01131705602678423</v>
      </c>
      <c r="AB230" s="1">
        <v>0.01393449682927628</v>
      </c>
      <c r="AC230" s="1">
        <v>-0.002387126534315942</v>
      </c>
      <c r="AD230" s="1">
        <v>-0.01344034735279365</v>
      </c>
      <c r="AE230" s="1">
        <v>0.003831539632409564</v>
      </c>
    </row>
    <row r="231" spans="1:31">
      <c r="A231" s="11">
        <v>43879</v>
      </c>
      <c r="B231" s="1">
        <v>-0.01831038992918532</v>
      </c>
      <c r="C231" s="1">
        <v>-0.008009756587908146</v>
      </c>
      <c r="D231" s="1">
        <v>-0.001987100303501799</v>
      </c>
      <c r="E231" s="1">
        <v>-0.004728436658165136</v>
      </c>
      <c r="F231" s="1">
        <v>-0.01021818743671676</v>
      </c>
      <c r="G231" s="1">
        <v>0.006001576246190021</v>
      </c>
      <c r="H231" s="1">
        <v>-0.008090458185615268</v>
      </c>
      <c r="I231" s="1">
        <v>0.001453330932522867</v>
      </c>
      <c r="J231" s="1">
        <v>-0.002866517957071824</v>
      </c>
      <c r="K231" s="1">
        <v>-0.01830137137830357</v>
      </c>
      <c r="L231" s="1">
        <v>-0.01632354855076834</v>
      </c>
      <c r="M231" s="1">
        <v>-0.004448472260838554</v>
      </c>
      <c r="N231" s="1">
        <v>-0.007687356909226839</v>
      </c>
      <c r="O231" s="1">
        <v>0.002654395537803333</v>
      </c>
      <c r="P231" s="1">
        <v>-0.01679769166022971</v>
      </c>
      <c r="Q231" s="1">
        <v>-0.006594506138905332</v>
      </c>
      <c r="R231" s="1">
        <v>-0.01324018440502406</v>
      </c>
      <c r="S231" s="1">
        <v>-0.007005828949065984</v>
      </c>
      <c r="T231" s="1">
        <v>-0.004330041524825523</v>
      </c>
      <c r="U231" s="1">
        <v>-0.01322888850825943</v>
      </c>
      <c r="V231" s="1">
        <v>-0.002299044163135533</v>
      </c>
      <c r="W231" s="1">
        <v>0.01014289579307581</v>
      </c>
      <c r="X231" s="1">
        <v>-0.01487345674840068</v>
      </c>
      <c r="Y231" s="1">
        <v>-0.01006802059996259</v>
      </c>
      <c r="Z231" s="1">
        <v>-0.01364690775911948</v>
      </c>
      <c r="AA231" s="1">
        <v>0.01124589966665823</v>
      </c>
      <c r="AB231" s="1">
        <v>0.004327334175144415</v>
      </c>
      <c r="AC231" s="1">
        <v>-0.01025449029647307</v>
      </c>
      <c r="AD231" s="1">
        <v>-0.01015419251457017</v>
      </c>
      <c r="AE231" s="1">
        <v>0.01475949093280615</v>
      </c>
    </row>
    <row r="232" spans="1:31">
      <c r="A232" s="11">
        <v>43880</v>
      </c>
      <c r="B232" s="1">
        <v>0.01448264298387048</v>
      </c>
      <c r="C232" s="1">
        <v>0.005728791080871876</v>
      </c>
      <c r="D232" s="1">
        <v>0.009808229553564862</v>
      </c>
      <c r="E232" s="1">
        <v>-0.001711570707880306</v>
      </c>
      <c r="F232" s="1">
        <v>0.002050239892539052</v>
      </c>
      <c r="G232" s="1">
        <v>0.00931497625940314</v>
      </c>
      <c r="H232" s="1">
        <v>-0.006439058694020394</v>
      </c>
      <c r="I232" s="1">
        <v>0.004535576559185683</v>
      </c>
      <c r="J232" s="1">
        <v>0.01552395911732396</v>
      </c>
      <c r="K232" s="1">
        <v>-0.003770581400840189</v>
      </c>
      <c r="L232" s="1">
        <v>0.01766635552185636</v>
      </c>
      <c r="M232" s="1">
        <v>-0.001229751937527057</v>
      </c>
      <c r="N232" s="1">
        <v>0.008025711189837414</v>
      </c>
      <c r="O232" s="1">
        <v>-0.001588600812327035</v>
      </c>
      <c r="P232" s="1">
        <v>0.01466599198679397</v>
      </c>
      <c r="Q232" s="1">
        <v>-0.001340664305040873</v>
      </c>
      <c r="R232" s="1">
        <v>0.01363916399879872</v>
      </c>
      <c r="S232" s="1">
        <v>0.00403163526050343</v>
      </c>
      <c r="T232" s="1">
        <v>-0.002405815190834604</v>
      </c>
      <c r="U232" s="1">
        <v>0.002895231106880169</v>
      </c>
      <c r="V232" s="1">
        <v>-0.005578278528895031</v>
      </c>
      <c r="W232" s="1">
        <v>0.002999015347257883</v>
      </c>
      <c r="X232" s="1">
        <v>0.004509795128136318</v>
      </c>
      <c r="Y232" s="1">
        <v>0.004564594887009665</v>
      </c>
      <c r="Z232" s="1">
        <v>-0.01008251692201279</v>
      </c>
      <c r="AA232" s="1">
        <v>0.01049169374728387</v>
      </c>
      <c r="AB232" s="1">
        <v>0.009990513894354791</v>
      </c>
      <c r="AC232" s="1">
        <v>0.005353049767927942</v>
      </c>
      <c r="AD232" s="1">
        <v>0.00404917969267915</v>
      </c>
      <c r="AE232" s="1">
        <v>-0.01630010510133395</v>
      </c>
    </row>
    <row r="233" spans="1:31">
      <c r="A233" s="11">
        <v>43881</v>
      </c>
      <c r="B233" s="1">
        <v>-0.01025913345310037</v>
      </c>
      <c r="C233" s="1">
        <v>-0.003677727484383775</v>
      </c>
      <c r="D233" s="1">
        <v>-0.002556182472102653</v>
      </c>
      <c r="E233" s="1">
        <v>-0.005970999369080854</v>
      </c>
      <c r="F233" s="1">
        <v>0.0005112744963993165</v>
      </c>
      <c r="G233" s="1">
        <v>0.002540599914809594</v>
      </c>
      <c r="H233" s="1">
        <v>0.01209767431427999</v>
      </c>
      <c r="I233" s="1">
        <v>-0.008398016857227408</v>
      </c>
      <c r="J233" s="1">
        <v>-0.006581796988565203</v>
      </c>
      <c r="K233" s="1">
        <v>0.02523114869196696</v>
      </c>
      <c r="L233" s="1">
        <v>-0.01938228029358746</v>
      </c>
      <c r="M233" s="1">
        <v>0.01387290036887956</v>
      </c>
      <c r="N233" s="1">
        <v>-0.0008846854166936202</v>
      </c>
      <c r="O233" s="1">
        <v>0.00238645262263093</v>
      </c>
      <c r="P233" s="1">
        <v>-0.02473560385842111</v>
      </c>
      <c r="Q233" s="1">
        <v>-0.003827172296240633</v>
      </c>
      <c r="R233" s="1">
        <v>0</v>
      </c>
      <c r="S233" s="1">
        <v>-0.0008365571434378882</v>
      </c>
      <c r="T233" s="1">
        <v>-0.002550553032156122</v>
      </c>
      <c r="U233" s="1">
        <v>-0.004895273420499668</v>
      </c>
      <c r="V233" s="1">
        <v>0.005975595402835543</v>
      </c>
      <c r="W233" s="1">
        <v>-0.01527111500642286</v>
      </c>
      <c r="X233" s="1">
        <v>0.0006832617955003784</v>
      </c>
      <c r="Y233" s="1">
        <v>0.00908796659429667</v>
      </c>
      <c r="Z233" s="1">
        <v>-0.00394000842029163</v>
      </c>
      <c r="AA233" s="1">
        <v>-0.0104155299398373</v>
      </c>
      <c r="AB233" s="1">
        <v>-0.008719837685255638</v>
      </c>
      <c r="AC233" s="1">
        <v>-0.002232957489705756</v>
      </c>
      <c r="AD233" s="1">
        <v>-0.003840793976850887</v>
      </c>
      <c r="AE233" s="1">
        <v>8.490241879743898E-05</v>
      </c>
    </row>
    <row r="234" spans="1:31">
      <c r="A234" s="11">
        <v>43882</v>
      </c>
      <c r="B234" s="1">
        <v>-0.02263480318084676</v>
      </c>
      <c r="C234" s="1">
        <v>0.002925961614771211</v>
      </c>
      <c r="D234" s="1">
        <v>-0.01230035622825632</v>
      </c>
      <c r="E234" s="1">
        <v>-0.01754488497056461</v>
      </c>
      <c r="F234" s="1">
        <v>0.002044999453373109</v>
      </c>
      <c r="G234" s="1">
        <v>-0.0199627668502651</v>
      </c>
      <c r="H234" s="1">
        <v>-0.01173971965452381</v>
      </c>
      <c r="I234" s="1">
        <v>-0.007285307774221872</v>
      </c>
      <c r="J234" s="1">
        <v>-0.009973597956711377</v>
      </c>
      <c r="K234" s="1">
        <v>-0.009433910395877598</v>
      </c>
      <c r="L234" s="1">
        <v>-0.009066287228027381</v>
      </c>
      <c r="M234" s="1">
        <v>-0.006800954538398574</v>
      </c>
      <c r="N234" s="1">
        <v>-0.004537860106109903</v>
      </c>
      <c r="O234" s="1">
        <v>-0.009125829838645516</v>
      </c>
      <c r="P234" s="1">
        <v>-0.01695963250261445</v>
      </c>
      <c r="Q234" s="1">
        <v>0.01051427619806145</v>
      </c>
      <c r="R234" s="1">
        <v>-0.01221933954326337</v>
      </c>
      <c r="S234" s="1">
        <v>0.006865330835168937</v>
      </c>
      <c r="T234" s="1">
        <v>0.003672992645091577</v>
      </c>
      <c r="U234" s="1">
        <v>-0.01028005442932289</v>
      </c>
      <c r="V234" s="1">
        <v>-0.001818616924507688</v>
      </c>
      <c r="W234" s="1">
        <v>-0.03161273335224113</v>
      </c>
      <c r="X234" s="1">
        <v>-0.02223732935456824</v>
      </c>
      <c r="Y234" s="1">
        <v>0.0009481237998736347</v>
      </c>
      <c r="Z234" s="1">
        <v>0.008806957125805592</v>
      </c>
      <c r="AA234" s="1">
        <v>-0.002317127770747995</v>
      </c>
      <c r="AB234" s="1">
        <v>-0.01248514964755165</v>
      </c>
      <c r="AC234" s="1">
        <v>0.001893586123342006</v>
      </c>
      <c r="AD234" s="1">
        <v>-0.00809720669048708</v>
      </c>
      <c r="AE234" s="1">
        <v>0.007562245873333984</v>
      </c>
    </row>
    <row r="235" spans="1:31">
      <c r="A235" s="11">
        <v>43885</v>
      </c>
      <c r="B235" s="1">
        <v>-0.04750044969755052</v>
      </c>
      <c r="C235" s="1">
        <v>-0.02203876677567551</v>
      </c>
      <c r="D235" s="1">
        <v>-0.0497405995825746</v>
      </c>
      <c r="E235" s="1">
        <v>-0.03777471639288477</v>
      </c>
      <c r="F235" s="1">
        <v>-0.03673215162850452</v>
      </c>
      <c r="G235" s="1">
        <v>-0.01878626679996698</v>
      </c>
      <c r="H235" s="1">
        <v>-0.0496759148271525</v>
      </c>
      <c r="I235" s="1">
        <v>-0.03944596416125745</v>
      </c>
      <c r="J235" s="1">
        <v>-0.04288700195376616</v>
      </c>
      <c r="K235" s="1">
        <v>-0.04264990239941924</v>
      </c>
      <c r="L235" s="1">
        <v>-0.02636367471192447</v>
      </c>
      <c r="M235" s="1">
        <v>-0.0229885712121064</v>
      </c>
      <c r="N235" s="1">
        <v>-0.02562804548376785</v>
      </c>
      <c r="O235" s="1">
        <v>-0.02275776120649531</v>
      </c>
      <c r="P235" s="1">
        <v>-0.04009938523142687</v>
      </c>
      <c r="Q235" s="1">
        <v>-0.02060681142430498</v>
      </c>
      <c r="R235" s="1">
        <v>-0.02687581381071757</v>
      </c>
      <c r="S235" s="1">
        <v>-0.02461330183162824</v>
      </c>
      <c r="T235" s="1">
        <v>-0.01088613244694026</v>
      </c>
      <c r="U235" s="1">
        <v>-0.0279105393100868</v>
      </c>
      <c r="V235" s="1">
        <v>-0.01226614533242398</v>
      </c>
      <c r="W235" s="1">
        <v>-0.04311534438813303</v>
      </c>
      <c r="X235" s="1">
        <v>-0.04329196219799025</v>
      </c>
      <c r="Y235" s="1">
        <v>-0.0268350970450435</v>
      </c>
      <c r="Z235" s="1">
        <v>-0.007694441520978645</v>
      </c>
      <c r="AA235" s="1">
        <v>-0.07842615169519895</v>
      </c>
      <c r="AB235" s="1">
        <v>-0.04798626029571817</v>
      </c>
      <c r="AC235" s="1">
        <v>-0.003608082168660931</v>
      </c>
      <c r="AD235" s="1">
        <v>-0.04703588954623794</v>
      </c>
      <c r="AE235" s="1">
        <v>-0.01905899178440484</v>
      </c>
    </row>
    <row r="236" spans="1:31">
      <c r="A236" s="11">
        <v>43886</v>
      </c>
      <c r="B236" s="1">
        <v>-0.03387210053658218</v>
      </c>
      <c r="C236" s="1">
        <v>-0.03442251307774258</v>
      </c>
      <c r="D236" s="1">
        <v>-0.05686868914713572</v>
      </c>
      <c r="E236" s="1">
        <v>-0.04328398714133808</v>
      </c>
      <c r="F236" s="1">
        <v>-0.02398428003031616</v>
      </c>
      <c r="G236" s="1">
        <v>-0.02511561852010269</v>
      </c>
      <c r="H236" s="1">
        <v>-0.02863629136364121</v>
      </c>
      <c r="I236" s="1">
        <v>-0.03820089425688944</v>
      </c>
      <c r="J236" s="1">
        <v>-0.03623781869400777</v>
      </c>
      <c r="K236" s="1">
        <v>-0.04952435353615037</v>
      </c>
      <c r="L236" s="1">
        <v>-0.03086316119962351</v>
      </c>
      <c r="M236" s="1">
        <v>-0.009678740933318886</v>
      </c>
      <c r="N236" s="1">
        <v>-0.04262021298694074</v>
      </c>
      <c r="O236" s="1">
        <v>-0.03223369540481225</v>
      </c>
      <c r="P236" s="1">
        <v>-0.03286923242762763</v>
      </c>
      <c r="Q236" s="1">
        <v>-0.008635484151727435</v>
      </c>
      <c r="R236" s="1">
        <v>-0.04464275979609078</v>
      </c>
      <c r="S236" s="1">
        <v>-0.01415169627545942</v>
      </c>
      <c r="T236" s="1">
        <v>-0.006650427804985592</v>
      </c>
      <c r="U236" s="1">
        <v>-0.03736463743227225</v>
      </c>
      <c r="V236" s="1">
        <v>-0.01303314445155557</v>
      </c>
      <c r="W236" s="1">
        <v>-0.01650193502930519</v>
      </c>
      <c r="X236" s="1">
        <v>-0.03138346967195649</v>
      </c>
      <c r="Y236" s="1">
        <v>-0.01516618709525164</v>
      </c>
      <c r="Z236" s="1">
        <v>-0.02482844384314953</v>
      </c>
      <c r="AA236" s="1">
        <v>-0.05183760284079442</v>
      </c>
      <c r="AB236" s="1">
        <v>-0.05226606188530247</v>
      </c>
      <c r="AC236" s="1">
        <v>-0.01500277067742828</v>
      </c>
      <c r="AD236" s="1">
        <v>-0.0310015702371369</v>
      </c>
      <c r="AE236" s="1">
        <v>-0.01659208256898348</v>
      </c>
    </row>
    <row r="237" spans="1:31">
      <c r="A237" s="11">
        <v>43887</v>
      </c>
      <c r="B237" s="1">
        <v>0.01586369237108465</v>
      </c>
      <c r="C237" s="1">
        <v>0.019773614486434</v>
      </c>
      <c r="D237" s="1">
        <v>-0.01985123645394971</v>
      </c>
      <c r="E237" s="1">
        <v>0.004767480829936721</v>
      </c>
      <c r="F237" s="1">
        <v>-0.005813975028655105</v>
      </c>
      <c r="G237" s="1">
        <v>-0.01323996854805642</v>
      </c>
      <c r="H237" s="1">
        <v>-0.01357062927679098</v>
      </c>
      <c r="I237" s="1">
        <v>-0.02651153521105543</v>
      </c>
      <c r="J237" s="1">
        <v>-0.03767845962295235</v>
      </c>
      <c r="K237" s="1">
        <v>-0.02047777884106849</v>
      </c>
      <c r="L237" s="1">
        <v>-0.008409396529217461</v>
      </c>
      <c r="M237" s="1">
        <v>-0.008846699710572059</v>
      </c>
      <c r="N237" s="1">
        <v>-0.003694864114847207</v>
      </c>
      <c r="O237" s="1">
        <v>-0.01383105925486294</v>
      </c>
      <c r="P237" s="1">
        <v>-0.001339294833645144</v>
      </c>
      <c r="Q237" s="1">
        <v>-0.006705971205935746</v>
      </c>
      <c r="R237" s="1">
        <v>0.00300972094476748</v>
      </c>
      <c r="S237" s="1">
        <v>-0.00380511885302881</v>
      </c>
      <c r="T237" s="1">
        <v>-0.009429432238799995</v>
      </c>
      <c r="U237" s="1">
        <v>0.01436834399913334</v>
      </c>
      <c r="V237" s="1">
        <v>-0.004111195234433818</v>
      </c>
      <c r="W237" s="1">
        <v>0.01249491188636287</v>
      </c>
      <c r="X237" s="1">
        <v>-0.009687795068346827</v>
      </c>
      <c r="Y237" s="1">
        <v>-0.0104588028697028</v>
      </c>
      <c r="Z237" s="1">
        <v>-0.0170503458556992</v>
      </c>
      <c r="AA237" s="1">
        <v>-0.001480784856973116</v>
      </c>
      <c r="AB237" s="1">
        <v>-0.006316428178469891</v>
      </c>
      <c r="AC237" s="1">
        <v>0.0003501418369902254</v>
      </c>
      <c r="AD237" s="1">
        <v>0.003367652900650109</v>
      </c>
      <c r="AE237" s="1">
        <v>-0.005332535128383609</v>
      </c>
    </row>
    <row r="238" spans="1:31">
      <c r="A238" s="11">
        <v>43888</v>
      </c>
      <c r="B238" s="1">
        <v>-0.06536836648258859</v>
      </c>
      <c r="C238" s="1">
        <v>-0.05145896776059955</v>
      </c>
      <c r="D238" s="1">
        <v>-0.04801686639609393</v>
      </c>
      <c r="E238" s="1">
        <v>-0.05834610682920072</v>
      </c>
      <c r="F238" s="1">
        <v>-0.03883036204754797</v>
      </c>
      <c r="G238" s="1">
        <v>-0.03756919217390531</v>
      </c>
      <c r="H238" s="1">
        <v>-0.050284588813581</v>
      </c>
      <c r="I238" s="1">
        <v>-0.03988173860432553</v>
      </c>
      <c r="J238" s="1">
        <v>-0.04312580794830023</v>
      </c>
      <c r="K238" s="1">
        <v>-0.06611570585409898</v>
      </c>
      <c r="L238" s="1">
        <v>-0.04676058357292456</v>
      </c>
      <c r="M238" s="1">
        <v>-0.04484011235441387</v>
      </c>
      <c r="N238" s="1">
        <v>-0.04047360042733184</v>
      </c>
      <c r="O238" s="1">
        <v>-0.04751334934407947</v>
      </c>
      <c r="P238" s="1">
        <v>-0.06404014734016727</v>
      </c>
      <c r="Q238" s="1">
        <v>-0.03173704921681186</v>
      </c>
      <c r="R238" s="1">
        <v>-0.04161402412827075</v>
      </c>
      <c r="S238" s="1">
        <v>-0.04635402299448355</v>
      </c>
      <c r="T238" s="1">
        <v>-0.04331283826119747</v>
      </c>
      <c r="U238" s="1">
        <v>0.008055900810224115</v>
      </c>
      <c r="V238" s="1">
        <v>-0.02326750109435294</v>
      </c>
      <c r="W238" s="1">
        <v>-0.07045908266019463</v>
      </c>
      <c r="X238" s="1">
        <v>-0.03750000849933666</v>
      </c>
      <c r="Y238" s="1">
        <v>-0.0554260964576847</v>
      </c>
      <c r="Z238" s="1">
        <v>-0.03484746762918001</v>
      </c>
      <c r="AA238" s="1">
        <v>-0.03452477196905379</v>
      </c>
      <c r="AB238" s="1">
        <v>-0.03845953141454794</v>
      </c>
      <c r="AC238" s="1">
        <v>-0.03640170608415161</v>
      </c>
      <c r="AD238" s="1">
        <v>-0.02999772164474834</v>
      </c>
      <c r="AE238" s="1">
        <v>-0.02970651671761149</v>
      </c>
    </row>
    <row r="239" spans="1:31">
      <c r="A239" s="11">
        <v>43889</v>
      </c>
      <c r="B239" s="1">
        <v>-0.0005849593642103246</v>
      </c>
      <c r="C239" s="1">
        <v>-0.01852565101329795</v>
      </c>
      <c r="D239" s="1">
        <v>-0.02552959845502578</v>
      </c>
      <c r="E239" s="1">
        <v>-0.04396032799820138</v>
      </c>
      <c r="F239" s="1">
        <v>0.007868897791137419</v>
      </c>
      <c r="G239" s="1">
        <v>-0.0101655536569597</v>
      </c>
      <c r="H239" s="1">
        <v>-0.002747035355526339</v>
      </c>
      <c r="I239" s="1">
        <v>-0.008392725053187888</v>
      </c>
      <c r="J239" s="1">
        <v>-0.003303959561365422</v>
      </c>
      <c r="K239" s="1">
        <v>0.02174482188454685</v>
      </c>
      <c r="L239" s="1">
        <v>-0.01795150779343824</v>
      </c>
      <c r="M239" s="1">
        <v>-0.03065895352958303</v>
      </c>
      <c r="N239" s="1">
        <v>0.01642093323062865</v>
      </c>
      <c r="O239" s="1">
        <v>-0.02223733062234756</v>
      </c>
      <c r="P239" s="1">
        <v>-0.005552682389647456</v>
      </c>
      <c r="Q239" s="1">
        <v>-0.03335256526911345</v>
      </c>
      <c r="R239" s="1">
        <v>-0.04333858578394745</v>
      </c>
      <c r="S239" s="1">
        <v>-0.02621515818159992</v>
      </c>
      <c r="T239" s="1">
        <v>-0.02793486627830433</v>
      </c>
      <c r="U239" s="1">
        <v>-0.00612683345854903</v>
      </c>
      <c r="V239" s="1">
        <v>-0.01946717066963199</v>
      </c>
      <c r="W239" s="1">
        <v>0.02421285715977306</v>
      </c>
      <c r="X239" s="1">
        <v>0.01217361111785653</v>
      </c>
      <c r="Y239" s="1">
        <v>-0.002378854531148944</v>
      </c>
      <c r="Z239" s="1">
        <v>-0.0344132651587219</v>
      </c>
      <c r="AA239" s="1">
        <v>0.0040960092100637</v>
      </c>
      <c r="AB239" s="1">
        <v>0.009721644342565394</v>
      </c>
      <c r="AC239" s="1">
        <v>-0.0163458081565927</v>
      </c>
      <c r="AD239" s="1">
        <v>-0.01038053084120649</v>
      </c>
      <c r="AE239" s="1">
        <v>-0.02463766891214758</v>
      </c>
    </row>
    <row r="240" spans="1:31">
      <c r="A240" s="11">
        <v>43892</v>
      </c>
      <c r="B240" s="1">
        <v>0.09310099831571117</v>
      </c>
      <c r="C240" s="1">
        <v>0.06243429913214538</v>
      </c>
      <c r="D240" s="1">
        <v>0.0358410852997304</v>
      </c>
      <c r="E240" s="1">
        <v>0.05147033701453751</v>
      </c>
      <c r="F240" s="1">
        <v>0.02704438113980046</v>
      </c>
      <c r="G240" s="1">
        <v>0.03732394858074461</v>
      </c>
      <c r="H240" s="1">
        <v>0.03105417917730713</v>
      </c>
      <c r="I240" s="1">
        <v>0.0348188948056658</v>
      </c>
      <c r="J240" s="1">
        <v>0.01980452019409595</v>
      </c>
      <c r="K240" s="1">
        <v>0.02499365564510647</v>
      </c>
      <c r="L240" s="1">
        <v>0.04333322149434116</v>
      </c>
      <c r="M240" s="1">
        <v>0.05554528332861319</v>
      </c>
      <c r="N240" s="1">
        <v>0.01276445742819621</v>
      </c>
      <c r="O240" s="1">
        <v>0.03188630980683382</v>
      </c>
      <c r="P240" s="1">
        <v>0.0479105624859284</v>
      </c>
      <c r="Q240" s="1">
        <v>0.0411959771295356</v>
      </c>
      <c r="R240" s="1">
        <v>0.04659367538076542</v>
      </c>
      <c r="S240" s="1">
        <v>0.04542898375728432</v>
      </c>
      <c r="T240" s="1">
        <v>0.04315791655501822</v>
      </c>
      <c r="U240" s="1">
        <v>0.02532830976903599</v>
      </c>
      <c r="V240" s="1">
        <v>0.06282664186232267</v>
      </c>
      <c r="W240" s="1">
        <v>0.06653926163659585</v>
      </c>
      <c r="X240" s="1">
        <v>0.03692103973802063</v>
      </c>
      <c r="Y240" s="1">
        <v>0.05590388629995702</v>
      </c>
      <c r="Z240" s="1">
        <v>0.06568734338238369</v>
      </c>
      <c r="AA240" s="1">
        <v>0.07118753775702569</v>
      </c>
      <c r="AB240" s="1">
        <v>0.05815371290625748</v>
      </c>
      <c r="AC240" s="1">
        <v>0.05834553807425569</v>
      </c>
      <c r="AD240" s="1">
        <v>0.05135485016125019</v>
      </c>
      <c r="AE240" s="1">
        <v>0.07615149523153431</v>
      </c>
    </row>
    <row r="241" spans="1:31">
      <c r="A241" s="11">
        <v>43893</v>
      </c>
      <c r="B241" s="1">
        <v>-0.03175948678131291</v>
      </c>
      <c r="C241" s="1">
        <v>-0.03666349124470136</v>
      </c>
      <c r="D241" s="1">
        <v>-0.05146231459589323</v>
      </c>
      <c r="E241" s="1">
        <v>-0.02990283895670753</v>
      </c>
      <c r="F241" s="1">
        <v>-0.02523510488191083</v>
      </c>
      <c r="G241" s="1">
        <v>-0.04180809922667561</v>
      </c>
      <c r="H241" s="1">
        <v>-0.0274472257649232</v>
      </c>
      <c r="I241" s="1">
        <v>-0.02277654420562059</v>
      </c>
      <c r="J241" s="1">
        <v>-0.02942162285318362</v>
      </c>
      <c r="K241" s="1">
        <v>-0.02076278860039216</v>
      </c>
      <c r="L241" s="1">
        <v>-0.02883488605541296</v>
      </c>
      <c r="M241" s="1">
        <v>-0.008697741300668804</v>
      </c>
      <c r="N241" s="1">
        <v>-0.01430842669435795</v>
      </c>
      <c r="O241" s="1">
        <v>-0.0402084537165458</v>
      </c>
      <c r="P241" s="1">
        <v>-0.03798551497124569</v>
      </c>
      <c r="Q241" s="1">
        <v>-0.03163866213105782</v>
      </c>
      <c r="R241" s="1">
        <v>-0.03752467114680036</v>
      </c>
      <c r="S241" s="1">
        <v>0.002503598038667176</v>
      </c>
      <c r="T241" s="1">
        <v>-0.01500850967121259</v>
      </c>
      <c r="U241" s="1">
        <v>-0.05084294207427198</v>
      </c>
      <c r="V241" s="1">
        <v>-0.02752858307391648</v>
      </c>
      <c r="W241" s="1">
        <v>-0.04791926750700537</v>
      </c>
      <c r="X241" s="1">
        <v>-0.01888221341838281</v>
      </c>
      <c r="Y241" s="1">
        <v>-0.01162597675387811</v>
      </c>
      <c r="Z241" s="1">
        <v>-0.01856208347918997</v>
      </c>
      <c r="AA241" s="1">
        <v>-0.04287652565387157</v>
      </c>
      <c r="AB241" s="1">
        <v>-0.03431606125795428</v>
      </c>
      <c r="AC241" s="1">
        <v>-0.02826238077568644</v>
      </c>
      <c r="AD241" s="1">
        <v>-0.04136367805826002</v>
      </c>
      <c r="AE241" s="1">
        <v>-0.02562986753512719</v>
      </c>
    </row>
    <row r="242" spans="1:31">
      <c r="A242" s="11">
        <v>43894</v>
      </c>
      <c r="B242" s="1">
        <v>0.04638445392073876</v>
      </c>
      <c r="C242" s="1">
        <v>0.05229436099664753</v>
      </c>
      <c r="D242" s="1">
        <v>0.07119705238054586</v>
      </c>
      <c r="E242" s="1">
        <v>0.008908844856033937</v>
      </c>
      <c r="F242" s="1">
        <v>0.02428045893018971</v>
      </c>
      <c r="G242" s="1">
        <v>0.03731479899875967</v>
      </c>
      <c r="H242" s="1">
        <v>0.03371621630660182</v>
      </c>
      <c r="I242" s="1">
        <v>0.04386053608560059</v>
      </c>
      <c r="J242" s="1">
        <v>0.02344356744077025</v>
      </c>
      <c r="K242" s="1">
        <v>0.03328392094002863</v>
      </c>
      <c r="L242" s="1">
        <v>0.02610254173880433</v>
      </c>
      <c r="M242" s="1">
        <v>0.05764666551665631</v>
      </c>
      <c r="N242" s="1">
        <v>0.05744659385163309</v>
      </c>
      <c r="O242" s="1">
        <v>0.04127230962711459</v>
      </c>
      <c r="P242" s="1">
        <v>0.04841878272645328</v>
      </c>
      <c r="Q242" s="1">
        <v>0.05819014518432675</v>
      </c>
      <c r="R242" s="1">
        <v>0.02470935225948589</v>
      </c>
      <c r="S242" s="1">
        <v>0.0510168019043058</v>
      </c>
      <c r="T242" s="1">
        <v>0.03764235276694872</v>
      </c>
      <c r="U242" s="1">
        <v>0.06017608879358871</v>
      </c>
      <c r="V242" s="1">
        <v>0.04852777291589594</v>
      </c>
      <c r="W242" s="1">
        <v>0.0367149170841925</v>
      </c>
      <c r="X242" s="1">
        <v>0.03145283609610705</v>
      </c>
      <c r="Y242" s="1">
        <v>0.0535668722818039</v>
      </c>
      <c r="Z242" s="1">
        <v>0.04963680568445827</v>
      </c>
      <c r="AA242" s="1">
        <v>0.1071921505117073</v>
      </c>
      <c r="AB242" s="1">
        <v>0.04608837157771184</v>
      </c>
      <c r="AC242" s="1">
        <v>0.04344710424615661</v>
      </c>
      <c r="AD242" s="1">
        <v>0.05572423945865013</v>
      </c>
      <c r="AE242" s="1">
        <v>0.03418649740768265</v>
      </c>
    </row>
    <row r="243" spans="1:31">
      <c r="A243" s="11">
        <v>43895</v>
      </c>
      <c r="B243" s="1">
        <v>-0.03243700811811678</v>
      </c>
      <c r="C243" s="1">
        <v>-0.01389991698917648</v>
      </c>
      <c r="D243" s="1">
        <v>-0.04114086850023602</v>
      </c>
      <c r="E243" s="1">
        <v>-0.0803546213349694</v>
      </c>
      <c r="F243" s="1">
        <v>-0.04262159032968138</v>
      </c>
      <c r="G243" s="1">
        <v>-0.03466330612592305</v>
      </c>
      <c r="H243" s="1">
        <v>-0.04397183650712322</v>
      </c>
      <c r="I243" s="1">
        <v>-0.01359971642209878</v>
      </c>
      <c r="J243" s="1">
        <v>-0.04363145607423158</v>
      </c>
      <c r="K243" s="1">
        <v>-0.04318792866771204</v>
      </c>
      <c r="L243" s="1">
        <v>-0.04766713742175621</v>
      </c>
      <c r="M243" s="1">
        <v>-0.02600808743907446</v>
      </c>
      <c r="N243" s="1">
        <v>-0.03662592797496278</v>
      </c>
      <c r="O243" s="1">
        <v>-0.03479357691086038</v>
      </c>
      <c r="P243" s="1">
        <v>-0.02931161942041571</v>
      </c>
      <c r="Q243" s="1">
        <v>-0.01024520893760494</v>
      </c>
      <c r="R243" s="1">
        <v>-0.04906141984757162</v>
      </c>
      <c r="S243" s="1">
        <v>-0.03699938467934905</v>
      </c>
      <c r="T243" s="1">
        <v>-0.04202516469354001</v>
      </c>
      <c r="U243" s="1">
        <v>-0.01669038828374458</v>
      </c>
      <c r="V243" s="1">
        <v>-0.01675293525012189</v>
      </c>
      <c r="W243" s="1">
        <v>-0.02509538622612828</v>
      </c>
      <c r="X243" s="1">
        <v>-0.034225404104817</v>
      </c>
      <c r="Y243" s="1">
        <v>-0.0230521731582235</v>
      </c>
      <c r="Z243" s="1">
        <v>-0.02668588000143457</v>
      </c>
      <c r="AA243" s="1">
        <v>-0.02232053448568938</v>
      </c>
      <c r="AB243" s="1">
        <v>-0.03772711941540474</v>
      </c>
      <c r="AC243" s="1">
        <v>-0.01651748543952114</v>
      </c>
      <c r="AD243" s="1">
        <v>0.001848407109271477</v>
      </c>
      <c r="AE243" s="1">
        <v>-0.007279228975479057</v>
      </c>
    </row>
    <row r="244" spans="1:31">
      <c r="A244" s="11">
        <v>43896</v>
      </c>
      <c r="B244" s="1">
        <v>-0.01328006943118265</v>
      </c>
      <c r="C244" s="1">
        <v>-0.006930080053290322</v>
      </c>
      <c r="D244" s="1">
        <v>-0.02433740731179734</v>
      </c>
      <c r="E244" s="1">
        <v>0.007527716295404829</v>
      </c>
      <c r="F244" s="1">
        <v>-0.004591317547611773</v>
      </c>
      <c r="G244" s="1">
        <v>-0.0325471938314188</v>
      </c>
      <c r="H244" s="1">
        <v>0.002779767681100775</v>
      </c>
      <c r="I244" s="1">
        <v>-0.01924068415106339</v>
      </c>
      <c r="J244" s="1">
        <v>0.01131771581101937</v>
      </c>
      <c r="K244" s="1">
        <v>-0.02817959661401936</v>
      </c>
      <c r="L244" s="1">
        <v>-0.02988062358786847</v>
      </c>
      <c r="M244" s="1">
        <v>-0.02683009864597052</v>
      </c>
      <c r="N244" s="1">
        <v>-0.005396592437902248</v>
      </c>
      <c r="O244" s="1">
        <v>-0.01404866412293782</v>
      </c>
      <c r="P244" s="1">
        <v>-0.02089164141700217</v>
      </c>
      <c r="Q244" s="1">
        <v>0.0001407882306543318</v>
      </c>
      <c r="R244" s="1">
        <v>-0.05168026122827374</v>
      </c>
      <c r="S244" s="1">
        <v>-0.02608385387997003</v>
      </c>
      <c r="T244" s="1">
        <v>0.002723001304735906</v>
      </c>
      <c r="U244" s="1">
        <v>0.01479435316111144</v>
      </c>
      <c r="V244" s="1">
        <v>0.007599630242374422</v>
      </c>
      <c r="W244" s="1">
        <v>-0.02826699881022365</v>
      </c>
      <c r="X244" s="1">
        <v>-0.0245085231672455</v>
      </c>
      <c r="Y244" s="1">
        <v>0.0002466274529016044</v>
      </c>
      <c r="Z244" s="1">
        <v>-0.02483995148889961</v>
      </c>
      <c r="AA244" s="1">
        <v>0.003216162053351068</v>
      </c>
      <c r="AB244" s="1">
        <v>-0.01390659800345417</v>
      </c>
      <c r="AC244" s="1">
        <v>-0.005073615108483698</v>
      </c>
      <c r="AD244" s="1">
        <v>0.03546521859475216</v>
      </c>
      <c r="AE244" s="1">
        <v>0.01130092116203185</v>
      </c>
    </row>
    <row r="245" spans="1:31">
      <c r="A245" s="11">
        <v>43899</v>
      </c>
      <c r="B245" s="1">
        <v>-0.0790920049678453</v>
      </c>
      <c r="C245" s="1">
        <v>-0.05829579013103348</v>
      </c>
      <c r="D245" s="1">
        <v>-0.09192532892672012</v>
      </c>
      <c r="E245" s="1">
        <v>-0.1340296199559122</v>
      </c>
      <c r="F245" s="1">
        <v>-0.1428218760006077</v>
      </c>
      <c r="G245" s="1">
        <v>-0.07843731700124623</v>
      </c>
      <c r="H245" s="1">
        <v>-0.04334673452301729</v>
      </c>
      <c r="I245" s="1">
        <v>-0.1536930164658168</v>
      </c>
      <c r="J245" s="1">
        <v>-0.09473408941581818</v>
      </c>
      <c r="K245" s="1">
        <v>-0.2165767768697272</v>
      </c>
      <c r="L245" s="1">
        <v>-0.103914990365947</v>
      </c>
      <c r="M245" s="1">
        <v>-0.07899002697679314</v>
      </c>
      <c r="N245" s="1">
        <v>-0.06809729677598131</v>
      </c>
      <c r="O245" s="1">
        <v>-0.07766379914654975</v>
      </c>
      <c r="P245" s="1">
        <v>-0.08821947307180911</v>
      </c>
      <c r="Q245" s="1">
        <v>-0.03935795389674013</v>
      </c>
      <c r="R245" s="1">
        <v>-0.1354551476439176</v>
      </c>
      <c r="S245" s="1">
        <v>-0.06152737888854576</v>
      </c>
      <c r="T245" s="1">
        <v>-0.06034383542404131</v>
      </c>
      <c r="U245" s="1">
        <v>-0.06241469170294944</v>
      </c>
      <c r="V245" s="1">
        <v>-0.0394160875060412</v>
      </c>
      <c r="W245" s="1">
        <v>-0.06777267804751286</v>
      </c>
      <c r="X245" s="1">
        <v>-0.04809888709918253</v>
      </c>
      <c r="Y245" s="1">
        <v>-0.0460299271928688</v>
      </c>
      <c r="Z245" s="1">
        <v>-0.06305428228605603</v>
      </c>
      <c r="AA245" s="1">
        <v>-0.03674248429604909</v>
      </c>
      <c r="AB245" s="1">
        <v>-0.07176171697414135</v>
      </c>
      <c r="AC245" s="1">
        <v>-0.01828726444281426</v>
      </c>
      <c r="AD245" s="1">
        <v>-0.04098184405625027</v>
      </c>
      <c r="AE245" s="1">
        <v>-0.0005970744169800923</v>
      </c>
    </row>
    <row r="246" spans="1:31">
      <c r="A246" s="11">
        <v>43900</v>
      </c>
      <c r="B246" s="1">
        <v>0.07202145773867086</v>
      </c>
      <c r="C246" s="1">
        <v>0.04249634128921742</v>
      </c>
      <c r="D246" s="1">
        <v>0.05097158743547436</v>
      </c>
      <c r="E246" s="1">
        <v>0.01690362446116156</v>
      </c>
      <c r="F246" s="1">
        <v>0.02325357475170042</v>
      </c>
      <c r="G246" s="1">
        <v>0.066992852154238</v>
      </c>
      <c r="H246" s="1">
        <v>0.05584853856543526</v>
      </c>
      <c r="I246" s="1">
        <v>0.05342772543568985</v>
      </c>
      <c r="J246" s="1">
        <v>0.06813608734373733</v>
      </c>
      <c r="K246" s="1">
        <v>0.02849659965288476</v>
      </c>
      <c r="L246" s="1">
        <v>0.06677864625370566</v>
      </c>
      <c r="M246" s="1">
        <v>0.07241279240554466</v>
      </c>
      <c r="N246" s="1">
        <v>0.05776514008481004</v>
      </c>
      <c r="O246" s="1">
        <v>0.05907820984289414</v>
      </c>
      <c r="P246" s="1">
        <v>0.06155352599724417</v>
      </c>
      <c r="Q246" s="1">
        <v>0.03811230438579849</v>
      </c>
      <c r="R246" s="1">
        <v>0.07769691603528073</v>
      </c>
      <c r="S246" s="1">
        <v>0.03470898161817737</v>
      </c>
      <c r="T246" s="1">
        <v>0.06957054720143718</v>
      </c>
      <c r="U246" s="1">
        <v>0.06414008510236413</v>
      </c>
      <c r="V246" s="1">
        <v>0.03875409439321387</v>
      </c>
      <c r="W246" s="1">
        <v>0.0683837776926175</v>
      </c>
      <c r="X246" s="1">
        <v>0.04981570837524929</v>
      </c>
      <c r="Y246" s="1">
        <v>0.03868698759569789</v>
      </c>
      <c r="Z246" s="1">
        <v>0.02900173929081706</v>
      </c>
      <c r="AA246" s="1">
        <v>0.02399084713377642</v>
      </c>
      <c r="AB246" s="1">
        <v>0.06702494663767511</v>
      </c>
      <c r="AC246" s="1">
        <v>0.01235897048935541</v>
      </c>
      <c r="AD246" s="1">
        <v>0.01486366188623878</v>
      </c>
      <c r="AE246" s="1">
        <v>0.02244783826645058</v>
      </c>
    </row>
    <row r="247" spans="1:31">
      <c r="A247" s="11">
        <v>43901</v>
      </c>
      <c r="B247" s="1">
        <v>-0.03473044125921843</v>
      </c>
      <c r="C247" s="1">
        <v>-0.03941005397015473</v>
      </c>
      <c r="D247" s="1">
        <v>-0.07667001674068263</v>
      </c>
      <c r="E247" s="1">
        <v>-0.1815072666673756</v>
      </c>
      <c r="F247" s="1">
        <v>-0.054465074320727</v>
      </c>
      <c r="G247" s="1">
        <v>-0.04196100884676879</v>
      </c>
      <c r="H247" s="1">
        <v>-0.07559912679341241</v>
      </c>
      <c r="I247" s="1">
        <v>-0.02294670294278278</v>
      </c>
      <c r="J247" s="1">
        <v>-0.05338235238753986</v>
      </c>
      <c r="K247" s="1">
        <v>-0.1085986803140827</v>
      </c>
      <c r="L247" s="1">
        <v>-0.06758910985083577</v>
      </c>
      <c r="M247" s="1">
        <v>-0.05044599400158112</v>
      </c>
      <c r="N247" s="1">
        <v>-0.05133274173355407</v>
      </c>
      <c r="O247" s="1">
        <v>-0.05450039945748097</v>
      </c>
      <c r="P247" s="1">
        <v>-0.04297889731060101</v>
      </c>
      <c r="Q247" s="1">
        <v>-0.06947196168649672</v>
      </c>
      <c r="R247" s="1">
        <v>-0.04707064398710614</v>
      </c>
      <c r="S247" s="1">
        <v>-0.02702223035474827</v>
      </c>
      <c r="T247" s="1">
        <v>-0.05809062792049557</v>
      </c>
      <c r="U247" s="1">
        <v>-0.03953050402349767</v>
      </c>
      <c r="V247" s="1">
        <v>-0.0337723280700134</v>
      </c>
      <c r="W247" s="1">
        <v>-0.04530187313609313</v>
      </c>
      <c r="X247" s="1">
        <v>-0.04869755843702595</v>
      </c>
      <c r="Y247" s="1">
        <v>-0.07432605200530973</v>
      </c>
      <c r="Z247" s="1">
        <v>-0.05829221601909762</v>
      </c>
      <c r="AA247" s="1">
        <v>-0.007928882798861614</v>
      </c>
      <c r="AB247" s="1">
        <v>-0.05284770017209384</v>
      </c>
      <c r="AC247" s="1">
        <v>-0.02990095581943142</v>
      </c>
      <c r="AD247" s="1">
        <v>-0.06285579367379612</v>
      </c>
      <c r="AE247" s="1">
        <v>-0.04474486030535996</v>
      </c>
    </row>
    <row r="248" spans="1:31">
      <c r="A248" s="11">
        <v>43902</v>
      </c>
      <c r="B248" s="1">
        <v>-0.09875466907573704</v>
      </c>
      <c r="C248" s="1">
        <v>-0.08260752764949397</v>
      </c>
      <c r="D248" s="1">
        <v>-0.12423995765042</v>
      </c>
      <c r="E248" s="1">
        <v>-0.1810873977236256</v>
      </c>
      <c r="F248" s="1">
        <v>-0.0837224008009696</v>
      </c>
      <c r="G248" s="1">
        <v>-0.09044452561229632</v>
      </c>
      <c r="H248" s="1">
        <v>-0.1039135341819973</v>
      </c>
      <c r="I248" s="1">
        <v>-0.08153682602031098</v>
      </c>
      <c r="J248" s="1">
        <v>-0.1298455530305819</v>
      </c>
      <c r="K248" s="1">
        <v>-0.1543408864237603</v>
      </c>
      <c r="L248" s="1">
        <v>-0.1233926466667141</v>
      </c>
      <c r="M248" s="1">
        <v>-0.1047490460566741</v>
      </c>
      <c r="N248" s="1">
        <v>-0.1208682863968604</v>
      </c>
      <c r="O248" s="1">
        <v>-0.1285072073875569</v>
      </c>
      <c r="P248" s="1">
        <v>-0.1184669566710168</v>
      </c>
      <c r="Q248" s="1">
        <v>-0.04848257329203487</v>
      </c>
      <c r="R248" s="1">
        <v>-0.08243004532120879</v>
      </c>
      <c r="S248" s="1">
        <v>-0.09672476640850136</v>
      </c>
      <c r="T248" s="1">
        <v>-0.09625484700041054</v>
      </c>
      <c r="U248" s="1">
        <v>-0.09277362627307773</v>
      </c>
      <c r="V248" s="1">
        <v>-0.06056789033750221</v>
      </c>
      <c r="W248" s="1">
        <v>-0.09483831278577903</v>
      </c>
      <c r="X248" s="1">
        <v>-0.1166666713081876</v>
      </c>
      <c r="Y248" s="1">
        <v>-0.08737346617158792</v>
      </c>
      <c r="Z248" s="1">
        <v>-0.09253981719362114</v>
      </c>
      <c r="AA248" s="1">
        <v>-0.09853098055447251</v>
      </c>
      <c r="AB248" s="1">
        <v>-0.07441449321829596</v>
      </c>
      <c r="AC248" s="1">
        <v>-0.06620469251798722</v>
      </c>
      <c r="AD248" s="1">
        <v>-0.1096158924797079</v>
      </c>
      <c r="AE248" s="1">
        <v>-0.09071058714789915</v>
      </c>
    </row>
    <row r="249" spans="1:31">
      <c r="A249" s="11">
        <v>43903</v>
      </c>
      <c r="B249" s="1">
        <v>0.1198083155940934</v>
      </c>
      <c r="C249" s="1">
        <v>0.108977122302405</v>
      </c>
      <c r="D249" s="1">
        <v>0.1923862638853591</v>
      </c>
      <c r="E249" s="1">
        <v>0.09919917962819569</v>
      </c>
      <c r="F249" s="1">
        <v>0.07999142350726407</v>
      </c>
      <c r="G249" s="1">
        <v>0.05114163616681489</v>
      </c>
      <c r="H249" s="1">
        <v>0.1337349478330538</v>
      </c>
      <c r="I249" s="1">
        <v>0.09388934802000182</v>
      </c>
      <c r="J249" s="1">
        <v>0.1166539523937735</v>
      </c>
      <c r="K249" s="1">
        <v>0.08534002739225865</v>
      </c>
      <c r="L249" s="1">
        <v>0.1758030619829629</v>
      </c>
      <c r="M249" s="1">
        <v>0.07912287189750034</v>
      </c>
      <c r="N249" s="1">
        <v>0.1079717202589066</v>
      </c>
      <c r="O249" s="1">
        <v>0.04999530985146983</v>
      </c>
      <c r="P249" s="1">
        <v>0.1952131305129552</v>
      </c>
      <c r="Q249" s="1">
        <v>0.07080771637005578</v>
      </c>
      <c r="R249" s="1">
        <v>0.1801249839040699</v>
      </c>
      <c r="S249" s="1">
        <v>0.03679168081146567</v>
      </c>
      <c r="T249" s="1">
        <v>0.04114480728539638</v>
      </c>
      <c r="U249" s="1">
        <v>0.06063773511142978</v>
      </c>
      <c r="V249" s="1">
        <v>0.03940954965863463</v>
      </c>
      <c r="W249" s="1">
        <v>0.1421691028490011</v>
      </c>
      <c r="X249" s="1">
        <v>0.01859848696224775</v>
      </c>
      <c r="Y249" s="1">
        <v>0.1200903752910305</v>
      </c>
      <c r="Z249" s="1">
        <v>0.05157550159515734</v>
      </c>
      <c r="AA249" s="1">
        <v>0.0910840779323665</v>
      </c>
      <c r="AB249" s="1">
        <v>0.09838829341175548</v>
      </c>
      <c r="AC249" s="1">
        <v>0.05800781571084901</v>
      </c>
      <c r="AD249" s="1">
        <v>0.126036090744001</v>
      </c>
      <c r="AE249" s="1">
        <v>0.09658815239261553</v>
      </c>
    </row>
    <row r="250" spans="1:31">
      <c r="A250" s="11">
        <v>43906</v>
      </c>
      <c r="B250" s="1">
        <v>-0.1286469260485239</v>
      </c>
      <c r="C250" s="1">
        <v>-0.06640280182795844</v>
      </c>
      <c r="D250" s="1">
        <v>-0.137851341488749</v>
      </c>
      <c r="E250" s="1">
        <v>-0.2384841190698378</v>
      </c>
      <c r="F250" s="1">
        <v>-0.06252514671372233</v>
      </c>
      <c r="G250" s="1">
        <v>-0.1588848012010436</v>
      </c>
      <c r="H250" s="1">
        <v>-0.1044102806939308</v>
      </c>
      <c r="I250" s="1">
        <v>-0.1644690435742973</v>
      </c>
      <c r="J250" s="1">
        <v>-0.07325394803691554</v>
      </c>
      <c r="K250" s="1">
        <v>-0.1436356271392781</v>
      </c>
      <c r="L250" s="1">
        <v>-0.1270531433922431</v>
      </c>
      <c r="M250" s="1">
        <v>-0.1979384303995821</v>
      </c>
      <c r="N250" s="1">
        <v>-0.0946390051260817</v>
      </c>
      <c r="O250" s="1">
        <v>-0.0821677428576677</v>
      </c>
      <c r="P250" s="1">
        <v>-0.1804151237503685</v>
      </c>
      <c r="Q250" s="1">
        <v>-0.05331738148212428</v>
      </c>
      <c r="R250" s="1">
        <v>-0.1496488997257427</v>
      </c>
      <c r="S250" s="1">
        <v>-0.06622667465270071</v>
      </c>
      <c r="T250" s="1">
        <v>-0.1587533318788087</v>
      </c>
      <c r="U250" s="1">
        <v>-0.07601638091005891</v>
      </c>
      <c r="V250" s="1">
        <v>-0.08899008502642913</v>
      </c>
      <c r="W250" s="1">
        <v>-0.147390491034335</v>
      </c>
      <c r="X250" s="1">
        <v>-0.1163007527236943</v>
      </c>
      <c r="Y250" s="1">
        <v>-0.04882962573794936</v>
      </c>
      <c r="Z250" s="1">
        <v>-0.208003644498129</v>
      </c>
      <c r="AA250" s="1">
        <v>-0.1727686440957747</v>
      </c>
      <c r="AB250" s="1">
        <v>-0.1354718166225136</v>
      </c>
      <c r="AC250" s="1">
        <v>-0.05870398402829879</v>
      </c>
      <c r="AD250" s="1">
        <v>-0.02403110692928934</v>
      </c>
      <c r="AE250" s="1">
        <v>-0.06432951941114062</v>
      </c>
    </row>
    <row r="251" spans="1:31">
      <c r="A251" s="11">
        <v>43907</v>
      </c>
      <c r="B251" s="1">
        <v>0.04396998216688841</v>
      </c>
      <c r="C251" s="1">
        <v>0.101335577657907</v>
      </c>
      <c r="D251" s="1">
        <v>0.008268111029156033</v>
      </c>
      <c r="E251" s="1">
        <v>-0.04220354289749351</v>
      </c>
      <c r="F251" s="1">
        <v>0.07269021291386291</v>
      </c>
      <c r="G251" s="1">
        <v>0.08946094001749305</v>
      </c>
      <c r="H251" s="1">
        <v>0.05310014382606676</v>
      </c>
      <c r="I251" s="1">
        <v>0.01420414379371659</v>
      </c>
      <c r="J251" s="1">
        <v>-0.01557734263400479</v>
      </c>
      <c r="K251" s="1">
        <v>0.2090911091804455</v>
      </c>
      <c r="L251" s="1">
        <v>0.02592787982979483</v>
      </c>
      <c r="M251" s="1">
        <v>0.05261863295696934</v>
      </c>
      <c r="N251" s="1">
        <v>-0.02565240298315918</v>
      </c>
      <c r="O251" s="1">
        <v>0.07640285689426629</v>
      </c>
      <c r="P251" s="1">
        <v>0.122618206395664</v>
      </c>
      <c r="Q251" s="1">
        <v>0.07441187098304392</v>
      </c>
      <c r="R251" s="1">
        <v>0.0611136814630413</v>
      </c>
      <c r="S251" s="1">
        <v>0.04242175166019302</v>
      </c>
      <c r="T251" s="1">
        <v>-0.009328414872356916</v>
      </c>
      <c r="U251" s="1">
        <v>0.02696515383922704</v>
      </c>
      <c r="V251" s="1">
        <v>0.06521717505806746</v>
      </c>
      <c r="W251" s="1">
        <v>0.08233665139303414</v>
      </c>
      <c r="X251" s="1">
        <v>0.0456654974119366</v>
      </c>
      <c r="Y251" s="1">
        <v>0.08976958833876703</v>
      </c>
      <c r="Z251" s="1">
        <v>0.1329024222437925</v>
      </c>
      <c r="AA251" s="1">
        <v>0.08522916663153524</v>
      </c>
      <c r="AB251" s="1">
        <v>0.03868167045127646</v>
      </c>
      <c r="AC251" s="1">
        <v>0.06511062790395639</v>
      </c>
      <c r="AD251" s="1">
        <v>0.1002661558019999</v>
      </c>
      <c r="AE251" s="1">
        <v>0.1170850420875049</v>
      </c>
    </row>
    <row r="252" spans="1:31">
      <c r="A252" s="11">
        <v>43908</v>
      </c>
      <c r="B252" s="1">
        <v>-0.02447984636247047</v>
      </c>
      <c r="C252" s="1">
        <v>-0.01405190998217754</v>
      </c>
      <c r="D252" s="1">
        <v>-0.1481863816473364</v>
      </c>
      <c r="E252" s="1">
        <v>-0.1792331247736041</v>
      </c>
      <c r="F252" s="1">
        <v>-0.0007983382276519624</v>
      </c>
      <c r="G252" s="1">
        <v>-0.02348244512464104</v>
      </c>
      <c r="H252" s="1">
        <v>0.04563375312347318</v>
      </c>
      <c r="I252" s="1">
        <v>-0.221247915335738</v>
      </c>
      <c r="J252" s="1">
        <v>-0.05057196396100094</v>
      </c>
      <c r="K252" s="1">
        <v>-0.006015243753533572</v>
      </c>
      <c r="L252" s="1">
        <v>-0.1175396513126102</v>
      </c>
      <c r="M252" s="1">
        <v>-0.1037202206946501</v>
      </c>
      <c r="N252" s="1">
        <v>-0.09248854352244151</v>
      </c>
      <c r="O252" s="1">
        <v>-0.02906701143275903</v>
      </c>
      <c r="P252" s="1">
        <v>-0.04932113597237398</v>
      </c>
      <c r="Q252" s="1">
        <v>-0.01193342186546609</v>
      </c>
      <c r="R252" s="1">
        <v>-0.1052687597637237</v>
      </c>
      <c r="S252" s="1">
        <v>-0.0493855187935458</v>
      </c>
      <c r="T252" s="1">
        <v>-0.06990911344439554</v>
      </c>
      <c r="U252" s="1">
        <v>0.01919064287797889</v>
      </c>
      <c r="V252" s="1">
        <v>-0.03826518701134374</v>
      </c>
      <c r="W252" s="1">
        <v>-0.04209608571736179</v>
      </c>
      <c r="X252" s="1">
        <v>-0.02577323558746614</v>
      </c>
      <c r="Y252" s="1">
        <v>-0.006681249523458499</v>
      </c>
      <c r="Z252" s="1">
        <v>-0.1526812260448911</v>
      </c>
      <c r="AA252" s="1">
        <v>-0.1112112136869363</v>
      </c>
      <c r="AB252" s="1">
        <v>-0.05959850328779537</v>
      </c>
      <c r="AC252" s="1">
        <v>0.0001841684374161989</v>
      </c>
      <c r="AD252" s="1">
        <v>0.06471763325617519</v>
      </c>
      <c r="AE252" s="1">
        <v>0.02783836926120054</v>
      </c>
    </row>
    <row r="253" spans="1:31">
      <c r="A253" s="11">
        <v>43909</v>
      </c>
      <c r="B253" s="1">
        <v>-0.007662083478448545</v>
      </c>
      <c r="C253" s="1">
        <v>-0.02987125550763337</v>
      </c>
      <c r="D253" s="1">
        <v>0.04501658006610598</v>
      </c>
      <c r="E253" s="1">
        <v>-0.04102463765055686</v>
      </c>
      <c r="F253" s="1">
        <v>0.02886532693818045</v>
      </c>
      <c r="G253" s="1">
        <v>0.05459770811243914</v>
      </c>
      <c r="H253" s="1">
        <v>0.01589439918307556</v>
      </c>
      <c r="I253" s="1">
        <v>0.04250691197471879</v>
      </c>
      <c r="J253" s="1">
        <v>0.06903149822917287</v>
      </c>
      <c r="K253" s="1">
        <v>0.06354011513816538</v>
      </c>
      <c r="L253" s="1">
        <v>0.06763329782346283</v>
      </c>
      <c r="M253" s="1">
        <v>0.03534030639880759</v>
      </c>
      <c r="N253" s="1">
        <v>-0.005434330986612168</v>
      </c>
      <c r="O253" s="1">
        <v>-0.03099960770616894</v>
      </c>
      <c r="P253" s="1">
        <v>-0.03507677034376055</v>
      </c>
      <c r="Q253" s="1">
        <v>-0.05861002968101137</v>
      </c>
      <c r="R253" s="1">
        <v>0.01680773635827104</v>
      </c>
      <c r="S253" s="1">
        <v>-0.06733545052561207</v>
      </c>
      <c r="T253" s="1">
        <v>0.08885647373041916</v>
      </c>
      <c r="U253" s="1">
        <v>0.003575989270024227</v>
      </c>
      <c r="V253" s="1">
        <v>-0.01256468056532023</v>
      </c>
      <c r="W253" s="1">
        <v>0.01645312600055493</v>
      </c>
      <c r="X253" s="1">
        <v>0.03380357103768494</v>
      </c>
      <c r="Y253" s="1">
        <v>-0.0563645253229369</v>
      </c>
      <c r="Z253" s="1">
        <v>0.05361727651616266</v>
      </c>
      <c r="AA253" s="1">
        <v>0.0126233456571847</v>
      </c>
      <c r="AB253" s="1">
        <v>0.02539075880899189</v>
      </c>
      <c r="AC253" s="1">
        <v>-0.01288650651026846</v>
      </c>
      <c r="AD253" s="1">
        <v>-0.08066642595371531</v>
      </c>
      <c r="AE253" s="1">
        <v>-0.02122253445118216</v>
      </c>
    </row>
    <row r="254" spans="1:31">
      <c r="A254" s="11">
        <v>43910</v>
      </c>
      <c r="B254" s="1">
        <v>-0.06348555406879963</v>
      </c>
      <c r="C254" s="1">
        <v>-0.05287769185943136</v>
      </c>
      <c r="D254" s="1">
        <v>-0.03827667913689414</v>
      </c>
      <c r="E254" s="1">
        <v>-0.02763275993798731</v>
      </c>
      <c r="F254" s="1">
        <v>-0.07290545732841824</v>
      </c>
      <c r="G254" s="1">
        <v>-0.0007887609712887711</v>
      </c>
      <c r="H254" s="1">
        <v>-0.0559533964068567</v>
      </c>
      <c r="I254" s="1">
        <v>0.03484925920818149</v>
      </c>
      <c r="J254" s="1">
        <v>-0.09427996333582878</v>
      </c>
      <c r="K254" s="1">
        <v>-0.02418208370274233</v>
      </c>
      <c r="L254" s="1">
        <v>-0.07411882767571187</v>
      </c>
      <c r="M254" s="1">
        <v>-0.05573156614230101</v>
      </c>
      <c r="N254" s="1">
        <v>-0.05430400990707596</v>
      </c>
      <c r="O254" s="1">
        <v>-0.04933210694952428</v>
      </c>
      <c r="P254" s="1">
        <v>-0.002394332530677112</v>
      </c>
      <c r="Q254" s="1">
        <v>-0.05635582631829172</v>
      </c>
      <c r="R254" s="1">
        <v>-0.02110204264444515</v>
      </c>
      <c r="S254" s="1">
        <v>-0.08438944579041208</v>
      </c>
      <c r="T254" s="1">
        <v>-0.00675574647122601</v>
      </c>
      <c r="U254" s="1">
        <v>-0.09177490909697184</v>
      </c>
      <c r="V254" s="1">
        <v>0.008907352216233289</v>
      </c>
      <c r="W254" s="1">
        <v>-0.03755844359249982</v>
      </c>
      <c r="X254" s="1">
        <v>-0.04108610756580844</v>
      </c>
      <c r="Y254" s="1">
        <v>-0.07579165436807556</v>
      </c>
      <c r="Z254" s="1">
        <v>0.03996741491434386</v>
      </c>
      <c r="AA254" s="1">
        <v>-0.06010012755317673</v>
      </c>
      <c r="AB254" s="1">
        <v>-0.03559940592796862</v>
      </c>
      <c r="AC254" s="1">
        <v>-0.03394249009019978</v>
      </c>
      <c r="AD254" s="1">
        <v>-0.04387235985446369</v>
      </c>
      <c r="AE254" s="1">
        <v>-0.04587702713264641</v>
      </c>
    </row>
    <row r="255" spans="1:31">
      <c r="A255" s="11">
        <v>43913</v>
      </c>
      <c r="B255" s="1">
        <v>-0.02124416590205025</v>
      </c>
      <c r="C255" s="1">
        <v>-0.01232416482934917</v>
      </c>
      <c r="D255" s="1">
        <v>-0.06961706966343584</v>
      </c>
      <c r="E255" s="1">
        <v>0.1116724594442</v>
      </c>
      <c r="F255" s="1">
        <v>-0.03822001448439183</v>
      </c>
      <c r="G255" s="1">
        <v>0.008396111357728886</v>
      </c>
      <c r="H255" s="1">
        <v>-0.02808999037090532</v>
      </c>
      <c r="I255" s="1">
        <v>-0.08705174028427953</v>
      </c>
      <c r="J255" s="1">
        <v>-0.002558748687061851</v>
      </c>
      <c r="K255" s="1">
        <v>-0.03134107531530494</v>
      </c>
      <c r="L255" s="1">
        <v>-0.02485353528414702</v>
      </c>
      <c r="M255" s="1">
        <v>0.0673020741884196</v>
      </c>
      <c r="N255" s="1">
        <v>-0.07679986263276872</v>
      </c>
      <c r="O255" s="1">
        <v>-0.006499701542863945</v>
      </c>
      <c r="P255" s="1">
        <v>0.08182416018895444</v>
      </c>
      <c r="Q255" s="1">
        <v>-0.07298349647371516</v>
      </c>
      <c r="R255" s="1">
        <v>-0.05353296591088719</v>
      </c>
      <c r="S255" s="1">
        <v>-0.01932076295794327</v>
      </c>
      <c r="T255" s="1">
        <v>-0.07670536059106303</v>
      </c>
      <c r="U255" s="1">
        <v>-0.05620945512453579</v>
      </c>
      <c r="V255" s="1">
        <v>-0.06950682520725993</v>
      </c>
      <c r="W255" s="1">
        <v>-0.009974877287133421</v>
      </c>
      <c r="X255" s="1">
        <v>-0.06893991207321593</v>
      </c>
      <c r="Y255" s="1">
        <v>-0.04617793345080834</v>
      </c>
      <c r="Z255" s="1">
        <v>-0.01284769370031968</v>
      </c>
      <c r="AA255" s="1">
        <v>-0.05677909444201013</v>
      </c>
      <c r="AB255" s="1">
        <v>-0.07552954642351606</v>
      </c>
      <c r="AC255" s="1">
        <v>-0.02876449739477871</v>
      </c>
      <c r="AD255" s="1">
        <v>-0.06053429145018063</v>
      </c>
      <c r="AE255" s="1">
        <v>0.002719960089419882</v>
      </c>
    </row>
    <row r="256" spans="1:31">
      <c r="A256" s="11">
        <v>43914</v>
      </c>
      <c r="B256" s="1">
        <v>0.1003252573040814</v>
      </c>
      <c r="C256" s="1">
        <v>0.08825903504268751</v>
      </c>
      <c r="D256" s="1">
        <v>0.2188228236939265</v>
      </c>
      <c r="E256" s="1">
        <v>0.2088619294161838</v>
      </c>
      <c r="F256" s="1">
        <v>0.1033207019138158</v>
      </c>
      <c r="G256" s="1">
        <v>0.09336745458496076</v>
      </c>
      <c r="H256" s="1">
        <v>0.1156072523547622</v>
      </c>
      <c r="I256" s="1">
        <v>0.2274069403841246</v>
      </c>
      <c r="J256" s="1">
        <v>0.1441231378553094</v>
      </c>
      <c r="K256" s="1">
        <v>0.07110606772959915</v>
      </c>
      <c r="L256" s="1">
        <v>0.1380304483530554</v>
      </c>
      <c r="M256" s="1">
        <v>0.1375084518833276</v>
      </c>
      <c r="N256" s="1">
        <v>0.1506833824796938</v>
      </c>
      <c r="O256" s="1">
        <v>0.1130102342823089</v>
      </c>
      <c r="P256" s="1">
        <v>0.05687782996002233</v>
      </c>
      <c r="Q256" s="1">
        <v>0.07234111217831174</v>
      </c>
      <c r="R256" s="1">
        <v>0.1189423365638649</v>
      </c>
      <c r="S256" s="1">
        <v>0.05031936182099916</v>
      </c>
      <c r="T256" s="1">
        <v>0.1812542898243656</v>
      </c>
      <c r="U256" s="1">
        <v>0.1259862396271154</v>
      </c>
      <c r="V256" s="1">
        <v>0.03990955918581007</v>
      </c>
      <c r="W256" s="1">
        <v>0.09089569220343097</v>
      </c>
      <c r="X256" s="1">
        <v>0.1517516578612865</v>
      </c>
      <c r="Y256" s="1">
        <v>0.05701120917506142</v>
      </c>
      <c r="Z256" s="1">
        <v>0.06088720861257024</v>
      </c>
      <c r="AA256" s="1">
        <v>0.1279893297257242</v>
      </c>
      <c r="AB256" s="1">
        <v>0.1384263636276399</v>
      </c>
      <c r="AC256" s="1">
        <v>-0.006360681026075898</v>
      </c>
      <c r="AD256" s="1">
        <v>0.03760612059508706</v>
      </c>
      <c r="AE256" s="1">
        <v>0.006562908970464409</v>
      </c>
    </row>
    <row r="257" spans="1:31">
      <c r="A257" s="11">
        <v>43915</v>
      </c>
      <c r="B257" s="1">
        <v>-0.005508620241684858</v>
      </c>
      <c r="C257" s="1">
        <v>-0.04546790062479511</v>
      </c>
      <c r="D257" s="1">
        <v>0.07281379185881032</v>
      </c>
      <c r="E257" s="1">
        <v>0.2431860537918922</v>
      </c>
      <c r="F257" s="1">
        <v>0.03285965224307419</v>
      </c>
      <c r="G257" s="1">
        <v>-0.04282740078882097</v>
      </c>
      <c r="H257" s="1">
        <v>-0.02409353701487482</v>
      </c>
      <c r="I257" s="1">
        <v>0.04087150465113742</v>
      </c>
      <c r="J257" s="1">
        <v>0.02660008700868577</v>
      </c>
      <c r="K257" s="1">
        <v>0.0670882869656293</v>
      </c>
      <c r="L257" s="1">
        <v>0.009961135592329473</v>
      </c>
      <c r="M257" s="1">
        <v>-0.01602435672164604</v>
      </c>
      <c r="N257" s="1">
        <v>0.08484666880929992</v>
      </c>
      <c r="O257" s="1">
        <v>0.003507851996306099</v>
      </c>
      <c r="P257" s="1">
        <v>-0.02175578892327013</v>
      </c>
      <c r="Q257" s="1">
        <v>0.00184601542836127</v>
      </c>
      <c r="R257" s="1">
        <v>0.03731775347286104</v>
      </c>
      <c r="S257" s="1">
        <v>0.05475283962662014</v>
      </c>
      <c r="T257" s="1">
        <v>0.006359950545583359</v>
      </c>
      <c r="U257" s="1">
        <v>-0.008891012327389647</v>
      </c>
      <c r="V257" s="1">
        <v>-0.01202014859820966</v>
      </c>
      <c r="W257" s="1">
        <v>-0.009572482296368756</v>
      </c>
      <c r="X257" s="1">
        <v>0.09235440470232792</v>
      </c>
      <c r="Y257" s="1">
        <v>-0.02275584734892211</v>
      </c>
      <c r="Z257" s="1">
        <v>-0.01664181051017821</v>
      </c>
      <c r="AA257" s="1">
        <v>0.06683344760676468</v>
      </c>
      <c r="AB257" s="1">
        <v>0.0469166724366481</v>
      </c>
      <c r="AC257" s="1">
        <v>-0.001000162391774473</v>
      </c>
      <c r="AD257" s="1">
        <v>-0.0841989646338267</v>
      </c>
      <c r="AE257" s="1">
        <v>-0.04894374350181152</v>
      </c>
    </row>
    <row r="258" spans="1:31">
      <c r="A258" s="11">
        <v>43916</v>
      </c>
      <c r="B258" s="1">
        <v>0.05262290291447691</v>
      </c>
      <c r="C258" s="1">
        <v>0.02770018687380738</v>
      </c>
      <c r="D258" s="1">
        <v>0.03460129758151553</v>
      </c>
      <c r="E258" s="1">
        <v>0.1374661873088745</v>
      </c>
      <c r="F258" s="1">
        <v>0.0556989239822292</v>
      </c>
      <c r="G258" s="1">
        <v>0.05215557117012271</v>
      </c>
      <c r="H258" s="1">
        <v>0.07725019958133594</v>
      </c>
      <c r="I258" s="1">
        <v>0.1026417712308658</v>
      </c>
      <c r="J258" s="1">
        <v>0.04596443064745781</v>
      </c>
      <c r="K258" s="1">
        <v>-0.0230415454812285</v>
      </c>
      <c r="L258" s="1">
        <v>0.06871642916073761</v>
      </c>
      <c r="M258" s="1">
        <v>0.07399889162120865</v>
      </c>
      <c r="N258" s="1">
        <v>0.05977639292830816</v>
      </c>
      <c r="O258" s="1">
        <v>0.06650937181867178</v>
      </c>
      <c r="P258" s="1">
        <v>0.08349603836803565</v>
      </c>
      <c r="Q258" s="1">
        <v>0.0600503558721166</v>
      </c>
      <c r="R258" s="1">
        <v>0.06966084069714151</v>
      </c>
      <c r="S258" s="1">
        <v>0.06440750742946255</v>
      </c>
      <c r="T258" s="1">
        <v>0.02681312569687155</v>
      </c>
      <c r="U258" s="1">
        <v>0.03527445901383741</v>
      </c>
      <c r="V258" s="1">
        <v>0.07783622465247708</v>
      </c>
      <c r="W258" s="1">
        <v>0.06255116743013667</v>
      </c>
      <c r="X258" s="1">
        <v>0.06695362067158417</v>
      </c>
      <c r="Y258" s="1">
        <v>0.06401108554504109</v>
      </c>
      <c r="Z258" s="1">
        <v>0.07040582557483255</v>
      </c>
      <c r="AA258" s="1">
        <v>0.08912952416710218</v>
      </c>
      <c r="AB258" s="1">
        <v>0.04388650072002909</v>
      </c>
      <c r="AC258" s="1">
        <v>0.07208643990391161</v>
      </c>
      <c r="AD258" s="1">
        <v>0.1020753221112287</v>
      </c>
      <c r="AE258" s="1">
        <v>0.003838992357210191</v>
      </c>
    </row>
    <row r="259" spans="1:31">
      <c r="A259" s="11">
        <v>43917</v>
      </c>
      <c r="B259" s="1">
        <v>-0.04140213659286684</v>
      </c>
      <c r="C259" s="1">
        <v>-0.001108486704787803</v>
      </c>
      <c r="D259" s="1">
        <v>-0.04887983499748694</v>
      </c>
      <c r="E259" s="1">
        <v>-0.1027416379851299</v>
      </c>
      <c r="F259" s="1">
        <v>-0.04579188187337324</v>
      </c>
      <c r="G259" s="1">
        <v>-0.05642083609251525</v>
      </c>
      <c r="H259" s="1">
        <v>-0.04337143227877172</v>
      </c>
      <c r="I259" s="1">
        <v>-0.09950244544356446</v>
      </c>
      <c r="J259" s="1">
        <v>-0.08504175239718381</v>
      </c>
      <c r="K259" s="1">
        <v>-0.03773576385581057</v>
      </c>
      <c r="L259" s="1">
        <v>-0.04493626898735104</v>
      </c>
      <c r="M259" s="1">
        <v>-0.02387185071043985</v>
      </c>
      <c r="N259" s="1">
        <v>-0.0446143672766669</v>
      </c>
      <c r="O259" s="1">
        <v>-0.04305076191481527</v>
      </c>
      <c r="P259" s="1">
        <v>-0.05707610304340816</v>
      </c>
      <c r="Q259" s="1">
        <v>-0.02694170264454965</v>
      </c>
      <c r="R259" s="1">
        <v>-0.07123926328268204</v>
      </c>
      <c r="S259" s="1">
        <v>-0.03341600639035358</v>
      </c>
      <c r="T259" s="1">
        <v>-0.01995812948759235</v>
      </c>
      <c r="U259" s="1">
        <v>-0.02158889406872921</v>
      </c>
      <c r="V259" s="1">
        <v>-0.02447973057097008</v>
      </c>
      <c r="W259" s="1">
        <v>-0.04106082855746784</v>
      </c>
      <c r="X259" s="1">
        <v>-0.01269267417045705</v>
      </c>
      <c r="Y259" s="1">
        <v>0.02598241549259561</v>
      </c>
      <c r="Z259" s="1">
        <v>0.01297258261275269</v>
      </c>
      <c r="AA259" s="1">
        <v>-0.0506675615159895</v>
      </c>
      <c r="AB259" s="1">
        <v>-0.04334429429087516</v>
      </c>
      <c r="AC259" s="1">
        <v>-0.01438156478351682</v>
      </c>
      <c r="AD259" s="1">
        <v>-0.03656676046757634</v>
      </c>
      <c r="AE259" s="1">
        <v>-0.002185155257493077</v>
      </c>
    </row>
    <row r="260" spans="1:31">
      <c r="A260" s="11">
        <v>43920</v>
      </c>
      <c r="B260" s="1">
        <v>0.02853789454740951</v>
      </c>
      <c r="C260" s="1">
        <v>0.05149528928158209</v>
      </c>
      <c r="D260" s="1">
        <v>0.01735579818107147</v>
      </c>
      <c r="E260" s="1">
        <v>-0.06000000753520451</v>
      </c>
      <c r="F260" s="1">
        <v>0.05946493284194987</v>
      </c>
      <c r="G260" s="1">
        <v>0.02636990481860013</v>
      </c>
      <c r="H260" s="1">
        <v>0.03863996690301397</v>
      </c>
      <c r="I260" s="1">
        <v>0.04608903603378645</v>
      </c>
      <c r="J260" s="1">
        <v>0.03526972481391688</v>
      </c>
      <c r="K260" s="1">
        <v>0.003151165256754851</v>
      </c>
      <c r="L260" s="1">
        <v>0.008083984938744848</v>
      </c>
      <c r="M260" s="1">
        <v>0.02912637148322839</v>
      </c>
      <c r="N260" s="1">
        <v>0.003656368241400587</v>
      </c>
      <c r="O260" s="1">
        <v>0.04535766629547489</v>
      </c>
      <c r="P260" s="1">
        <v>0.05957606199696319</v>
      </c>
      <c r="Q260" s="1">
        <v>0.07997712221800013</v>
      </c>
      <c r="R260" s="1">
        <v>0.02600678872444329</v>
      </c>
      <c r="S260" s="1">
        <v>0.05115617366815406</v>
      </c>
      <c r="T260" s="1">
        <v>0.02512037084578056</v>
      </c>
      <c r="U260" s="1">
        <v>0.03377352100140874</v>
      </c>
      <c r="V260" s="1">
        <v>0.07277266805077653</v>
      </c>
      <c r="W260" s="1">
        <v>0.07034050118482926</v>
      </c>
      <c r="X260" s="1">
        <v>0.02583171446144861</v>
      </c>
      <c r="Y260" s="1">
        <v>0.04384143567041732</v>
      </c>
      <c r="Z260" s="1">
        <v>0.02641319154222055</v>
      </c>
      <c r="AA260" s="1">
        <v>0.03641988223300241</v>
      </c>
      <c r="AB260" s="1">
        <v>0.02482070019521587</v>
      </c>
      <c r="AC260" s="1">
        <v>0.0379001839401274</v>
      </c>
      <c r="AD260" s="1">
        <v>0.02636370398118082</v>
      </c>
      <c r="AE260" s="1">
        <v>0.05119533172007418</v>
      </c>
    </row>
    <row r="261" spans="1:31">
      <c r="A261" s="11">
        <v>43921</v>
      </c>
      <c r="B261" s="1">
        <v>-0.002040802908189754</v>
      </c>
      <c r="C261" s="1">
        <v>-0.02758050994125771</v>
      </c>
      <c r="D261" s="1">
        <v>-0.05162277541076776</v>
      </c>
      <c r="E261" s="1">
        <v>-0.02061990684803794</v>
      </c>
      <c r="F261" s="1">
        <v>0.0387613082912337</v>
      </c>
      <c r="G261" s="1">
        <v>-0.0391725734860604</v>
      </c>
      <c r="H261" s="1">
        <v>-0.02504968285538878</v>
      </c>
      <c r="I261" s="1">
        <v>0.007088296952597828</v>
      </c>
      <c r="J261" s="1">
        <v>-0.03206417314413457</v>
      </c>
      <c r="K261" s="1">
        <v>0.02059339328245957</v>
      </c>
      <c r="L261" s="1">
        <v>-0.03151236685258463</v>
      </c>
      <c r="M261" s="1">
        <v>-0.04788388847581071</v>
      </c>
      <c r="N261" s="1">
        <v>0.01548382131376957</v>
      </c>
      <c r="O261" s="1">
        <v>-0.01771021534156714</v>
      </c>
      <c r="P261" s="1">
        <v>-0.02468915810933758</v>
      </c>
      <c r="Q261" s="1">
        <v>-0.014134096983488</v>
      </c>
      <c r="R261" s="1">
        <v>-0.03711243464788871</v>
      </c>
      <c r="S261" s="1">
        <v>-0.01666655210164947</v>
      </c>
      <c r="T261" s="1">
        <v>-0.01653485974541258</v>
      </c>
      <c r="U261" s="1">
        <v>-0.0089299500169987</v>
      </c>
      <c r="V261" s="1">
        <v>-0.0001298163680250042</v>
      </c>
      <c r="W261" s="1">
        <v>-0.01572721019629231</v>
      </c>
      <c r="X261" s="1">
        <v>-0.03092032715875404</v>
      </c>
      <c r="Y261" s="1">
        <v>-0.04347824247853938</v>
      </c>
      <c r="Z261" s="1">
        <v>-0.03158204743997228</v>
      </c>
      <c r="AA261" s="1">
        <v>-0.007561337110048028</v>
      </c>
      <c r="AB261" s="1">
        <v>-0.02687724254478396</v>
      </c>
      <c r="AC261" s="1">
        <v>-0.01898843687587048</v>
      </c>
      <c r="AD261" s="1">
        <v>0.01306465198523554</v>
      </c>
      <c r="AE261" s="1">
        <v>-0.01362957604631754</v>
      </c>
    </row>
    <row r="262" spans="1:31">
      <c r="A262" s="11">
        <v>43922</v>
      </c>
      <c r="B262" s="1">
        <v>-0.05261699256836994</v>
      </c>
      <c r="C262" s="1">
        <v>-0.02426880935747511</v>
      </c>
      <c r="D262" s="1">
        <v>-0.09076052320195704</v>
      </c>
      <c r="E262" s="1">
        <v>-0.1236422322440088</v>
      </c>
      <c r="F262" s="1">
        <v>-0.04041723284459076</v>
      </c>
      <c r="G262" s="1">
        <v>-0.06889844744625118</v>
      </c>
      <c r="H262" s="1">
        <v>-0.02492994920623071</v>
      </c>
      <c r="I262" s="1">
        <v>-0.05382303608120409</v>
      </c>
      <c r="J262" s="1">
        <v>-0.01739130778170617</v>
      </c>
      <c r="K262" s="1">
        <v>-0.07523945391075459</v>
      </c>
      <c r="L262" s="1">
        <v>-0.06015931985499923</v>
      </c>
      <c r="M262" s="1">
        <v>-0.04327575645827275</v>
      </c>
      <c r="N262" s="1">
        <v>-0.03049539646875532</v>
      </c>
      <c r="O262" s="1">
        <v>-0.05219497943600881</v>
      </c>
      <c r="P262" s="1">
        <v>-0.04138944273782064</v>
      </c>
      <c r="Q262" s="1">
        <v>-0.01769243013404653</v>
      </c>
      <c r="R262" s="1">
        <v>-0.0629789173697457</v>
      </c>
      <c r="S262" s="1">
        <v>-0.04813566310861161</v>
      </c>
      <c r="T262" s="1">
        <v>-0.04342318887415131</v>
      </c>
      <c r="U262" s="1">
        <v>-0.02468689001127256</v>
      </c>
      <c r="V262" s="1">
        <v>-0.04081090960658496</v>
      </c>
      <c r="W262" s="1">
        <v>-0.03550837736700574</v>
      </c>
      <c r="X262" s="1">
        <v>-0.04242199370336452</v>
      </c>
      <c r="Y262" s="1">
        <v>-0.006090777563792171</v>
      </c>
      <c r="Z262" s="1">
        <v>-0.04177142809194501</v>
      </c>
      <c r="AA262" s="1">
        <v>-0.04835995427985351</v>
      </c>
      <c r="AB262" s="1">
        <v>-0.04971441759494821</v>
      </c>
      <c r="AC262" s="1">
        <v>-0.01507541204906959</v>
      </c>
      <c r="AD262" s="1">
        <v>-0.05945361781823888</v>
      </c>
      <c r="AE262" s="1">
        <v>0.004576576856062164</v>
      </c>
    </row>
    <row r="263" spans="1:31">
      <c r="A263" s="11">
        <v>43923</v>
      </c>
      <c r="B263" s="1">
        <v>0.01668670442320463</v>
      </c>
      <c r="C263" s="1">
        <v>0.05596305898377962</v>
      </c>
      <c r="D263" s="1">
        <v>-0.009688411266801089</v>
      </c>
      <c r="E263" s="1">
        <v>-0.05684774658501401</v>
      </c>
      <c r="F263" s="1">
        <v>0.0484059810194819</v>
      </c>
      <c r="G263" s="1">
        <v>0.001939502986424868</v>
      </c>
      <c r="H263" s="1">
        <v>0.04819597898717198</v>
      </c>
      <c r="I263" s="1">
        <v>0.1102685949023186</v>
      </c>
      <c r="J263" s="1">
        <v>0.02159716699645386</v>
      </c>
      <c r="K263" s="1">
        <v>0.03661236347589458</v>
      </c>
      <c r="L263" s="1">
        <v>0.03193601638389465</v>
      </c>
      <c r="M263" s="1">
        <v>0.01500330153952567</v>
      </c>
      <c r="N263" s="1">
        <v>0.02389950028576227</v>
      </c>
      <c r="O263" s="1">
        <v>0.04622417931161715</v>
      </c>
      <c r="P263" s="1">
        <v>0.0476096824129717</v>
      </c>
      <c r="Q263" s="1">
        <v>0.03369299645961554</v>
      </c>
      <c r="R263" s="1">
        <v>0.03733993652851075</v>
      </c>
      <c r="S263" s="1">
        <v>0.04344736109775615</v>
      </c>
      <c r="T263" s="1">
        <v>0.0210536340991454</v>
      </c>
      <c r="U263" s="1">
        <v>0.03582694303736589</v>
      </c>
      <c r="V263" s="1">
        <v>0.04159886040718397</v>
      </c>
      <c r="W263" s="1">
        <v>0.02070879167281059</v>
      </c>
      <c r="X263" s="1">
        <v>0.01148562139484244</v>
      </c>
      <c r="Y263" s="1">
        <v>0.04637325623379196</v>
      </c>
      <c r="Z263" s="1">
        <v>0.02090328100711725</v>
      </c>
      <c r="AA263" s="1">
        <v>0.01314687582805107</v>
      </c>
      <c r="AB263" s="1">
        <v>0.02795388926406828</v>
      </c>
      <c r="AC263" s="1">
        <v>0.04402874115201016</v>
      </c>
      <c r="AD263" s="1">
        <v>-0.06297928449639068</v>
      </c>
      <c r="AE263" s="1">
        <v>0.03951296980763086</v>
      </c>
    </row>
    <row r="264" spans="1:31">
      <c r="A264" s="11">
        <v>43924</v>
      </c>
      <c r="B264" s="1">
        <v>-0.01437140600054809</v>
      </c>
      <c r="C264" s="1">
        <v>-0.01661242852556188</v>
      </c>
      <c r="D264" s="1">
        <v>-0.03991671007032516</v>
      </c>
      <c r="E264" s="1">
        <v>0.0101403426141029</v>
      </c>
      <c r="F264" s="1">
        <v>-0.01773168174595618</v>
      </c>
      <c r="G264" s="1">
        <v>-7.45217769445583E-05</v>
      </c>
      <c r="H264" s="1">
        <v>-0.01859302975454935</v>
      </c>
      <c r="I264" s="1">
        <v>-0.01326881393792911</v>
      </c>
      <c r="J264" s="1">
        <v>-0.03186556593159495</v>
      </c>
      <c r="K264" s="1">
        <v>-0.002140473685168454</v>
      </c>
      <c r="L264" s="1">
        <v>-0.02000933401321292</v>
      </c>
      <c r="M264" s="1">
        <v>-0.01439527831381782</v>
      </c>
      <c r="N264" s="1">
        <v>-0.04035843614978563</v>
      </c>
      <c r="O264" s="1">
        <v>-0.03327283577155216</v>
      </c>
      <c r="P264" s="1">
        <v>-0.004047677772003877</v>
      </c>
      <c r="Q264" s="1">
        <v>0.007660671269223984</v>
      </c>
      <c r="R264" s="1">
        <v>-0.0295577399299386</v>
      </c>
      <c r="S264" s="1">
        <v>-0.002730322580645206</v>
      </c>
      <c r="T264" s="1">
        <v>-0.0072447740628101</v>
      </c>
      <c r="U264" s="1">
        <v>-0.0298744919510735</v>
      </c>
      <c r="V264" s="1">
        <v>-0.00806547200309804</v>
      </c>
      <c r="W264" s="1">
        <v>-0.009210474065413421</v>
      </c>
      <c r="X264" s="1">
        <v>-0.01597226046717637</v>
      </c>
      <c r="Y264" s="1">
        <v>0.005943968671508593</v>
      </c>
      <c r="Z264" s="1">
        <v>-0.0339541128272296</v>
      </c>
      <c r="AA264" s="1">
        <v>-0.04554159422641102</v>
      </c>
      <c r="AB264" s="1">
        <v>-0.03519919147231076</v>
      </c>
      <c r="AC264" s="1">
        <v>-0.009954684786359302</v>
      </c>
      <c r="AD264" s="1">
        <v>0.009920671010269944</v>
      </c>
      <c r="AE264" s="1">
        <v>0.006995367534469166</v>
      </c>
    </row>
    <row r="265" spans="1:31">
      <c r="A265" s="11">
        <v>43927</v>
      </c>
      <c r="B265" s="1">
        <v>0.08723749735012953</v>
      </c>
      <c r="C265" s="1">
        <v>0.03003740554840828</v>
      </c>
      <c r="D265" s="1">
        <v>0.139538299690481</v>
      </c>
      <c r="E265" s="1">
        <v>0.1947478981942683</v>
      </c>
      <c r="F265" s="1">
        <v>0.05023096299300978</v>
      </c>
      <c r="G265" s="1">
        <v>0.09857795945076986</v>
      </c>
      <c r="H265" s="1">
        <v>0.06067601302843917</v>
      </c>
      <c r="I265" s="1">
        <v>0.07029722711308528</v>
      </c>
      <c r="J265" s="1">
        <v>0.06071585795055179</v>
      </c>
      <c r="K265" s="1">
        <v>0.09188429616784166</v>
      </c>
      <c r="L265" s="1">
        <v>0.07690758676028797</v>
      </c>
      <c r="M265" s="1">
        <v>0.07067710040451036</v>
      </c>
      <c r="N265" s="1">
        <v>0.05139274591309295</v>
      </c>
      <c r="O265" s="1">
        <v>0.07974420040785413</v>
      </c>
      <c r="P265" s="1">
        <v>0.07943831072660523</v>
      </c>
      <c r="Q265" s="1">
        <v>0.04166332707765874</v>
      </c>
      <c r="R265" s="1">
        <v>0.06436638850025744</v>
      </c>
      <c r="S265" s="1">
        <v>0.06479570496525167</v>
      </c>
      <c r="T265" s="1">
        <v>0.104222560344001</v>
      </c>
      <c r="U265" s="1">
        <v>0.05164812896497617</v>
      </c>
      <c r="V265" s="1">
        <v>0.05324572248337067</v>
      </c>
      <c r="W265" s="1">
        <v>0.07436795236087157</v>
      </c>
      <c r="X265" s="1">
        <v>0.07316759163253139</v>
      </c>
      <c r="Y265" s="1">
        <v>0.02372267414675799</v>
      </c>
      <c r="Z265" s="1">
        <v>0.05421228572164982</v>
      </c>
      <c r="AA265" s="1">
        <v>0.08213870293806669</v>
      </c>
      <c r="AB265" s="1">
        <v>0.11583795096309</v>
      </c>
      <c r="AC265" s="1">
        <v>0.03656301689236274</v>
      </c>
      <c r="AD265" s="1">
        <v>0.0469057961328021</v>
      </c>
      <c r="AE265" s="1">
        <v>0.05515564457641808</v>
      </c>
    </row>
    <row r="266" spans="1:31">
      <c r="A266" s="11">
        <v>43928</v>
      </c>
      <c r="B266" s="1">
        <v>-0.01158266723515655</v>
      </c>
      <c r="C266" s="1">
        <v>-0.01323384611271072</v>
      </c>
      <c r="D266" s="1">
        <v>0.04423496291824769</v>
      </c>
      <c r="E266" s="1">
        <v>-0.04832965137406531</v>
      </c>
      <c r="F266" s="1">
        <v>0.01237234380232932</v>
      </c>
      <c r="G266" s="1">
        <v>-0.01680783243812689</v>
      </c>
      <c r="H266" s="1">
        <v>-0.01906841211531796</v>
      </c>
      <c r="I266" s="1">
        <v>0.006592708896381971</v>
      </c>
      <c r="J266" s="1">
        <v>0.01666997391234393</v>
      </c>
      <c r="K266" s="1">
        <v>0.05861164567226296</v>
      </c>
      <c r="L266" s="1">
        <v>0.04923222642623992</v>
      </c>
      <c r="M266" s="1">
        <v>0.005017447903244321</v>
      </c>
      <c r="N266" s="1">
        <v>0.00925375541500606</v>
      </c>
      <c r="O266" s="1">
        <v>0.00104512021839942</v>
      </c>
      <c r="P266" s="1">
        <v>-0.0005133571666721126</v>
      </c>
      <c r="Q266" s="1">
        <v>-0.01631337295609581</v>
      </c>
      <c r="R266" s="1">
        <v>0.01319020503390322</v>
      </c>
      <c r="S266" s="1">
        <v>-0.003428407611374196</v>
      </c>
      <c r="T266" s="1">
        <v>-0.008190196614931811</v>
      </c>
      <c r="U266" s="1">
        <v>0.02771841644058792</v>
      </c>
      <c r="V266" s="1">
        <v>-0.02179056102123533</v>
      </c>
      <c r="W266" s="1">
        <v>-0.01077032166277747</v>
      </c>
      <c r="X266" s="1">
        <v>-0.005553609366963697</v>
      </c>
      <c r="Y266" s="1">
        <v>-0.04278067690164822</v>
      </c>
      <c r="Z266" s="1">
        <v>0.01818560637127087</v>
      </c>
      <c r="AA266" s="1">
        <v>-0.001207959082710097</v>
      </c>
      <c r="AB266" s="1">
        <v>-0.005016523457269217</v>
      </c>
      <c r="AC266" s="1">
        <v>0.004938145455556597</v>
      </c>
      <c r="AD266" s="1">
        <v>0.004222328780391305</v>
      </c>
      <c r="AE266" s="1">
        <v>-0.03236308029291213</v>
      </c>
    </row>
    <row r="267" spans="1:31">
      <c r="A267" s="11">
        <v>43929</v>
      </c>
      <c r="B267" s="1">
        <v>0.02559498933938253</v>
      </c>
      <c r="C267" s="1">
        <v>0.04986116527590378</v>
      </c>
      <c r="D267" s="1">
        <v>0.05138155715748227</v>
      </c>
      <c r="E267" s="1">
        <v>0.03736398656390238</v>
      </c>
      <c r="F267" s="1">
        <v>0.0449475387363425</v>
      </c>
      <c r="G267" s="1">
        <v>0.04170391871179513</v>
      </c>
      <c r="H267" s="1">
        <v>0.02706708743842046</v>
      </c>
      <c r="I267" s="1">
        <v>0.0625310045737606</v>
      </c>
      <c r="J267" s="1">
        <v>-0.001679160139592906</v>
      </c>
      <c r="K267" s="1">
        <v>0.07609011289218581</v>
      </c>
      <c r="L267" s="1">
        <v>0.0658955640259351</v>
      </c>
      <c r="M267" s="1">
        <v>0.01315739112392311</v>
      </c>
      <c r="N267" s="1">
        <v>0.02965099980508223</v>
      </c>
      <c r="O267" s="1">
        <v>0.03784597545775337</v>
      </c>
      <c r="P267" s="1">
        <v>0.009931615374692226</v>
      </c>
      <c r="Q267" s="1">
        <v>0.04204231908079592</v>
      </c>
      <c r="R267" s="1">
        <v>0.04037961121291045</v>
      </c>
      <c r="S267" s="1">
        <v>0.02816611648854828</v>
      </c>
      <c r="T267" s="1">
        <v>0.01082069352699722</v>
      </c>
      <c r="U267" s="1">
        <v>0.03035988124533495</v>
      </c>
      <c r="V267" s="1">
        <v>0.03895120831867471</v>
      </c>
      <c r="W267" s="1">
        <v>0.01003129941850145</v>
      </c>
      <c r="X267" s="1">
        <v>0.01354572954237843</v>
      </c>
      <c r="Y267" s="1">
        <v>0.02066140865038468</v>
      </c>
      <c r="Z267" s="1">
        <v>0.04127814172349109</v>
      </c>
      <c r="AA267" s="1">
        <v>0.07978538468315333</v>
      </c>
      <c r="AB267" s="1">
        <v>0.03766511912399428</v>
      </c>
      <c r="AC267" s="1">
        <v>0.01439101278552113</v>
      </c>
      <c r="AD267" s="1">
        <v>0.006540561084087404</v>
      </c>
      <c r="AE267" s="1">
        <v>-0.001229572047234173</v>
      </c>
    </row>
    <row r="268" spans="1:31">
      <c r="A268" s="11">
        <v>43930</v>
      </c>
      <c r="B268" s="1">
        <v>0.007215941747271692</v>
      </c>
      <c r="C268" s="1">
        <v>-0.004471008111003427</v>
      </c>
      <c r="D268" s="1">
        <v>0.02975668114262864</v>
      </c>
      <c r="E268" s="1">
        <v>0.03383945929008547</v>
      </c>
      <c r="F268" s="1">
        <v>-0.01860271909518385</v>
      </c>
      <c r="G268" s="1">
        <v>0.02269724752115354</v>
      </c>
      <c r="H268" s="1">
        <v>-0.0129374143730383</v>
      </c>
      <c r="I268" s="1">
        <v>-0.01942330041984996</v>
      </c>
      <c r="J268" s="1">
        <v>0.03393687855478866</v>
      </c>
      <c r="K268" s="1">
        <v>0.05087681701031643</v>
      </c>
      <c r="L268" s="1">
        <v>0.04125216295964007</v>
      </c>
      <c r="M268" s="1">
        <v>0.03444192152414427</v>
      </c>
      <c r="N268" s="1">
        <v>0.03001788083064105</v>
      </c>
      <c r="O268" s="1">
        <v>0.01852633582968011</v>
      </c>
      <c r="P268" s="1">
        <v>-0.03119707820126749</v>
      </c>
      <c r="Q268" s="1">
        <v>-0.01417009201854369</v>
      </c>
      <c r="R268" s="1">
        <v>0.08971366612768272</v>
      </c>
      <c r="S268" s="1">
        <v>0.02467574941468342</v>
      </c>
      <c r="T268" s="1">
        <v>0.03498776679848925</v>
      </c>
      <c r="U268" s="1">
        <v>-0.008121648807067117</v>
      </c>
      <c r="V268" s="1">
        <v>0.01065910959808769</v>
      </c>
      <c r="W268" s="1">
        <v>6.06840453043489E-05</v>
      </c>
      <c r="X268" s="1">
        <v>0.01746779540627186</v>
      </c>
      <c r="Y268" s="1">
        <v>-0.003822794000906904</v>
      </c>
      <c r="Z268" s="1">
        <v>0.04574023797868598</v>
      </c>
      <c r="AA268" s="1">
        <v>-0.01381473146287382</v>
      </c>
      <c r="AB268" s="1">
        <v>-0.007145191543767915</v>
      </c>
      <c r="AC268" s="1">
        <v>0.004459336661289948</v>
      </c>
      <c r="AD268" s="1">
        <v>0.02065438662837948</v>
      </c>
      <c r="AE268" s="1">
        <v>-0.0003281983144015621</v>
      </c>
    </row>
    <row r="269" spans="1:31">
      <c r="A269" s="11">
        <v>43934</v>
      </c>
      <c r="B269" s="1">
        <v>0.0196276671857829</v>
      </c>
      <c r="C269" s="1">
        <v>0.0002749322598716297</v>
      </c>
      <c r="D269" s="1">
        <v>-0.0473528321432235</v>
      </c>
      <c r="E269" s="1">
        <v>-0.02970228276876286</v>
      </c>
      <c r="F269" s="1">
        <v>-0.08709923284288701</v>
      </c>
      <c r="G269" s="1">
        <v>-0.0132643352395877</v>
      </c>
      <c r="H269" s="1">
        <v>0.0004855135958170553</v>
      </c>
      <c r="I269" s="1">
        <v>0.007116744822965426</v>
      </c>
      <c r="J269" s="1">
        <v>-0.009569377990430672</v>
      </c>
      <c r="K269" s="1">
        <v>-0.03637856860737099</v>
      </c>
      <c r="L269" s="1">
        <v>-0.02756970965871719</v>
      </c>
      <c r="M269" s="1">
        <v>-0.013596067082559</v>
      </c>
      <c r="N269" s="1">
        <v>-0.03827652876128562</v>
      </c>
      <c r="O269" s="1">
        <v>-0.002880774125039287</v>
      </c>
      <c r="P269" s="1">
        <v>0.02730131382856982</v>
      </c>
      <c r="Q269" s="1">
        <v>-0.01033776122231689</v>
      </c>
      <c r="R269" s="1">
        <v>-0.04447261627495247</v>
      </c>
      <c r="S269" s="1">
        <v>-0.04224477927917802</v>
      </c>
      <c r="T269" s="1">
        <v>-0.01948829199671842</v>
      </c>
      <c r="U269" s="1">
        <v>-0.009338092566759215</v>
      </c>
      <c r="V269" s="1">
        <v>-0.02363938998264048</v>
      </c>
      <c r="W269" s="1">
        <v>0.002240258509688342</v>
      </c>
      <c r="X269" s="1">
        <v>-0.02684650649956699</v>
      </c>
      <c r="Y269" s="1">
        <v>0.01125063053846809</v>
      </c>
      <c r="Z269" s="1">
        <v>-0.03025332327445984</v>
      </c>
      <c r="AA269" s="1">
        <v>-0.002347040667032285</v>
      </c>
      <c r="AB269" s="1">
        <v>-0.02705963522425392</v>
      </c>
      <c r="AC269" s="1">
        <v>-0.0134054568962656</v>
      </c>
      <c r="AD269" s="1">
        <v>0.002955897215435987</v>
      </c>
      <c r="AE269" s="1">
        <v>0.02873567750945738</v>
      </c>
    </row>
    <row r="270" spans="1:31">
      <c r="A270" s="11">
        <v>43935</v>
      </c>
      <c r="B270" s="1">
        <v>0.05050313404967133</v>
      </c>
      <c r="C270" s="1">
        <v>0.03908005585437602</v>
      </c>
      <c r="D270" s="1">
        <v>-0.02147680077236536</v>
      </c>
      <c r="E270" s="1">
        <v>-0.04296478485294108</v>
      </c>
      <c r="F270" s="1">
        <v>0.02050126391897056</v>
      </c>
      <c r="G270" s="1">
        <v>0.03416397845158814</v>
      </c>
      <c r="H270" s="1">
        <v>0.03784554396780937</v>
      </c>
      <c r="I270" s="1">
        <v>-0.003533125795869729</v>
      </c>
      <c r="J270" s="1">
        <v>0.02444443265021135</v>
      </c>
      <c r="K270" s="1">
        <v>0.00397380015018256</v>
      </c>
      <c r="L270" s="1">
        <v>-0.005301807951677673</v>
      </c>
      <c r="M270" s="1">
        <v>0.0421550067351979</v>
      </c>
      <c r="N270" s="1">
        <v>0.01921133374360884</v>
      </c>
      <c r="O270" s="1">
        <v>0.0227815083144598</v>
      </c>
      <c r="P270" s="1">
        <v>0.03339001532499331</v>
      </c>
      <c r="Q270" s="1">
        <v>0.04478797139761292</v>
      </c>
      <c r="R270" s="1">
        <v>-0.02739585734096284</v>
      </c>
      <c r="S270" s="1">
        <v>0.04240354202863394</v>
      </c>
      <c r="T270" s="1">
        <v>0.02148575327695079</v>
      </c>
      <c r="U270" s="1">
        <v>0.02554631465391566</v>
      </c>
      <c r="V270" s="1">
        <v>0.02855732157557078</v>
      </c>
      <c r="W270" s="1">
        <v>0.0494834318222519</v>
      </c>
      <c r="X270" s="1">
        <v>0.03563821993642335</v>
      </c>
      <c r="Y270" s="1">
        <v>0.04320830374495843</v>
      </c>
      <c r="Z270" s="1">
        <v>0.01503470967075615</v>
      </c>
      <c r="AA270" s="1">
        <v>0.02652648021623949</v>
      </c>
      <c r="AB270" s="1">
        <v>0.03331559286355956</v>
      </c>
      <c r="AC270" s="1">
        <v>0.02593981033685266</v>
      </c>
      <c r="AD270" s="1">
        <v>0.05146224750919748</v>
      </c>
      <c r="AE270" s="1">
        <v>0.029528934602568</v>
      </c>
    </row>
    <row r="271" spans="1:31">
      <c r="A271" s="11">
        <v>43936</v>
      </c>
      <c r="B271" s="1">
        <v>-0.009127234049038258</v>
      </c>
      <c r="C271" s="1">
        <v>-0.02204580998003347</v>
      </c>
      <c r="D271" s="1">
        <v>-0.05204196750501411</v>
      </c>
      <c r="E271" s="1">
        <v>0.03531911863502879</v>
      </c>
      <c r="F271" s="1">
        <v>-0.0424966084623376</v>
      </c>
      <c r="G271" s="1">
        <v>-0.0131887752362374</v>
      </c>
      <c r="H271" s="1">
        <v>-0.02945280588369203</v>
      </c>
      <c r="I271" s="1">
        <v>-0.02505628097517076</v>
      </c>
      <c r="J271" s="1">
        <v>-0.02508720233272532</v>
      </c>
      <c r="K271" s="1">
        <v>-0.08877581160696557</v>
      </c>
      <c r="L271" s="1">
        <v>0.001627076873889299</v>
      </c>
      <c r="M271" s="1">
        <v>-0.04194627748367519</v>
      </c>
      <c r="N271" s="1">
        <v>-0.04089917588819636</v>
      </c>
      <c r="O271" s="1">
        <v>-0.04212723549521979</v>
      </c>
      <c r="P271" s="1">
        <v>-0.02950879401682593</v>
      </c>
      <c r="Q271" s="1">
        <v>0.01116216094780031</v>
      </c>
      <c r="R271" s="1">
        <v>-0.04931929064064633</v>
      </c>
      <c r="S271" s="1">
        <v>-0.02677853532132379</v>
      </c>
      <c r="T271" s="1">
        <v>-0.03342580480177548</v>
      </c>
      <c r="U271" s="1">
        <v>-0.03316885429123273</v>
      </c>
      <c r="V271" s="1">
        <v>-0.009295009910325391</v>
      </c>
      <c r="W271" s="1">
        <v>-0.01047774890281117</v>
      </c>
      <c r="X271" s="1">
        <v>-0.02778103167152968</v>
      </c>
      <c r="Y271" s="1">
        <v>0.002149500688483741</v>
      </c>
      <c r="Z271" s="1">
        <v>-0.05415647316299088</v>
      </c>
      <c r="AA271" s="1">
        <v>0.04133065034677585</v>
      </c>
      <c r="AB271" s="1">
        <v>-0.04959337760376825</v>
      </c>
      <c r="AC271" s="1">
        <v>-0.02081185010000408</v>
      </c>
      <c r="AD271" s="1">
        <v>-0.0633894405773695</v>
      </c>
      <c r="AE271" s="1">
        <v>-0.001860446167373797</v>
      </c>
    </row>
    <row r="272" spans="1:31">
      <c r="A272" s="11">
        <v>43937</v>
      </c>
      <c r="B272" s="1">
        <v>0.007945770151440268</v>
      </c>
      <c r="C272" s="1">
        <v>0.04102781481544371</v>
      </c>
      <c r="D272" s="1">
        <v>-0.02912062399247461</v>
      </c>
      <c r="E272" s="1">
        <v>-0.08042191106983476</v>
      </c>
      <c r="F272" s="1">
        <v>0.0151529204636367</v>
      </c>
      <c r="G272" s="1">
        <v>0.00918841245849733</v>
      </c>
      <c r="H272" s="1">
        <v>-0.0004817716141068962</v>
      </c>
      <c r="I272" s="1">
        <v>-0.03030651103930548</v>
      </c>
      <c r="J272" s="1">
        <v>-0.01305994067568372</v>
      </c>
      <c r="K272" s="1">
        <v>-0.01861608371684231</v>
      </c>
      <c r="L272" s="1">
        <v>-0.008290434860791618</v>
      </c>
      <c r="M272" s="1">
        <v>0.00690266121436256</v>
      </c>
      <c r="N272" s="1">
        <v>-0.01861472412624976</v>
      </c>
      <c r="O272" s="1">
        <v>-0.02493893458707142</v>
      </c>
      <c r="P272" s="1">
        <v>0.03261430875805349</v>
      </c>
      <c r="Q272" s="1">
        <v>0.01361222588572253</v>
      </c>
      <c r="R272" s="1">
        <v>-0.03810986952667217</v>
      </c>
      <c r="S272" s="1">
        <v>-0.01071211105175196</v>
      </c>
      <c r="T272" s="1">
        <v>0.009334413297519495</v>
      </c>
      <c r="U272" s="1">
        <v>-0.001791194956994757</v>
      </c>
      <c r="V272" s="1">
        <v>0.01133181897776447</v>
      </c>
      <c r="W272" s="1">
        <v>0.030020871173289</v>
      </c>
      <c r="X272" s="1">
        <v>0.01481665415180555</v>
      </c>
      <c r="Y272" s="1">
        <v>0.002309753184463137</v>
      </c>
      <c r="Z272" s="1">
        <v>-0.02309891435340194</v>
      </c>
      <c r="AA272" s="1">
        <v>0.0594647239642625</v>
      </c>
      <c r="AB272" s="1">
        <v>-0.02133040117557894</v>
      </c>
      <c r="AC272" s="1">
        <v>0.01282275560381585</v>
      </c>
      <c r="AD272" s="1">
        <v>-0.004834132630073262</v>
      </c>
      <c r="AE272" s="1">
        <v>0.0277262044859834</v>
      </c>
    </row>
    <row r="273" spans="1:31">
      <c r="A273" s="11">
        <v>43938</v>
      </c>
      <c r="B273" s="1">
        <v>-0.01356876243237781</v>
      </c>
      <c r="C273" s="1">
        <v>0.01762675098736755</v>
      </c>
      <c r="D273" s="1">
        <v>0.07424740539569519</v>
      </c>
      <c r="E273" s="1">
        <v>0.1471989995399858</v>
      </c>
      <c r="F273" s="1">
        <v>0.03663431480263046</v>
      </c>
      <c r="G273" s="1">
        <v>0.03540046889736836</v>
      </c>
      <c r="H273" s="1">
        <v>0.02361454878550484</v>
      </c>
      <c r="I273" s="1">
        <v>0.08976114604199581</v>
      </c>
      <c r="J273" s="1">
        <v>0.04518722566204736</v>
      </c>
      <c r="K273" s="1">
        <v>0.05659163178452231</v>
      </c>
      <c r="L273" s="1">
        <v>0.03643235440589265</v>
      </c>
      <c r="M273" s="1">
        <v>0.04788571055689417</v>
      </c>
      <c r="N273" s="1">
        <v>0.04526579029750666</v>
      </c>
      <c r="O273" s="1">
        <v>0.03793323748325061</v>
      </c>
      <c r="P273" s="1">
        <v>-0.007073538955080005</v>
      </c>
      <c r="Q273" s="1">
        <v>0.01570119923187718</v>
      </c>
      <c r="R273" s="1">
        <v>0.0898888598266574</v>
      </c>
      <c r="S273" s="1">
        <v>0.02038247615631716</v>
      </c>
      <c r="T273" s="1">
        <v>0.03676885921520778</v>
      </c>
      <c r="U273" s="1">
        <v>0.01076610934963784</v>
      </c>
      <c r="V273" s="1">
        <v>0.005542142172549003</v>
      </c>
      <c r="W273" s="1">
        <v>0.008811696688467929</v>
      </c>
      <c r="X273" s="1">
        <v>0.04183084797566017</v>
      </c>
      <c r="Y273" s="1">
        <v>0.02625529406795479</v>
      </c>
      <c r="Z273" s="1">
        <v>0.05270019405694826</v>
      </c>
      <c r="AA273" s="1">
        <v>-0.02637131930667913</v>
      </c>
      <c r="AB273" s="1">
        <v>0.04383692742431555</v>
      </c>
      <c r="AC273" s="1">
        <v>0.01387445565160128</v>
      </c>
      <c r="AD273" s="1">
        <v>0.02937760729316907</v>
      </c>
      <c r="AE273" s="1">
        <v>-0.001587157700879471</v>
      </c>
    </row>
    <row r="274" spans="1:31">
      <c r="A274" s="11">
        <v>43941</v>
      </c>
      <c r="B274" s="1">
        <v>-0.02075642118079357</v>
      </c>
      <c r="C274" s="1">
        <v>0.006937012916568897</v>
      </c>
      <c r="D274" s="1">
        <v>-0.03867741573256955</v>
      </c>
      <c r="E274" s="1">
        <v>-0.06746752850421067</v>
      </c>
      <c r="F274" s="1">
        <v>-0.0146174689897548</v>
      </c>
      <c r="G274" s="1">
        <v>0.0008608989906040421</v>
      </c>
      <c r="H274" s="1">
        <v>0.00141246018358232</v>
      </c>
      <c r="I274" s="1">
        <v>-0.04129869192192182</v>
      </c>
      <c r="J274" s="1">
        <v>-0.04098279311404018</v>
      </c>
      <c r="K274" s="1">
        <v>-0.05655281981120019</v>
      </c>
      <c r="L274" s="1">
        <v>-0.01684008266916137</v>
      </c>
      <c r="M274" s="1">
        <v>-0.01609194179812456</v>
      </c>
      <c r="N274" s="1">
        <v>-0.01894153015567968</v>
      </c>
      <c r="O274" s="1">
        <v>0.002414291374648991</v>
      </c>
      <c r="P274" s="1">
        <v>-0.01954926091817177</v>
      </c>
      <c r="Q274" s="1">
        <v>-0.002302311232594945</v>
      </c>
      <c r="R274" s="1">
        <v>-0.03645726221382328</v>
      </c>
      <c r="S274" s="1">
        <v>-0.0318355097249805</v>
      </c>
      <c r="T274" s="1">
        <v>-0.02391192818891497</v>
      </c>
      <c r="U274" s="1">
        <v>-0.0190495392301836</v>
      </c>
      <c r="V274" s="1">
        <v>-0.004313337000091622</v>
      </c>
      <c r="W274" s="1">
        <v>-0.01982089374841056</v>
      </c>
      <c r="X274" s="1">
        <v>-0.0223557339347894</v>
      </c>
      <c r="Y274" s="1">
        <v>-0.03280135918365756</v>
      </c>
      <c r="Z274" s="1">
        <v>-0.03131250316307166</v>
      </c>
      <c r="AA274" s="1">
        <v>-0.02897861891529818</v>
      </c>
      <c r="AB274" s="1">
        <v>-0.0313790691023117</v>
      </c>
      <c r="AC274" s="1">
        <v>-0.005644903079211616</v>
      </c>
      <c r="AD274" s="1">
        <v>-0.03707863199042638</v>
      </c>
      <c r="AE274" s="1">
        <v>-0.01718124289650458</v>
      </c>
    </row>
    <row r="275" spans="1:31">
      <c r="A275" s="11">
        <v>43942</v>
      </c>
      <c r="B275" s="1">
        <v>-0.03091057382384543</v>
      </c>
      <c r="C275" s="1">
        <v>-0.02472536772001599</v>
      </c>
      <c r="D275" s="1">
        <v>-0.02963925817358015</v>
      </c>
      <c r="E275" s="1">
        <v>-0.05069283997184337</v>
      </c>
      <c r="F275" s="1">
        <v>-0.04144849772406201</v>
      </c>
      <c r="G275" s="1">
        <v>-0.07495697566965565</v>
      </c>
      <c r="H275" s="1">
        <v>-0.04677954503893489</v>
      </c>
      <c r="I275" s="1">
        <v>-0.02309431296288822</v>
      </c>
      <c r="J275" s="1">
        <v>-0.01681988250314859</v>
      </c>
      <c r="K275" s="1">
        <v>-0.0206152983569643</v>
      </c>
      <c r="L275" s="1">
        <v>-0.03652980763089286</v>
      </c>
      <c r="M275" s="1">
        <v>-0.0264013776729719</v>
      </c>
      <c r="N275" s="1">
        <v>-0.02726598583282969</v>
      </c>
      <c r="O275" s="1">
        <v>-0.03031336968484044</v>
      </c>
      <c r="P275" s="1">
        <v>-0.04765107380718547</v>
      </c>
      <c r="Q275" s="1">
        <v>-0.01312062013546678</v>
      </c>
      <c r="R275" s="1">
        <v>-0.02900440432182627</v>
      </c>
      <c r="S275" s="1">
        <v>-0.02471493472408037</v>
      </c>
      <c r="T275" s="1">
        <v>-0.02240581042514533</v>
      </c>
      <c r="U275" s="1">
        <v>-0.01419905721054737</v>
      </c>
      <c r="V275" s="1">
        <v>-0.05463305236791316</v>
      </c>
      <c r="W275" s="1">
        <v>-0.04135723082157561</v>
      </c>
      <c r="X275" s="1">
        <v>-0.03071668206996969</v>
      </c>
      <c r="Y275" s="1">
        <v>-0.007628463777737959</v>
      </c>
      <c r="Z275" s="1">
        <v>0</v>
      </c>
      <c r="AA275" s="1">
        <v>-0.02817750735676039</v>
      </c>
      <c r="AB275" s="1">
        <v>-0.02246998445080817</v>
      </c>
      <c r="AC275" s="1">
        <v>-0.02253574262791824</v>
      </c>
      <c r="AD275" s="1">
        <v>-0.007001118030082631</v>
      </c>
      <c r="AE275" s="1">
        <v>-0.004928896635500224</v>
      </c>
    </row>
    <row r="276" spans="1:31">
      <c r="A276" s="11">
        <v>43943</v>
      </c>
      <c r="B276" s="1">
        <v>0.0288035671655682</v>
      </c>
      <c r="C276" s="1">
        <v>-0.006327094921461662</v>
      </c>
      <c r="D276" s="1">
        <v>0.0125121689189065</v>
      </c>
      <c r="E276" s="1">
        <v>-0.009975798372224287</v>
      </c>
      <c r="F276" s="1">
        <v>0.007191704447106817</v>
      </c>
      <c r="G276" s="1">
        <v>0.02377790840267147</v>
      </c>
      <c r="H276" s="1">
        <v>0.02983953332033584</v>
      </c>
      <c r="I276" s="1">
        <v>0.03429679137382324</v>
      </c>
      <c r="J276" s="1">
        <v>0.004475800120792517</v>
      </c>
      <c r="K276" s="1">
        <v>0.03108810357591008</v>
      </c>
      <c r="L276" s="1">
        <v>0.01248479778798028</v>
      </c>
      <c r="M276" s="1">
        <v>0.01774598506460845</v>
      </c>
      <c r="N276" s="1">
        <v>0.007802909160920413</v>
      </c>
      <c r="O276" s="1">
        <v>0.02183987909526808</v>
      </c>
      <c r="P276" s="1">
        <v>0.06635872100359763</v>
      </c>
      <c r="Q276" s="1">
        <v>0.02211387172231438</v>
      </c>
      <c r="R276" s="1">
        <v>0.003256453515761759</v>
      </c>
      <c r="S276" s="1">
        <v>0.006610667862222419</v>
      </c>
      <c r="T276" s="1">
        <v>0.05011828339757285</v>
      </c>
      <c r="U276" s="1">
        <v>0.01398010951223139</v>
      </c>
      <c r="V276" s="1">
        <v>0.01807561648759526</v>
      </c>
      <c r="W276" s="1">
        <v>0.03396496209399658</v>
      </c>
      <c r="X276" s="1">
        <v>0.04190122092533177</v>
      </c>
      <c r="Y276" s="1">
        <v>-0.002339609527657882</v>
      </c>
      <c r="Z276" s="1">
        <v>9.828753062834927E-05</v>
      </c>
      <c r="AA276" s="1">
        <v>0.01032140168994644</v>
      </c>
      <c r="AB276" s="1">
        <v>0.03774997589907092</v>
      </c>
      <c r="AC276" s="1">
        <v>0.02059148134440081</v>
      </c>
      <c r="AD276" s="1">
        <v>0.01786147318123898</v>
      </c>
      <c r="AE276" s="1">
        <v>0.01841951660688457</v>
      </c>
    </row>
    <row r="277" spans="1:31">
      <c r="A277" s="11">
        <v>43944</v>
      </c>
      <c r="B277" s="1">
        <v>-0.003875423691864666</v>
      </c>
      <c r="C277" s="1">
        <v>0.01395628391392778</v>
      </c>
      <c r="D277" s="1">
        <v>-0.0009690982265435633</v>
      </c>
      <c r="E277" s="1">
        <v>0.02052311067206269</v>
      </c>
      <c r="F277" s="1">
        <v>0.02051694357481404</v>
      </c>
      <c r="G277" s="1">
        <v>-0.01570000115821868</v>
      </c>
      <c r="H277" s="1">
        <v>-0.003352433830212109</v>
      </c>
      <c r="I277" s="1">
        <v>0.02794888047647182</v>
      </c>
      <c r="J277" s="1">
        <v>9.904085990730671E-05</v>
      </c>
      <c r="K277" s="1">
        <v>0.0226129271544544</v>
      </c>
      <c r="L277" s="1">
        <v>-0.005284662920849281</v>
      </c>
      <c r="M277" s="1">
        <v>-0.009061124626728478</v>
      </c>
      <c r="N277" s="1">
        <v>0.01240308011320335</v>
      </c>
      <c r="O277" s="1">
        <v>0.01709818624781567</v>
      </c>
      <c r="P277" s="1">
        <v>-0.01763712442024601</v>
      </c>
      <c r="Q277" s="1">
        <v>0.01647160385909241</v>
      </c>
      <c r="R277" s="1">
        <v>0.0005596948386119571</v>
      </c>
      <c r="S277" s="1">
        <v>-0.01335363601972239</v>
      </c>
      <c r="T277" s="1">
        <v>-0.02380946602635992</v>
      </c>
      <c r="U277" s="1">
        <v>0.005013374610659538</v>
      </c>
      <c r="V277" s="1">
        <v>0.01125269512369442</v>
      </c>
      <c r="W277" s="1">
        <v>-0.01210237485977439</v>
      </c>
      <c r="X277" s="1">
        <v>-0.01599625018984907</v>
      </c>
      <c r="Y277" s="1">
        <v>0.006668894724148222</v>
      </c>
      <c r="Z277" s="1">
        <v>-0.01316438444935564</v>
      </c>
      <c r="AA277" s="1">
        <v>0.02999774881321815</v>
      </c>
      <c r="AB277" s="1">
        <v>-0.001260344200559649</v>
      </c>
      <c r="AC277" s="1">
        <v>-0.006897786405893003</v>
      </c>
      <c r="AD277" s="1">
        <v>0.004386838544706562</v>
      </c>
      <c r="AE277" s="1">
        <v>-0.02325385814739911</v>
      </c>
    </row>
    <row r="278" spans="1:31">
      <c r="A278" s="11">
        <v>43945</v>
      </c>
      <c r="B278" s="1">
        <v>0.02886955270067637</v>
      </c>
      <c r="C278" s="1">
        <v>0.01630170367933914</v>
      </c>
      <c r="D278" s="1">
        <v>0.008610292715080181</v>
      </c>
      <c r="E278" s="1">
        <v>-0.06359815170807259</v>
      </c>
      <c r="F278" s="1">
        <v>0.01000801198314005</v>
      </c>
      <c r="G278" s="1">
        <v>0.01489582447042292</v>
      </c>
      <c r="H278" s="1">
        <v>0.02162420310334912</v>
      </c>
      <c r="I278" s="1">
        <v>0.002419515284445284</v>
      </c>
      <c r="J278" s="1">
        <v>0.001881212291150902</v>
      </c>
      <c r="K278" s="1">
        <v>0.01719917999493581</v>
      </c>
      <c r="L278" s="1">
        <v>0.01113972975724842</v>
      </c>
      <c r="M278" s="1">
        <v>0.04873449106175887</v>
      </c>
      <c r="N278" s="1">
        <v>0.006237217498375136</v>
      </c>
      <c r="O278" s="1">
        <v>0.02777104942718478</v>
      </c>
      <c r="P278" s="1">
        <v>0.003726277936421996</v>
      </c>
      <c r="Q278" s="1">
        <v>-0.004179764091405191</v>
      </c>
      <c r="R278" s="1">
        <v>0.01476673024133923</v>
      </c>
      <c r="S278" s="1">
        <v>0.007987511494756072</v>
      </c>
      <c r="T278" s="1">
        <v>0.01087671174738314</v>
      </c>
      <c r="U278" s="1">
        <v>0.01849935207848397</v>
      </c>
      <c r="V278" s="1">
        <v>0.006800061571509586</v>
      </c>
      <c r="W278" s="1">
        <v>0.01825926794658495</v>
      </c>
      <c r="X278" s="1">
        <v>0.01167717273283264</v>
      </c>
      <c r="Y278" s="1">
        <v>-0.005192592271325291</v>
      </c>
      <c r="Z278" s="1">
        <v>0.003683500037305443</v>
      </c>
      <c r="AA278" s="1">
        <v>0.02088810552258824</v>
      </c>
      <c r="AB278" s="1">
        <v>0.005649627472970264</v>
      </c>
      <c r="AC278" s="1">
        <v>0.005903698753772169</v>
      </c>
      <c r="AD278" s="1">
        <v>0.005517436555473099</v>
      </c>
      <c r="AE278" s="1">
        <v>0.007080056078624608</v>
      </c>
    </row>
    <row r="279" spans="1:31">
      <c r="A279" s="11">
        <v>43948</v>
      </c>
      <c r="B279" s="1">
        <v>0.0007069720402863577</v>
      </c>
      <c r="C279" s="1">
        <v>0.02602838293182086</v>
      </c>
      <c r="D279" s="1">
        <v>0.02272433784367056</v>
      </c>
      <c r="E279" s="1">
        <v>-0.002325965744265912</v>
      </c>
      <c r="F279" s="1">
        <v>0.01017187966642563</v>
      </c>
      <c r="G279" s="1">
        <v>0.02370443730711602</v>
      </c>
      <c r="H279" s="1">
        <v>0.01270008869366901</v>
      </c>
      <c r="I279" s="1">
        <v>0.0310307748315064</v>
      </c>
      <c r="J279" s="1">
        <v>0.04812723588980505</v>
      </c>
      <c r="K279" s="1">
        <v>0.03985508901728729</v>
      </c>
      <c r="L279" s="1">
        <v>0.03694907927300384</v>
      </c>
      <c r="M279" s="1">
        <v>0.02629866632750799</v>
      </c>
      <c r="N279" s="1">
        <v>0.03217241875324461</v>
      </c>
      <c r="O279" s="1">
        <v>0.009621462487274135</v>
      </c>
      <c r="P279" s="1">
        <v>0.003543791083321146</v>
      </c>
      <c r="Q279" s="1">
        <v>-0.003680779193935613</v>
      </c>
      <c r="R279" s="1">
        <v>0.04310456891882497</v>
      </c>
      <c r="S279" s="1">
        <v>0.02971603967101499</v>
      </c>
      <c r="T279" s="1">
        <v>0.01016188753317038</v>
      </c>
      <c r="U279" s="1">
        <v>0.04523815843291623</v>
      </c>
      <c r="V279" s="1">
        <v>0.03131547100151444</v>
      </c>
      <c r="W279" s="1">
        <v>-0.002864463218747004</v>
      </c>
      <c r="X279" s="1">
        <v>0.01131605502919508</v>
      </c>
      <c r="Y279" s="1">
        <v>-0.01119709313994044</v>
      </c>
      <c r="Z279" s="1">
        <v>0.02053169939032196</v>
      </c>
      <c r="AA279" s="1">
        <v>0.009234872323110599</v>
      </c>
      <c r="AB279" s="1">
        <v>0.02653599223367564</v>
      </c>
      <c r="AC279" s="1">
        <v>-0.002071399242702832</v>
      </c>
      <c r="AD279" s="1">
        <v>0.01577481393263724</v>
      </c>
      <c r="AE279" s="1">
        <v>-0.008807002473450565</v>
      </c>
    </row>
    <row r="280" spans="1:31">
      <c r="A280" s="11">
        <v>43949</v>
      </c>
      <c r="B280" s="1">
        <v>-0.01620953573641382</v>
      </c>
      <c r="C280" s="1">
        <v>-0.01963453986376262</v>
      </c>
      <c r="D280" s="1">
        <v>0.03679768698458674</v>
      </c>
      <c r="E280" s="1">
        <v>0.02036066618823851</v>
      </c>
      <c r="F280" s="1">
        <v>0.002256872189753345</v>
      </c>
      <c r="G280" s="1">
        <v>-0.02011037283987904</v>
      </c>
      <c r="H280" s="1">
        <v>-0.0132375840127209</v>
      </c>
      <c r="I280" s="1">
        <v>0.002229549084053151</v>
      </c>
      <c r="J280" s="1">
        <v>0.00141430821546118</v>
      </c>
      <c r="K280" s="1">
        <v>0.04152148230590913</v>
      </c>
      <c r="L280" s="1">
        <v>0.01890604898741022</v>
      </c>
      <c r="M280" s="1">
        <v>-0.0005969470022387791</v>
      </c>
      <c r="N280" s="1">
        <v>0.02058899838662942</v>
      </c>
      <c r="O280" s="1">
        <v>0.002779582795064295</v>
      </c>
      <c r="P280" s="1">
        <v>-0.012107038636195</v>
      </c>
      <c r="Q280" s="1">
        <v>-0.01879573849717453</v>
      </c>
      <c r="R280" s="1">
        <v>0.007080933318634575</v>
      </c>
      <c r="S280" s="1">
        <v>-0.0008551966864214222</v>
      </c>
      <c r="T280" s="1">
        <v>0.0002150269679292993</v>
      </c>
      <c r="U280" s="1">
        <v>0.02577268237608976</v>
      </c>
      <c r="V280" s="1">
        <v>-0.03334142892843928</v>
      </c>
      <c r="W280" s="1">
        <v>-0.02436089038832412</v>
      </c>
      <c r="X280" s="1">
        <v>-0.006377895801322531</v>
      </c>
      <c r="Y280" s="1">
        <v>-0.004768017705587435</v>
      </c>
      <c r="Z280" s="1">
        <v>0.01360684793922462</v>
      </c>
      <c r="AA280" s="1">
        <v>-0.01911710113254694</v>
      </c>
      <c r="AB280" s="1">
        <v>-0.002969439000738761</v>
      </c>
      <c r="AC280" s="1">
        <v>0.0003459376203762687</v>
      </c>
      <c r="AD280" s="1">
        <v>0.004951689138839033</v>
      </c>
      <c r="AE280" s="1">
        <v>-0.002338384559966822</v>
      </c>
    </row>
    <row r="281" spans="1:31">
      <c r="A281" s="11">
        <v>43950</v>
      </c>
      <c r="B281" s="1">
        <v>0.0328453106049722</v>
      </c>
      <c r="C281" s="1">
        <v>-0.008330802546825833</v>
      </c>
      <c r="D281" s="1">
        <v>0.08991959124696769</v>
      </c>
      <c r="E281" s="1">
        <v>0.05864430136537679</v>
      </c>
      <c r="F281" s="1">
        <v>0.03984062692508417</v>
      </c>
      <c r="G281" s="1">
        <v>0.03865069080939043</v>
      </c>
      <c r="H281" s="1">
        <v>0.02000484317367546</v>
      </c>
      <c r="I281" s="1">
        <v>0.05238529398734726</v>
      </c>
      <c r="J281" s="1">
        <v>0.05686847723935595</v>
      </c>
      <c r="K281" s="1">
        <v>0.04460548680199139</v>
      </c>
      <c r="L281" s="1">
        <v>0.01614877008880233</v>
      </c>
      <c r="M281" s="1">
        <v>0.01920686185653131</v>
      </c>
      <c r="N281" s="1">
        <v>0.02381618937598406</v>
      </c>
      <c r="O281" s="1">
        <v>0.0191653442659443</v>
      </c>
      <c r="P281" s="1">
        <v>0.0519149800939751</v>
      </c>
      <c r="Q281" s="1">
        <v>-0.007596109628664749</v>
      </c>
      <c r="R281" s="1">
        <v>0.026970244475085</v>
      </c>
      <c r="S281" s="1">
        <v>0.008130263520143455</v>
      </c>
      <c r="T281" s="1">
        <v>0.01016529437148606</v>
      </c>
      <c r="U281" s="1">
        <v>-0.008565470424869215</v>
      </c>
      <c r="V281" s="1">
        <v>-0.005050597000699319</v>
      </c>
      <c r="W281" s="1">
        <v>0.04487371337283363</v>
      </c>
      <c r="X281" s="1">
        <v>-0.00822083593514622</v>
      </c>
      <c r="Y281" s="1">
        <v>0.001625409047956383</v>
      </c>
      <c r="Z281" s="1">
        <v>0.01639644893128867</v>
      </c>
      <c r="AA281" s="1">
        <v>-0.002462051506336826</v>
      </c>
      <c r="AB281" s="1">
        <v>0.06154761684854559</v>
      </c>
      <c r="AC281" s="1">
        <v>0.005014689772171677</v>
      </c>
      <c r="AD281" s="1">
        <v>0.01590135278564198</v>
      </c>
      <c r="AE281" s="1">
        <v>-0.03437508024068925</v>
      </c>
    </row>
    <row r="282" spans="1:31">
      <c r="A282" s="11">
        <v>43951</v>
      </c>
      <c r="B282" s="1">
        <v>0.0210960500262507</v>
      </c>
      <c r="C282" s="1">
        <v>0.01497728939732745</v>
      </c>
      <c r="D282" s="1">
        <v>-0.05066608904619052</v>
      </c>
      <c r="E282" s="1">
        <v>0.01453240483784857</v>
      </c>
      <c r="F282" s="1">
        <v>-0.03065135995193746</v>
      </c>
      <c r="G282" s="1">
        <v>0.009474564245183004</v>
      </c>
      <c r="H282" s="1">
        <v>-0.02215035799747433</v>
      </c>
      <c r="I282" s="1">
        <v>-0.02768958787994868</v>
      </c>
      <c r="J282" s="1">
        <v>-0.03652559887858431</v>
      </c>
      <c r="K282" s="1">
        <v>-0.02081675678769157</v>
      </c>
      <c r="L282" s="1">
        <v>-0.03478394048271627</v>
      </c>
      <c r="M282" s="1">
        <v>-0.008926490486188654</v>
      </c>
      <c r="N282" s="1">
        <v>-0.02914615901471507</v>
      </c>
      <c r="O282" s="1">
        <v>-0.02432206008844617</v>
      </c>
      <c r="P282" s="1">
        <v>-0.02944981683263492</v>
      </c>
      <c r="Q282" s="1">
        <v>-0.001331409872676215</v>
      </c>
      <c r="R282" s="1">
        <v>-0.02145915598844061</v>
      </c>
      <c r="S282" s="1">
        <v>-0.02610378177129202</v>
      </c>
      <c r="T282" s="1">
        <v>-0.001384388738629672</v>
      </c>
      <c r="U282" s="1">
        <v>-0.02777412016981451</v>
      </c>
      <c r="V282" s="1">
        <v>-0.01770439219189801</v>
      </c>
      <c r="W282" s="1">
        <v>0.01003218762829983</v>
      </c>
      <c r="X282" s="1">
        <v>-0.01010556233135818</v>
      </c>
      <c r="Y282" s="1">
        <v>0.006747594974533477</v>
      </c>
      <c r="Z282" s="1">
        <v>-0.04518869530140646</v>
      </c>
      <c r="AA282" s="1">
        <v>0.01675644643194429</v>
      </c>
      <c r="AB282" s="1">
        <v>-0.01688753697757972</v>
      </c>
      <c r="AC282" s="1">
        <v>-0.01152786148965201</v>
      </c>
      <c r="AD282" s="1">
        <v>-0.04563485480668539</v>
      </c>
      <c r="AE282" s="1">
        <v>-0.01658564733635626</v>
      </c>
    </row>
    <row r="283" spans="1:31">
      <c r="A283" s="11">
        <v>43952</v>
      </c>
      <c r="B283" s="1">
        <v>-0.01609942325254476</v>
      </c>
      <c r="C283" s="1">
        <v>-0.03444529911116112</v>
      </c>
      <c r="D283" s="1">
        <v>-0.03210944558949413</v>
      </c>
      <c r="E283" s="1">
        <v>-0.05424768772870736</v>
      </c>
      <c r="F283" s="1">
        <v>-0.047258845174317</v>
      </c>
      <c r="G283" s="1">
        <v>-0.03445509068356456</v>
      </c>
      <c r="H283" s="1">
        <v>-0.03445025704044269</v>
      </c>
      <c r="I283" s="1">
        <v>-0.02782598542028458</v>
      </c>
      <c r="J283" s="1">
        <v>-0.02450301884873107</v>
      </c>
      <c r="K283" s="1">
        <v>-0.07522475834412701</v>
      </c>
      <c r="L283" s="1">
        <v>-0.03445642793921433</v>
      </c>
      <c r="M283" s="1">
        <v>-0.00573183774528474</v>
      </c>
      <c r="N283" s="1">
        <v>-0.0327695989335498</v>
      </c>
      <c r="O283" s="1">
        <v>-0.02938843838014749</v>
      </c>
      <c r="P283" s="1">
        <v>-0.04184729204431459</v>
      </c>
      <c r="Q283" s="1">
        <v>-0.01166368582759136</v>
      </c>
      <c r="R283" s="1">
        <v>-0.02621145284476156</v>
      </c>
      <c r="S283" s="1">
        <v>-0.006319435918849092</v>
      </c>
      <c r="T283" s="1">
        <v>-0.02612492851728565</v>
      </c>
      <c r="U283" s="1">
        <v>-0.02185351477591302</v>
      </c>
      <c r="V283" s="1">
        <v>-0.02104895204512003</v>
      </c>
      <c r="W283" s="1">
        <v>-0.02589132680181272</v>
      </c>
      <c r="X283" s="1">
        <v>-0.01881166067687878</v>
      </c>
      <c r="Y283" s="1">
        <v>-0.008908228986519107</v>
      </c>
      <c r="Z283" s="1">
        <v>-0.0509831966991563</v>
      </c>
      <c r="AA283" s="1">
        <v>-0.02721655624370023</v>
      </c>
      <c r="AB283" s="1">
        <v>-0.01762524704256063</v>
      </c>
      <c r="AC283" s="1">
        <v>-0.01079192907626914</v>
      </c>
      <c r="AD283" s="1">
        <v>-0.03765309569858255</v>
      </c>
      <c r="AE283" s="1">
        <v>0.01127105526128447</v>
      </c>
    </row>
    <row r="284" spans="1:31">
      <c r="A284" s="11">
        <v>43955</v>
      </c>
      <c r="B284" s="1">
        <v>0.01414877860301389</v>
      </c>
      <c r="C284" s="1">
        <v>-0.0003030922241928913</v>
      </c>
      <c r="D284" s="1">
        <v>-0.02196566079122919</v>
      </c>
      <c r="E284" s="1">
        <v>-0.01432097528114984</v>
      </c>
      <c r="F284" s="1">
        <v>-0.02849937293372906</v>
      </c>
      <c r="G284" s="1">
        <v>0.03261499176804072</v>
      </c>
      <c r="H284" s="1">
        <v>0.01050832232596832</v>
      </c>
      <c r="I284" s="1">
        <v>0.02236135094852232</v>
      </c>
      <c r="J284" s="1">
        <v>-0.02199051843435273</v>
      </c>
      <c r="K284" s="1">
        <v>-0.02564105994643007</v>
      </c>
      <c r="L284" s="1">
        <v>-0.006041808107326241</v>
      </c>
      <c r="M284" s="1">
        <v>0.01496082237927898</v>
      </c>
      <c r="N284" s="1">
        <v>-0.01493616612879978</v>
      </c>
      <c r="O284" s="1">
        <v>-0.001558948439086216</v>
      </c>
      <c r="P284" s="1">
        <v>0.009048182213261313</v>
      </c>
      <c r="Q284" s="1">
        <v>-0.0001347161556949361</v>
      </c>
      <c r="R284" s="1">
        <v>-0.01190342712259795</v>
      </c>
      <c r="S284" s="1">
        <v>-0.01008763139100999</v>
      </c>
      <c r="T284" s="1">
        <v>-0.00432508675082699</v>
      </c>
      <c r="U284" s="1">
        <v>-0.001345902722033609</v>
      </c>
      <c r="V284" s="1">
        <v>-0.01042839649062322</v>
      </c>
      <c r="W284" s="1">
        <v>0.02445990457414804</v>
      </c>
      <c r="X284" s="1">
        <v>0.002455098865314476</v>
      </c>
      <c r="Y284" s="1">
        <v>-0.008988160928859124</v>
      </c>
      <c r="Z284" s="1">
        <v>0.008953785345935161</v>
      </c>
      <c r="AA284" s="1">
        <v>0.0106499416617416</v>
      </c>
      <c r="AB284" s="1">
        <v>0.003303420137685142</v>
      </c>
      <c r="AC284" s="1">
        <v>-0.01038192234151014</v>
      </c>
      <c r="AD284" s="1">
        <v>0.01896289153644881</v>
      </c>
      <c r="AE284" s="1">
        <v>0.006345476821410179</v>
      </c>
    </row>
    <row r="285" spans="1:31">
      <c r="A285" s="11">
        <v>43956</v>
      </c>
      <c r="B285" s="1">
        <v>0.01500884694265348</v>
      </c>
      <c r="C285" s="1">
        <v>0.02360228169372602</v>
      </c>
      <c r="D285" s="1">
        <v>0.004167668692304671</v>
      </c>
      <c r="E285" s="1">
        <v>-0.04609770940586022</v>
      </c>
      <c r="F285" s="1">
        <v>0.01104721325230407</v>
      </c>
      <c r="G285" s="1">
        <v>0.0110237119331158</v>
      </c>
      <c r="H285" s="1">
        <v>0.002660094768467181</v>
      </c>
      <c r="I285" s="1">
        <v>0.01585749291832905</v>
      </c>
      <c r="J285" s="1">
        <v>-0.02054664412009777</v>
      </c>
      <c r="K285" s="1">
        <v>0.00937683348166285</v>
      </c>
      <c r="L285" s="1">
        <v>0.01289540403658496</v>
      </c>
      <c r="M285" s="1">
        <v>0.01699431609342072</v>
      </c>
      <c r="N285" s="1">
        <v>-0.002441169140944832</v>
      </c>
      <c r="O285" s="1">
        <v>0.00739649263811204</v>
      </c>
      <c r="P285" s="1">
        <v>0.01310562938602677</v>
      </c>
      <c r="Q285" s="1">
        <v>0.008295768047039909</v>
      </c>
      <c r="R285" s="1">
        <v>-0.001519362877610897</v>
      </c>
      <c r="S285" s="1">
        <v>0.005759914772156316</v>
      </c>
      <c r="T285" s="1">
        <v>-0.01446068121811561</v>
      </c>
      <c r="U285" s="1">
        <v>-0.006536453683996579</v>
      </c>
      <c r="V285" s="1">
        <v>0.01496196814361905</v>
      </c>
      <c r="W285" s="1">
        <v>0.01073588214783983</v>
      </c>
      <c r="X285" s="1">
        <v>0.01690953376700666</v>
      </c>
      <c r="Y285" s="1">
        <v>0.002073209001547616</v>
      </c>
      <c r="Z285" s="1">
        <v>-0.0006191934433310564</v>
      </c>
      <c r="AA285" s="1">
        <v>0.01912777840772417</v>
      </c>
      <c r="AB285" s="1">
        <v>0.01300027368904577</v>
      </c>
      <c r="AC285" s="1">
        <v>0.004800718435394646</v>
      </c>
      <c r="AD285" s="1">
        <v>-0.0101294249949494</v>
      </c>
      <c r="AE285" s="1">
        <v>0.008326680238125217</v>
      </c>
    </row>
    <row r="286" spans="1:31">
      <c r="A286" s="11">
        <v>43957</v>
      </c>
      <c r="B286" s="1">
        <v>0.01031733801168322</v>
      </c>
      <c r="C286" s="1">
        <v>0.0009729778772773479</v>
      </c>
      <c r="D286" s="1">
        <v>-0.03158860011537812</v>
      </c>
      <c r="E286" s="1">
        <v>-0.02822967202912507</v>
      </c>
      <c r="F286" s="1">
        <v>-0.01138559712124909</v>
      </c>
      <c r="G286" s="1">
        <v>0.002572729978225441</v>
      </c>
      <c r="H286" s="1">
        <v>-0.007476938755098361</v>
      </c>
      <c r="I286" s="1">
        <v>-0.03057373601319613</v>
      </c>
      <c r="J286" s="1">
        <v>-0.001781123189434242</v>
      </c>
      <c r="K286" s="1">
        <v>-0.04225339613028523</v>
      </c>
      <c r="L286" s="1">
        <v>-0.007739749619782188</v>
      </c>
      <c r="M286" s="1">
        <v>-0.007490795590754384</v>
      </c>
      <c r="N286" s="1">
        <v>-0.01356843322294954</v>
      </c>
      <c r="O286" s="1">
        <v>0.004813235585262143</v>
      </c>
      <c r="P286" s="1">
        <v>0.01300926996467044</v>
      </c>
      <c r="Q286" s="1">
        <v>-0.009498320693155149</v>
      </c>
      <c r="R286" s="1">
        <v>-0.01880431911538594</v>
      </c>
      <c r="S286" s="1">
        <v>-0.01431718411845539</v>
      </c>
      <c r="T286" s="1">
        <v>-0.01266455613275064</v>
      </c>
      <c r="U286" s="1">
        <v>-0.008343188687979231</v>
      </c>
      <c r="V286" s="1">
        <v>-0.01140881285936035</v>
      </c>
      <c r="W286" s="1">
        <v>0.009847372632213691</v>
      </c>
      <c r="X286" s="1">
        <v>0.01422026244991703</v>
      </c>
      <c r="Y286" s="1">
        <v>-0.025084176124339</v>
      </c>
      <c r="Z286" s="1">
        <v>-0.03675786862475527</v>
      </c>
      <c r="AA286" s="1">
        <v>-0.01457145934311932</v>
      </c>
      <c r="AB286" s="1">
        <v>0.001905401665118989</v>
      </c>
      <c r="AC286" s="1">
        <v>-0.01539533186548692</v>
      </c>
      <c r="AD286" s="1">
        <v>-0.0195144008368705</v>
      </c>
      <c r="AE286" s="1">
        <v>-0.01146481320900461</v>
      </c>
    </row>
    <row r="287" spans="1:31">
      <c r="A287" s="11">
        <v>43958</v>
      </c>
      <c r="B287" s="1">
        <v>0.01034490089473494</v>
      </c>
      <c r="C287" s="1">
        <v>-0.01377888883050027</v>
      </c>
      <c r="D287" s="1">
        <v>0.03249982790021799</v>
      </c>
      <c r="E287" s="1">
        <v>0.05571962294538202</v>
      </c>
      <c r="F287" s="1">
        <v>-0.003529396152837427</v>
      </c>
      <c r="G287" s="1">
        <v>0.03806437219549719</v>
      </c>
      <c r="H287" s="1">
        <v>0.005346245309562958</v>
      </c>
      <c r="I287" s="1">
        <v>0.02876181941428557</v>
      </c>
      <c r="J287" s="1">
        <v>0.04649090572063175</v>
      </c>
      <c r="K287" s="1">
        <v>0.02784727301110257</v>
      </c>
      <c r="L287" s="1">
        <v>0.03052242490267276</v>
      </c>
      <c r="M287" s="1">
        <v>0.02469617575653871</v>
      </c>
      <c r="N287" s="1">
        <v>-0.001878963650938315</v>
      </c>
      <c r="O287" s="1">
        <v>-0.002550655065624241</v>
      </c>
      <c r="P287" s="1">
        <v>-0.0001689645780484916</v>
      </c>
      <c r="Q287" s="1">
        <v>-0.003309238788219204</v>
      </c>
      <c r="R287" s="1">
        <v>0.01041306130172104</v>
      </c>
      <c r="S287" s="1">
        <v>-0.003352097929811615</v>
      </c>
      <c r="T287" s="1">
        <v>0.02345024801329076</v>
      </c>
      <c r="U287" s="1">
        <v>-0.003146108729043195</v>
      </c>
      <c r="V287" s="1">
        <v>-0.01970944650582973</v>
      </c>
      <c r="W287" s="1">
        <v>0.005806857307619095</v>
      </c>
      <c r="X287" s="1">
        <v>0.001356936325211944</v>
      </c>
      <c r="Y287" s="1">
        <v>-0.008222858872610428</v>
      </c>
      <c r="Z287" s="1">
        <v>0.02690542576529276</v>
      </c>
      <c r="AA287" s="1">
        <v>-0.01305542417096572</v>
      </c>
      <c r="AB287" s="1">
        <v>0.02203810824522168</v>
      </c>
      <c r="AC287" s="1">
        <v>-0.001078288304495967</v>
      </c>
      <c r="AD287" s="1">
        <v>-0.01310695000801032</v>
      </c>
      <c r="AE287" s="1">
        <v>-0.007086898840312217</v>
      </c>
    </row>
    <row r="288" spans="1:31">
      <c r="A288" s="11">
        <v>43959</v>
      </c>
      <c r="B288" s="1">
        <v>0.02380174622406983</v>
      </c>
      <c r="C288" s="1">
        <v>0.006385761391495715</v>
      </c>
      <c r="D288" s="1">
        <v>0.03193829336739951</v>
      </c>
      <c r="E288" s="1">
        <v>0.03723287036279266</v>
      </c>
      <c r="F288" s="1">
        <v>0.04492505171968508</v>
      </c>
      <c r="G288" s="1">
        <v>0.0353148923810771</v>
      </c>
      <c r="H288" s="1">
        <v>0.03915887719539168</v>
      </c>
      <c r="I288" s="1">
        <v>0.03054819095013461</v>
      </c>
      <c r="J288" s="1">
        <v>0.03400591055851976</v>
      </c>
      <c r="K288" s="1">
        <v>0.04505325995066101</v>
      </c>
      <c r="L288" s="1">
        <v>0.01683845541100082</v>
      </c>
      <c r="M288" s="1">
        <v>0.02170421331274475</v>
      </c>
      <c r="N288" s="1">
        <v>0.03102637524926788</v>
      </c>
      <c r="O288" s="1">
        <v>0.01451769850777995</v>
      </c>
      <c r="P288" s="1">
        <v>0.008450138253033534</v>
      </c>
      <c r="Q288" s="1">
        <v>0.00752097755719916</v>
      </c>
      <c r="R288" s="1">
        <v>0.01633598657683333</v>
      </c>
      <c r="S288" s="1">
        <v>0.0338564927252083</v>
      </c>
      <c r="T288" s="1">
        <v>0.0006073658322540698</v>
      </c>
      <c r="U288" s="1">
        <v>0.01900647384776466</v>
      </c>
      <c r="V288" s="1">
        <v>0.01058226005196827</v>
      </c>
      <c r="W288" s="1">
        <v>0.005882320935730379</v>
      </c>
      <c r="X288" s="1">
        <v>0.02145430230702927</v>
      </c>
      <c r="Y288" s="1">
        <v>0.03369889677598392</v>
      </c>
      <c r="Z288" s="1">
        <v>0.0160751120939846</v>
      </c>
      <c r="AA288" s="1">
        <v>0.007017849100154905</v>
      </c>
      <c r="AB288" s="1">
        <v>0.01297073746702226</v>
      </c>
      <c r="AC288" s="1">
        <v>0.02554863410462227</v>
      </c>
      <c r="AD288" s="1">
        <v>0.02484007993032056</v>
      </c>
      <c r="AE288" s="1">
        <v>0.008614338148372536</v>
      </c>
    </row>
    <row r="289" spans="1:31">
      <c r="A289" s="11">
        <v>43962</v>
      </c>
      <c r="B289" s="1">
        <v>0.01573521773494679</v>
      </c>
      <c r="C289" s="1">
        <v>0.03372792958477389</v>
      </c>
      <c r="D289" s="1">
        <v>-0.04659207543022403</v>
      </c>
      <c r="E289" s="1">
        <v>-0.03394783195755713</v>
      </c>
      <c r="F289" s="1">
        <v>-0.0312193267374371</v>
      </c>
      <c r="G289" s="1">
        <v>0.03848780277073249</v>
      </c>
      <c r="H289" s="1">
        <v>0.007676323552266995</v>
      </c>
      <c r="I289" s="1">
        <v>-0.02199645255795213</v>
      </c>
      <c r="J289" s="1">
        <v>-0.01273366592534708</v>
      </c>
      <c r="K289" s="1">
        <v>-0.01252553734284445</v>
      </c>
      <c r="L289" s="1">
        <v>-0.0120287621446783</v>
      </c>
      <c r="M289" s="1">
        <v>0.009085892601115697</v>
      </c>
      <c r="N289" s="1">
        <v>-0.01920961224757656</v>
      </c>
      <c r="O289" s="1">
        <v>-0.003252188928608457</v>
      </c>
      <c r="P289" s="1">
        <v>0.0077090916435123</v>
      </c>
      <c r="Q289" s="1">
        <v>0.002757186592290628</v>
      </c>
      <c r="R289" s="1">
        <v>-0.02944987056315751</v>
      </c>
      <c r="S289" s="1">
        <v>-0.0123616632891973</v>
      </c>
      <c r="T289" s="1">
        <v>-0.00193131407037439</v>
      </c>
      <c r="U289" s="1">
        <v>-0.01871932973729395</v>
      </c>
      <c r="V289" s="1">
        <v>0.01976443223799618</v>
      </c>
      <c r="W289" s="1">
        <v>0.01115450980975496</v>
      </c>
      <c r="X289" s="1">
        <v>0.005195514954819735</v>
      </c>
      <c r="Y289" s="1">
        <v>-0.005519627576730857</v>
      </c>
      <c r="Z289" s="1">
        <v>-0.0188001449100752</v>
      </c>
      <c r="AA289" s="1">
        <v>0.005888219473083822</v>
      </c>
      <c r="AB289" s="1">
        <v>-0.008266330186892268</v>
      </c>
      <c r="AC289" s="1">
        <v>-0.0105262751963271</v>
      </c>
      <c r="AD289" s="1">
        <v>0.0009599572882081908</v>
      </c>
      <c r="AE289" s="1">
        <v>0.005937851796084859</v>
      </c>
    </row>
    <row r="290" spans="1:31">
      <c r="A290" s="11">
        <v>43963</v>
      </c>
      <c r="B290" s="1">
        <v>-0.01142820884033069</v>
      </c>
      <c r="C290" s="1">
        <v>-0.02278154907460694</v>
      </c>
      <c r="D290" s="1">
        <v>-0.02566525307543099</v>
      </c>
      <c r="E290" s="1">
        <v>-0.02862463995484976</v>
      </c>
      <c r="F290" s="1">
        <v>-0.03323811305995861</v>
      </c>
      <c r="G290" s="1">
        <v>-0.02808345614624652</v>
      </c>
      <c r="H290" s="1">
        <v>-0.002308672445508253</v>
      </c>
      <c r="I290" s="1">
        <v>-0.02431181050507414</v>
      </c>
      <c r="J290" s="1">
        <v>-0.02978564706746867</v>
      </c>
      <c r="K290" s="1">
        <v>-0.003244818101501457</v>
      </c>
      <c r="L290" s="1">
        <v>-0.03248521793466641</v>
      </c>
      <c r="M290" s="1">
        <v>-0.01547179888428551</v>
      </c>
      <c r="N290" s="1">
        <v>-0.04982137819634691</v>
      </c>
      <c r="O290" s="1">
        <v>-0.01900644513096095</v>
      </c>
      <c r="P290" s="1">
        <v>-0.02893724296539912</v>
      </c>
      <c r="Q290" s="1">
        <v>-0.01321168915329685</v>
      </c>
      <c r="R290" s="1">
        <v>-0.03267754046107096</v>
      </c>
      <c r="S290" s="1">
        <v>-0.01581033467022708</v>
      </c>
      <c r="T290" s="1">
        <v>-0.02399392078469342</v>
      </c>
      <c r="U290" s="1">
        <v>-0.02888889448251541</v>
      </c>
      <c r="V290" s="1">
        <v>-0.009241424515775365</v>
      </c>
      <c r="W290" s="1">
        <v>-0.02265185819811721</v>
      </c>
      <c r="X290" s="1">
        <v>-0.02936314380689831</v>
      </c>
      <c r="Y290" s="1">
        <v>-0.006590932901234137</v>
      </c>
      <c r="Z290" s="1">
        <v>-0.01622849358307299</v>
      </c>
      <c r="AA290" s="1">
        <v>-0.003429129658981012</v>
      </c>
      <c r="AB290" s="1">
        <v>-0.02228154799723558</v>
      </c>
      <c r="AC290" s="1">
        <v>-0.01666666916498316</v>
      </c>
      <c r="AD290" s="1">
        <v>-0.02829056493316418</v>
      </c>
      <c r="AE290" s="1">
        <v>0.0008894020043372919</v>
      </c>
    </row>
    <row r="291" spans="1:31">
      <c r="A291" s="11">
        <v>43964</v>
      </c>
      <c r="B291" s="1">
        <v>-0.01207401317015133</v>
      </c>
      <c r="C291" s="1">
        <v>-0.001601976253702286</v>
      </c>
      <c r="D291" s="1">
        <v>-0.0614625198804386</v>
      </c>
      <c r="E291" s="1">
        <v>-0.02970772388147913</v>
      </c>
      <c r="F291" s="1">
        <v>-0.004952451632887933</v>
      </c>
      <c r="G291" s="1">
        <v>-0.04449698206168307</v>
      </c>
      <c r="H291" s="1">
        <v>-0.02938441768306155</v>
      </c>
      <c r="I291" s="1">
        <v>-0.02634466433715865</v>
      </c>
      <c r="J291" s="1">
        <v>-0.01568476882116809</v>
      </c>
      <c r="K291" s="1">
        <v>-0.04261615552182985</v>
      </c>
      <c r="L291" s="1">
        <v>-0.03052876500852642</v>
      </c>
      <c r="M291" s="1">
        <v>-0.01202235976102339</v>
      </c>
      <c r="N291" s="1">
        <v>-0.03620976144769628</v>
      </c>
      <c r="O291" s="1">
        <v>-0.03766844531195146</v>
      </c>
      <c r="P291" s="1">
        <v>-0.01113205723731192</v>
      </c>
      <c r="Q291" s="1">
        <v>-6.782919038617052E-05</v>
      </c>
      <c r="R291" s="1">
        <v>-0.03447087653503345</v>
      </c>
      <c r="S291" s="1">
        <v>-0.01963405262684714</v>
      </c>
      <c r="T291" s="1">
        <v>-0.02107155164742125</v>
      </c>
      <c r="U291" s="1">
        <v>-0.03815748454159207</v>
      </c>
      <c r="V291" s="1">
        <v>0.009068349159262468</v>
      </c>
      <c r="W291" s="1">
        <v>-0.01512229118066899</v>
      </c>
      <c r="X291" s="1">
        <v>-0.02537972311519354</v>
      </c>
      <c r="Y291" s="1">
        <v>-0.005499625158182031</v>
      </c>
      <c r="Z291" s="1">
        <v>-0.04363581266064365</v>
      </c>
      <c r="AA291" s="1">
        <v>-0.03371558672489927</v>
      </c>
      <c r="AB291" s="1">
        <v>-0.01160898678435407</v>
      </c>
      <c r="AC291" s="1">
        <v>-0.0109989781970139</v>
      </c>
      <c r="AD291" s="1">
        <v>-0.05378723790589124</v>
      </c>
      <c r="AE291" s="1">
        <v>-0.000565567230024544</v>
      </c>
    </row>
    <row r="292" spans="1:31">
      <c r="A292" s="11">
        <v>43965</v>
      </c>
      <c r="B292" s="1">
        <v>0.006143273793066673</v>
      </c>
      <c r="C292" s="1">
        <v>0.004855720649579176</v>
      </c>
      <c r="D292" s="1">
        <v>0.07407417103344649</v>
      </c>
      <c r="E292" s="1">
        <v>0.008395034099311971</v>
      </c>
      <c r="F292" s="1">
        <v>0.01636681882817981</v>
      </c>
      <c r="G292" s="1">
        <v>-0.01556236382425691</v>
      </c>
      <c r="H292" s="1">
        <v>0.04529186702956989</v>
      </c>
      <c r="I292" s="1">
        <v>0.01521992018736995</v>
      </c>
      <c r="J292" s="1">
        <v>0.02905174452350745</v>
      </c>
      <c r="K292" s="1">
        <v>0.0358577876768913</v>
      </c>
      <c r="L292" s="1">
        <v>0.01542505287406315</v>
      </c>
      <c r="M292" s="1">
        <v>0.01903518566137974</v>
      </c>
      <c r="N292" s="1">
        <v>0.04079630427929959</v>
      </c>
      <c r="O292" s="1">
        <v>0.01054187553443442</v>
      </c>
      <c r="P292" s="1">
        <v>0.02320753427801625</v>
      </c>
      <c r="Q292" s="1">
        <v>0.003466162889183888</v>
      </c>
      <c r="R292" s="1">
        <v>0.04153278722546716</v>
      </c>
      <c r="S292" s="1">
        <v>-0.005461794750880045</v>
      </c>
      <c r="T292" s="1">
        <v>0.01498664640526615</v>
      </c>
      <c r="U292" s="1">
        <v>-0.0009547697944620737</v>
      </c>
      <c r="V292" s="1">
        <v>0.02773117394663105</v>
      </c>
      <c r="W292" s="1">
        <v>0.004339335855494841</v>
      </c>
      <c r="X292" s="1">
        <v>0.006161424257241421</v>
      </c>
      <c r="Y292" s="1">
        <v>-0.0009657047559191723</v>
      </c>
      <c r="Z292" s="1">
        <v>0.004006365366182374</v>
      </c>
      <c r="AA292" s="1">
        <v>0.04535950823211587</v>
      </c>
      <c r="AB292" s="1">
        <v>0.02151442735323972</v>
      </c>
      <c r="AC292" s="1">
        <v>0.001093895946558288</v>
      </c>
      <c r="AD292" s="1">
        <v>0.01303782867192593</v>
      </c>
      <c r="AE292" s="1">
        <v>-0.002344180219604142</v>
      </c>
    </row>
    <row r="293" spans="1:31">
      <c r="A293" s="11">
        <v>43966</v>
      </c>
      <c r="B293" s="1">
        <v>-0.005911741806193471</v>
      </c>
      <c r="C293" s="1">
        <v>0.0161604557677526</v>
      </c>
      <c r="D293" s="1">
        <v>-0.01897154937866596</v>
      </c>
      <c r="E293" s="1">
        <v>-0.0205680436835779</v>
      </c>
      <c r="F293" s="1">
        <v>0.01629147902371164</v>
      </c>
      <c r="G293" s="1">
        <v>0.02592815467697407</v>
      </c>
      <c r="H293" s="1">
        <v>0.009578224352867704</v>
      </c>
      <c r="I293" s="1">
        <v>-0.00988359624229751</v>
      </c>
      <c r="J293" s="1">
        <v>0.02964780739377693</v>
      </c>
      <c r="K293" s="1">
        <v>0.001492211882217598</v>
      </c>
      <c r="L293" s="1">
        <v>-0.01478944727884168</v>
      </c>
      <c r="M293" s="1">
        <v>0.02068410058919645</v>
      </c>
      <c r="N293" s="1">
        <v>-0.01290824217409492</v>
      </c>
      <c r="O293" s="1">
        <v>0.0002564119999899361</v>
      </c>
      <c r="P293" s="1">
        <v>-0.01354100983872264</v>
      </c>
      <c r="Q293" s="1">
        <v>0.01896512804146666</v>
      </c>
      <c r="R293" s="1">
        <v>-0.01850987291920825</v>
      </c>
      <c r="S293" s="1">
        <v>-0.01006886326303236</v>
      </c>
      <c r="T293" s="1">
        <v>-0.009121590771816179</v>
      </c>
      <c r="U293" s="1">
        <v>0.01985433094977807</v>
      </c>
      <c r="V293" s="1">
        <v>-0.003372673223109857</v>
      </c>
      <c r="W293" s="1">
        <v>0.01456810553673615</v>
      </c>
      <c r="X293" s="1">
        <v>0.005083812588253966</v>
      </c>
      <c r="Y293" s="1">
        <v>0.007029285742085944</v>
      </c>
      <c r="Z293" s="1">
        <v>0.000997482475877387</v>
      </c>
      <c r="AA293" s="1">
        <v>0.001204410090971608</v>
      </c>
      <c r="AB293" s="1">
        <v>0.01431736779166037</v>
      </c>
      <c r="AC293" s="1">
        <v>-0.00364230982474445</v>
      </c>
      <c r="AD293" s="1">
        <v>-0.01158298461949081</v>
      </c>
      <c r="AE293" s="1">
        <v>0.02041808057298322</v>
      </c>
    </row>
    <row r="294" spans="1:31">
      <c r="A294" s="11">
        <v>43969</v>
      </c>
      <c r="B294" s="1">
        <v>0.02356094331456848</v>
      </c>
      <c r="C294" s="1">
        <v>-0.02918413694636457</v>
      </c>
      <c r="D294" s="1">
        <v>0.07528595074933242</v>
      </c>
      <c r="E294" s="1">
        <v>0.1286666870117188</v>
      </c>
      <c r="F294" s="1">
        <v>0.06578944334566939</v>
      </c>
      <c r="G294" s="1">
        <v>0.006828915872533647</v>
      </c>
      <c r="H294" s="1">
        <v>0.01784504728694603</v>
      </c>
      <c r="I294" s="1">
        <v>0.05326042801158715</v>
      </c>
      <c r="J294" s="1">
        <v>0.07152677857937539</v>
      </c>
      <c r="K294" s="1">
        <v>0.09475559087074803</v>
      </c>
      <c r="L294" s="1">
        <v>0.05824162336558469</v>
      </c>
      <c r="M294" s="1">
        <v>0.02515352445867625</v>
      </c>
      <c r="N294" s="1">
        <v>0.08476186992817758</v>
      </c>
      <c r="O294" s="1">
        <v>0.03915208047989616</v>
      </c>
      <c r="P294" s="1">
        <v>0.02813992713420821</v>
      </c>
      <c r="Q294" s="1">
        <v>0.0005317044900512435</v>
      </c>
      <c r="R294" s="1">
        <v>0.05296845931928584</v>
      </c>
      <c r="S294" s="1">
        <v>0.03952845990575415</v>
      </c>
      <c r="T294" s="1">
        <v>0.0346356967837731</v>
      </c>
      <c r="U294" s="1">
        <v>0.07628508186186034</v>
      </c>
      <c r="V294" s="1">
        <v>-0.0007522493104381578</v>
      </c>
      <c r="W294" s="1">
        <v>0.009554463904132282</v>
      </c>
      <c r="X294" s="1">
        <v>0.04655723574177828</v>
      </c>
      <c r="Y294" s="1">
        <v>0.01396029902498697</v>
      </c>
      <c r="Z294" s="1">
        <v>0.05525416237161207</v>
      </c>
      <c r="AA294" s="1">
        <v>0.008248349107436104</v>
      </c>
      <c r="AB294" s="1">
        <v>0.04299959427181665</v>
      </c>
      <c r="AC294" s="1">
        <v>0.01846100925777905</v>
      </c>
      <c r="AD294" s="1">
        <v>0.0640625551983609</v>
      </c>
      <c r="AE294" s="1">
        <v>0.01365737518468757</v>
      </c>
    </row>
    <row r="295" spans="1:31">
      <c r="A295" s="11">
        <v>43970</v>
      </c>
      <c r="B295" s="1">
        <v>-0.005778474015237789</v>
      </c>
      <c r="C295" s="1">
        <v>-0.02470090553175031</v>
      </c>
      <c r="D295" s="1">
        <v>-0.01300763589425724</v>
      </c>
      <c r="E295" s="1">
        <v>-0.03691671522350337</v>
      </c>
      <c r="F295" s="1">
        <v>-0.02556064342314124</v>
      </c>
      <c r="G295" s="1">
        <v>0.02052170020946553</v>
      </c>
      <c r="H295" s="1">
        <v>-0.009986766556070892</v>
      </c>
      <c r="I295" s="1">
        <v>-0.03165841293052785</v>
      </c>
      <c r="J295" s="1">
        <v>-0.0212237548987928</v>
      </c>
      <c r="K295" s="1">
        <v>-0.02994023074097074</v>
      </c>
      <c r="L295" s="1">
        <v>-0.02226727624870828</v>
      </c>
      <c r="M295" s="1">
        <v>-0.02954956929641905</v>
      </c>
      <c r="N295" s="1">
        <v>-0.03006461693396145</v>
      </c>
      <c r="O295" s="1">
        <v>-0.01044755702140654</v>
      </c>
      <c r="P295" s="1">
        <v>0.006174958446991674</v>
      </c>
      <c r="Q295" s="1">
        <v>-0.009965378072144482</v>
      </c>
      <c r="R295" s="1">
        <v>-0.01967947614856036</v>
      </c>
      <c r="S295" s="1">
        <v>-0.00956173859163989</v>
      </c>
      <c r="T295" s="1">
        <v>-0.00144580834222241</v>
      </c>
      <c r="U295" s="1">
        <v>-0.005962190090606834</v>
      </c>
      <c r="V295" s="1">
        <v>-0.0272201244637702</v>
      </c>
      <c r="W295" s="1">
        <v>-0.006922305006182294</v>
      </c>
      <c r="X295" s="1">
        <v>0.005162414960451001</v>
      </c>
      <c r="Y295" s="1">
        <v>-0.03244122263842353</v>
      </c>
      <c r="Z295" s="1">
        <v>-0.02130114708479647</v>
      </c>
      <c r="AA295" s="1">
        <v>-0.01469171787391366</v>
      </c>
      <c r="AB295" s="1">
        <v>-0.01055496626997277</v>
      </c>
      <c r="AC295" s="1">
        <v>-0.02404863864400986</v>
      </c>
      <c r="AD295" s="1">
        <v>-0.01564293906106473</v>
      </c>
      <c r="AE295" s="1">
        <v>-0.02122823252209083</v>
      </c>
    </row>
    <row r="296" spans="1:31">
      <c r="A296" s="11">
        <v>43971</v>
      </c>
      <c r="B296" s="1">
        <v>0.01944806586499381</v>
      </c>
      <c r="C296" s="1">
        <v>0.001934716515226365</v>
      </c>
      <c r="D296" s="1">
        <v>0.03976625015317747</v>
      </c>
      <c r="E296" s="1">
        <v>0.0220791538554761</v>
      </c>
      <c r="F296" s="1">
        <v>0.03220912883587079</v>
      </c>
      <c r="G296" s="1">
        <v>0.005055665891794625</v>
      </c>
      <c r="H296" s="1">
        <v>0.01860556778189548</v>
      </c>
      <c r="I296" s="1">
        <v>0.03771485847518186</v>
      </c>
      <c r="J296" s="1">
        <v>0.04852667036006642</v>
      </c>
      <c r="K296" s="1">
        <v>0.01515154547813946</v>
      </c>
      <c r="L296" s="1">
        <v>0.0203001570473289</v>
      </c>
      <c r="M296" s="1">
        <v>0.0003781128130555533</v>
      </c>
      <c r="N296" s="1">
        <v>0.03092095495710812</v>
      </c>
      <c r="O296" s="1">
        <v>0.009061437805180761</v>
      </c>
      <c r="P296" s="1">
        <v>0.04660801682848548</v>
      </c>
      <c r="Q296" s="1">
        <v>-0.008992144328811125</v>
      </c>
      <c r="R296" s="1">
        <v>0.02999898629718256</v>
      </c>
      <c r="S296" s="1">
        <v>0.03030954587443779</v>
      </c>
      <c r="T296" s="1">
        <v>0.0252268478389035</v>
      </c>
      <c r="U296" s="1">
        <v>0.008761058356975493</v>
      </c>
      <c r="V296" s="1">
        <v>-0.008510446044772024</v>
      </c>
      <c r="W296" s="1">
        <v>0.01387073418228502</v>
      </c>
      <c r="X296" s="1">
        <v>0.01573585556487589</v>
      </c>
      <c r="Y296" s="1">
        <v>0.007470700701315058</v>
      </c>
      <c r="Z296" s="1">
        <v>0.02433810836484818</v>
      </c>
      <c r="AA296" s="1">
        <v>-0.003667303375593067</v>
      </c>
      <c r="AB296" s="1">
        <v>0.02376433766608765</v>
      </c>
      <c r="AC296" s="1">
        <v>-0.002206855679956043</v>
      </c>
      <c r="AD296" s="1">
        <v>0.009303672237037208</v>
      </c>
      <c r="AE296" s="1">
        <v>0.004001477441344381</v>
      </c>
    </row>
    <row r="297" spans="1:31">
      <c r="A297" s="11">
        <v>43972</v>
      </c>
      <c r="B297" s="1">
        <v>-0.007455346961309783</v>
      </c>
      <c r="C297" s="1">
        <v>-0.01356037714086555</v>
      </c>
      <c r="D297" s="1">
        <v>-0.009919672242868827</v>
      </c>
      <c r="E297" s="1">
        <v>0.04260420314835534</v>
      </c>
      <c r="F297" s="1">
        <v>-0.0140895231352538</v>
      </c>
      <c r="G297" s="1">
        <v>-0.009438751133650558</v>
      </c>
      <c r="H297" s="1">
        <v>-0.0176055427172076</v>
      </c>
      <c r="I297" s="1">
        <v>-0.01032260528403217</v>
      </c>
      <c r="J297" s="1">
        <v>-0.01742825525185721</v>
      </c>
      <c r="K297" s="1">
        <v>-0.009950308206939984</v>
      </c>
      <c r="L297" s="1">
        <v>-0.007385179724484603</v>
      </c>
      <c r="M297" s="1">
        <v>0.01129329061419693</v>
      </c>
      <c r="N297" s="1">
        <v>0.012202985080219</v>
      </c>
      <c r="O297" s="1">
        <v>-0.01861913733185472</v>
      </c>
      <c r="P297" s="1">
        <v>-0.01774956613282896</v>
      </c>
      <c r="Q297" s="1">
        <v>-0.006568162058983251</v>
      </c>
      <c r="R297" s="1">
        <v>-0.01270134502307729</v>
      </c>
      <c r="S297" s="1">
        <v>-0.01568948214849675</v>
      </c>
      <c r="T297" s="1">
        <v>0.005323114199592194</v>
      </c>
      <c r="U297" s="1">
        <v>-0.0161931530831444</v>
      </c>
      <c r="V297" s="1">
        <v>-0.004422287214952969</v>
      </c>
      <c r="W297" s="1">
        <v>-0.01201134156228179</v>
      </c>
      <c r="X297" s="1">
        <v>0.01409367962251973</v>
      </c>
      <c r="Y297" s="1">
        <v>-0.01465393474396692</v>
      </c>
      <c r="Z297" s="1">
        <v>0.03799439411140271</v>
      </c>
      <c r="AA297" s="1">
        <v>-0.003749981744232356</v>
      </c>
      <c r="AB297" s="1">
        <v>-0.01671310793758429</v>
      </c>
      <c r="AC297" s="1">
        <v>-0.005344705664125926</v>
      </c>
      <c r="AD297" s="1">
        <v>-0.009716239401923343</v>
      </c>
      <c r="AE297" s="1">
        <v>-0.003666722363396158</v>
      </c>
    </row>
    <row r="298" spans="1:31">
      <c r="A298" s="11">
        <v>43973</v>
      </c>
      <c r="B298" s="1">
        <v>0.006438422689466039</v>
      </c>
      <c r="C298" s="1">
        <v>0.007340520397847827</v>
      </c>
      <c r="D298" s="1">
        <v>-0.005566007289100172</v>
      </c>
      <c r="E298" s="1">
        <v>-0.01057554835038221</v>
      </c>
      <c r="F298" s="1">
        <v>-0.01393991722694721</v>
      </c>
      <c r="G298" s="1">
        <v>0.01477811068046497</v>
      </c>
      <c r="H298" s="1">
        <v>0.005824561518999571</v>
      </c>
      <c r="I298" s="1">
        <v>-0.01912202845972744</v>
      </c>
      <c r="J298" s="1">
        <v>0.001612448519555665</v>
      </c>
      <c r="K298" s="1">
        <v>0.008375219691026725</v>
      </c>
      <c r="L298" s="1">
        <v>-0.0009440081476403961</v>
      </c>
      <c r="M298" s="1">
        <v>0.004151441932243705</v>
      </c>
      <c r="N298" s="1">
        <v>0.01082142070576309</v>
      </c>
      <c r="O298" s="1">
        <v>-0.006128347082070218</v>
      </c>
      <c r="P298" s="1">
        <v>0.004517543712713845</v>
      </c>
      <c r="Q298" s="1">
        <v>-0.009128401662990226</v>
      </c>
      <c r="R298" s="1">
        <v>-0.007763058351089813</v>
      </c>
      <c r="S298" s="1">
        <v>-0.003099600942471525</v>
      </c>
      <c r="T298" s="1">
        <v>-0.003620019198712243</v>
      </c>
      <c r="U298" s="1">
        <v>0.004320829273120053</v>
      </c>
      <c r="V298" s="1">
        <v>-0.002351176127532772</v>
      </c>
      <c r="W298" s="1">
        <v>0.0004362494899037284</v>
      </c>
      <c r="X298" s="1">
        <v>-0.005410448116175193</v>
      </c>
      <c r="Y298" s="1">
        <v>0.00877981027488306</v>
      </c>
      <c r="Z298" s="1">
        <v>0.009377800618679322</v>
      </c>
      <c r="AA298" s="1">
        <v>0.0105607446453102</v>
      </c>
      <c r="AB298" s="1">
        <v>0.001259122833832116</v>
      </c>
      <c r="AC298" s="1">
        <v>0.002408701118515211</v>
      </c>
      <c r="AD298" s="1">
        <v>-0.00377338912306846</v>
      </c>
      <c r="AE298" s="1">
        <v>-0.005280434637025655</v>
      </c>
    </row>
    <row r="299" spans="1:31">
      <c r="A299" s="11">
        <v>43977</v>
      </c>
      <c r="B299" s="1">
        <v>-0.006773416938898325</v>
      </c>
      <c r="C299" s="1">
        <v>-0.01779796666395417</v>
      </c>
      <c r="D299" s="1">
        <v>0.05586017642592433</v>
      </c>
      <c r="E299" s="1">
        <v>0.05235219233729849</v>
      </c>
      <c r="F299" s="1">
        <v>0.04392270270058085</v>
      </c>
      <c r="G299" s="1">
        <v>-0.007478222015244507</v>
      </c>
      <c r="H299" s="1">
        <v>-0.001336513768873338</v>
      </c>
      <c r="I299" s="1">
        <v>0.03345140297701144</v>
      </c>
      <c r="J299" s="1">
        <v>0.02482630391896312</v>
      </c>
      <c r="K299" s="1">
        <v>0.07392054155516137</v>
      </c>
      <c r="L299" s="1">
        <v>0.08964594546932037</v>
      </c>
      <c r="M299" s="1">
        <v>0.002480580573961388</v>
      </c>
      <c r="N299" s="1">
        <v>0.04138534689458551</v>
      </c>
      <c r="O299" s="1">
        <v>0.02846522267387974</v>
      </c>
      <c r="P299" s="1">
        <v>0.001285043528062024</v>
      </c>
      <c r="Q299" s="1">
        <v>0.001315975007002645</v>
      </c>
      <c r="R299" s="1">
        <v>0.07097349129083863</v>
      </c>
      <c r="S299" s="1">
        <v>0.02353997597385926</v>
      </c>
      <c r="T299" s="1">
        <v>0.002331778697338249</v>
      </c>
      <c r="U299" s="1">
        <v>0.03851384214161357</v>
      </c>
      <c r="V299" s="1">
        <v>0.01165369440065089</v>
      </c>
      <c r="W299" s="1">
        <v>-0.01057161677473573</v>
      </c>
      <c r="X299" s="1">
        <v>0.03061319633017257</v>
      </c>
      <c r="Y299" s="1">
        <v>-0.005062223159670975</v>
      </c>
      <c r="Z299" s="1">
        <v>0.03256753153234149</v>
      </c>
      <c r="AA299" s="1">
        <v>0.01707260196846239</v>
      </c>
      <c r="AB299" s="1">
        <v>0.01236507447011626</v>
      </c>
      <c r="AC299" s="1">
        <v>0.003696999933193723</v>
      </c>
      <c r="AD299" s="1">
        <v>0.06464653457255709</v>
      </c>
      <c r="AE299" s="1">
        <v>-0.003780299884888483</v>
      </c>
    </row>
    <row r="300" spans="1:31">
      <c r="A300" s="11">
        <v>43978</v>
      </c>
      <c r="B300" s="1">
        <v>0.00435682044913599</v>
      </c>
      <c r="C300" s="1">
        <v>0.01083632432689696</v>
      </c>
      <c r="D300" s="1">
        <v>0.07326134440383725</v>
      </c>
      <c r="E300" s="1">
        <v>0.03309617001536624</v>
      </c>
      <c r="F300" s="1">
        <v>0.04267103063825006</v>
      </c>
      <c r="G300" s="1">
        <v>0.0004532167976338819</v>
      </c>
      <c r="H300" s="1">
        <v>0.02497782239089275</v>
      </c>
      <c r="I300" s="1">
        <v>0.006430849426014795</v>
      </c>
      <c r="J300" s="1">
        <v>0.004795385247532424</v>
      </c>
      <c r="K300" s="1">
        <v>0.02655306963756754</v>
      </c>
      <c r="L300" s="1">
        <v>0.06936659160573511</v>
      </c>
      <c r="M300" s="1">
        <v>0.02012542145397234</v>
      </c>
      <c r="N300" s="1">
        <v>0.02518291551909502</v>
      </c>
      <c r="O300" s="1">
        <v>0.0310446137944016</v>
      </c>
      <c r="P300" s="1">
        <v>0.01957014682851188</v>
      </c>
      <c r="Q300" s="1">
        <v>0.002282760532950512</v>
      </c>
      <c r="R300" s="1">
        <v>0.057921072563758</v>
      </c>
      <c r="S300" s="1">
        <v>0.0138858464159668</v>
      </c>
      <c r="T300" s="1">
        <v>0.01558108136468261</v>
      </c>
      <c r="U300" s="1">
        <v>0.03991322499231398</v>
      </c>
      <c r="V300" s="1">
        <v>0.003753619766881044</v>
      </c>
      <c r="W300" s="1">
        <v>0.001321812190024696</v>
      </c>
      <c r="X300" s="1">
        <v>0.03363696320414666</v>
      </c>
      <c r="Y300" s="1">
        <v>0.0166027182618973</v>
      </c>
      <c r="Z300" s="1">
        <v>0.03347525865337531</v>
      </c>
      <c r="AA300" s="1">
        <v>0.03011291700438257</v>
      </c>
      <c r="AB300" s="1">
        <v>-0.002070139412728711</v>
      </c>
      <c r="AC300" s="1">
        <v>0.01546950573467964</v>
      </c>
      <c r="AD300" s="1">
        <v>0.01921259566950795</v>
      </c>
      <c r="AE300" s="1">
        <v>-0.01114163200228713</v>
      </c>
    </row>
    <row r="301" spans="1:31">
      <c r="A301" s="11">
        <v>43979</v>
      </c>
      <c r="B301" s="1">
        <v>0.0004401339096478107</v>
      </c>
      <c r="C301" s="1">
        <v>-0.003024651340759021</v>
      </c>
      <c r="D301" s="1">
        <v>-0.03131476776429598</v>
      </c>
      <c r="E301" s="1">
        <v>0.00200644089877855</v>
      </c>
      <c r="F301" s="1">
        <v>-0.01372318783696547</v>
      </c>
      <c r="G301" s="1">
        <v>0.02548131282261834</v>
      </c>
      <c r="H301" s="1">
        <v>-0.007832980484373975</v>
      </c>
      <c r="I301" s="1">
        <v>-0.03226830431622196</v>
      </c>
      <c r="J301" s="1">
        <v>-0.03933184256816735</v>
      </c>
      <c r="K301" s="1">
        <v>-0.01048062727201859</v>
      </c>
      <c r="L301" s="1">
        <v>-0.04025583937571897</v>
      </c>
      <c r="M301" s="1">
        <v>-0.008974782757236066</v>
      </c>
      <c r="N301" s="1">
        <v>-0.006931845587407781</v>
      </c>
      <c r="O301" s="1">
        <v>-0.008045183765458042</v>
      </c>
      <c r="P301" s="1">
        <v>-0.02926369222784919</v>
      </c>
      <c r="Q301" s="1">
        <v>0.01435603566606036</v>
      </c>
      <c r="R301" s="1">
        <v>-0.01489587837689554</v>
      </c>
      <c r="S301" s="1">
        <v>0.007703947010740064</v>
      </c>
      <c r="T301" s="1">
        <v>0.005380268680218458</v>
      </c>
      <c r="U301" s="1">
        <v>-0.008409589036090681</v>
      </c>
      <c r="V301" s="1">
        <v>0.01921349814837003</v>
      </c>
      <c r="W301" s="1">
        <v>-0.002255304048254914</v>
      </c>
      <c r="X301" s="1">
        <v>-0.01411817781272595</v>
      </c>
      <c r="Y301" s="1">
        <v>0.01905343918247326</v>
      </c>
      <c r="Z301" s="1">
        <v>0.007208254180310014</v>
      </c>
      <c r="AA301" s="1">
        <v>0.0006583589622080055</v>
      </c>
      <c r="AB301" s="1">
        <v>0.007467977664711745</v>
      </c>
      <c r="AC301" s="1">
        <v>0.01051873914655377</v>
      </c>
      <c r="AD301" s="1">
        <v>-0.02653023478681271</v>
      </c>
      <c r="AE301" s="1">
        <v>0.009879252009078465</v>
      </c>
    </row>
    <row r="302" spans="1:31">
      <c r="A302" s="11">
        <v>43980</v>
      </c>
      <c r="B302" s="1">
        <v>-0.0009739937447784675</v>
      </c>
      <c r="C302" s="1">
        <v>0.02485155730094801</v>
      </c>
      <c r="D302" s="1">
        <v>-0.03049165609127646</v>
      </c>
      <c r="E302" s="1">
        <v>-0.02649847167682906</v>
      </c>
      <c r="F302" s="1">
        <v>-0.005052221132451407</v>
      </c>
      <c r="G302" s="1">
        <v>-0.034842697982992</v>
      </c>
      <c r="H302" s="1">
        <v>0.04868429355431614</v>
      </c>
      <c r="I302" s="1">
        <v>0.009133741554788521</v>
      </c>
      <c r="J302" s="1">
        <v>0.004710946910131186</v>
      </c>
      <c r="K302" s="1">
        <v>-0.002841596415844805</v>
      </c>
      <c r="L302" s="1">
        <v>-0.01740242191687091</v>
      </c>
      <c r="M302" s="1">
        <v>0.01362500777731945</v>
      </c>
      <c r="N302" s="1">
        <v>-0.01158849457181255</v>
      </c>
      <c r="O302" s="1">
        <v>0.002971237781108416</v>
      </c>
      <c r="P302" s="1">
        <v>0.019935140254284</v>
      </c>
      <c r="Q302" s="1">
        <v>0.01211116994550765</v>
      </c>
      <c r="R302" s="1">
        <v>-0.02553571667559429</v>
      </c>
      <c r="S302" s="1">
        <v>-0.008706745665282623</v>
      </c>
      <c r="T302" s="1">
        <v>-0.006187165414974327</v>
      </c>
      <c r="U302" s="1">
        <v>-0.002423327703326872</v>
      </c>
      <c r="V302" s="1">
        <v>0.02125489874290576</v>
      </c>
      <c r="W302" s="1">
        <v>0.01019870909194198</v>
      </c>
      <c r="X302" s="1">
        <v>0.003716169340046704</v>
      </c>
      <c r="Y302" s="1">
        <v>-0.001206245915397197</v>
      </c>
      <c r="Z302" s="1">
        <v>-0.005669590893809695</v>
      </c>
      <c r="AA302" s="1">
        <v>0.002895123254972543</v>
      </c>
      <c r="AB302" s="1">
        <v>0.00504492023884362</v>
      </c>
      <c r="AC302" s="1">
        <v>0.02979178395583548</v>
      </c>
      <c r="AD302" s="1">
        <v>0.02653567828943504</v>
      </c>
      <c r="AE302" s="1">
        <v>0.002991309731140701</v>
      </c>
    </row>
    <row r="303" spans="1:31">
      <c r="A303" s="11">
        <v>43983</v>
      </c>
      <c r="B303" s="1">
        <v>0.012297832828847</v>
      </c>
      <c r="C303" s="1">
        <v>-0.01214633431039169</v>
      </c>
      <c r="D303" s="1">
        <v>0.01767115514839368</v>
      </c>
      <c r="E303" s="1">
        <v>0.03798418275142801</v>
      </c>
      <c r="F303" s="1">
        <v>0.003080001047714775</v>
      </c>
      <c r="G303" s="1">
        <v>0.008982249468072467</v>
      </c>
      <c r="H303" s="1">
        <v>-0.0317859322639017</v>
      </c>
      <c r="I303" s="1">
        <v>0.01188672970662252</v>
      </c>
      <c r="J303" s="1">
        <v>0.01253191434837353</v>
      </c>
      <c r="K303" s="1">
        <v>0.0002590230868355636</v>
      </c>
      <c r="L303" s="1">
        <v>0.01750719047069471</v>
      </c>
      <c r="M303" s="1">
        <v>-0.004789307307790702</v>
      </c>
      <c r="N303" s="1">
        <v>0.002262295450740748</v>
      </c>
      <c r="O303" s="1">
        <v>-8.005422797574546E-05</v>
      </c>
      <c r="P303" s="1">
        <v>-0.01700303312735085</v>
      </c>
      <c r="Q303" s="1">
        <v>-0.01048748927674037</v>
      </c>
      <c r="R303" s="1">
        <v>0.01325644394302183</v>
      </c>
      <c r="S303" s="1">
        <v>0.006640912217818817</v>
      </c>
      <c r="T303" s="1">
        <v>0.00584996345334754</v>
      </c>
      <c r="U303" s="1">
        <v>-0.00549723491901366</v>
      </c>
      <c r="V303" s="1">
        <v>-0.01437078758059451</v>
      </c>
      <c r="W303" s="1">
        <v>-0.00229211315165001</v>
      </c>
      <c r="X303" s="1">
        <v>0.009738326849400458</v>
      </c>
      <c r="Y303" s="1">
        <v>0.01147334935775968</v>
      </c>
      <c r="Z303" s="1">
        <v>0.02028418881402039</v>
      </c>
      <c r="AA303" s="1">
        <v>0.003542792245608606</v>
      </c>
      <c r="AB303" s="1">
        <v>-0.004558519541666195</v>
      </c>
      <c r="AC303" s="1">
        <v>-0.02788424647079246</v>
      </c>
      <c r="AD303" s="1">
        <v>0.008384020673152248</v>
      </c>
      <c r="AE303" s="1">
        <v>-0.0008060113371665123</v>
      </c>
    </row>
    <row r="304" spans="1:31">
      <c r="A304" s="11">
        <v>43984</v>
      </c>
      <c r="B304" s="1">
        <v>0.004629471626881321</v>
      </c>
      <c r="C304" s="1">
        <v>-0.01405838845301144</v>
      </c>
      <c r="D304" s="1">
        <v>0.023979471642807</v>
      </c>
      <c r="E304" s="1">
        <v>0.01268246368112869</v>
      </c>
      <c r="F304" s="1">
        <v>0.02340234634974325</v>
      </c>
      <c r="G304" s="1">
        <v>-0.01207759625448468</v>
      </c>
      <c r="H304" s="1">
        <v>0.01274309828179998</v>
      </c>
      <c r="I304" s="1">
        <v>0.02047628461990758</v>
      </c>
      <c r="J304" s="1">
        <v>-0.0001683644323616784</v>
      </c>
      <c r="K304" s="1">
        <v>0.05154093677612082</v>
      </c>
      <c r="L304" s="1">
        <v>0.02105735011068743</v>
      </c>
      <c r="M304" s="1">
        <v>0.02191774438237659</v>
      </c>
      <c r="N304" s="1">
        <v>0.01484501913767677</v>
      </c>
      <c r="O304" s="1">
        <v>0.008887803924559456</v>
      </c>
      <c r="P304" s="1">
        <v>0.004202952195639265</v>
      </c>
      <c r="Q304" s="1">
        <v>0.00720146560304924</v>
      </c>
      <c r="R304" s="1">
        <v>0.003347016343658415</v>
      </c>
      <c r="S304" s="1">
        <v>-0.001915329986289405</v>
      </c>
      <c r="T304" s="1">
        <v>0.000960570434221264</v>
      </c>
      <c r="U304" s="1">
        <v>0.01324086566613625</v>
      </c>
      <c r="V304" s="1">
        <v>0.0160885403530826</v>
      </c>
      <c r="W304" s="1">
        <v>0.01137690007333569</v>
      </c>
      <c r="X304" s="1">
        <v>0.01205535179773776</v>
      </c>
      <c r="Y304" s="1">
        <v>0.006908432853085067</v>
      </c>
      <c r="Z304" s="1">
        <v>0.01694905325507401</v>
      </c>
      <c r="AA304" s="1">
        <v>0.001242091435543768</v>
      </c>
      <c r="AB304" s="1">
        <v>0.0103421311570342</v>
      </c>
      <c r="AC304" s="1">
        <v>0.01111510485238054</v>
      </c>
      <c r="AD304" s="1">
        <v>0.005773726495046372</v>
      </c>
      <c r="AE304" s="1">
        <v>-0.0001613833132332321</v>
      </c>
    </row>
    <row r="305" spans="1:31">
      <c r="A305" s="11">
        <v>43985</v>
      </c>
      <c r="B305" s="1">
        <v>0.005504981344479853</v>
      </c>
      <c r="C305" s="1">
        <v>-0.01215813549359845</v>
      </c>
      <c r="D305" s="1">
        <v>0.06389407476367359</v>
      </c>
      <c r="E305" s="1">
        <v>0.129476266516338</v>
      </c>
      <c r="F305" s="1">
        <v>0.03057100632252863</v>
      </c>
      <c r="G305" s="1">
        <v>0.004362106320736636</v>
      </c>
      <c r="H305" s="1">
        <v>0.001066276157168478</v>
      </c>
      <c r="I305" s="1">
        <v>0.02629625116362044</v>
      </c>
      <c r="J305" s="1">
        <v>0.02888421309621703</v>
      </c>
      <c r="K305" s="1">
        <v>0.02536972981749308</v>
      </c>
      <c r="L305" s="1">
        <v>0.03149798598663422</v>
      </c>
      <c r="M305" s="1">
        <v>-0.0008359615336346327</v>
      </c>
      <c r="N305" s="1">
        <v>0.03370397126796432</v>
      </c>
      <c r="O305" s="1">
        <v>0.02420621609757512</v>
      </c>
      <c r="P305" s="1">
        <v>-0.003058520669854459</v>
      </c>
      <c r="Q305" s="1">
        <v>0.002698309673680122</v>
      </c>
      <c r="R305" s="1">
        <v>0.05397732935857125</v>
      </c>
      <c r="S305" s="1">
        <v>0.02132187311892908</v>
      </c>
      <c r="T305" s="1">
        <v>0.03038539238818561</v>
      </c>
      <c r="U305" s="1">
        <v>0.02264641958841151</v>
      </c>
      <c r="V305" s="1">
        <v>0.0150916270442627</v>
      </c>
      <c r="W305" s="1">
        <v>0.002433578091298738</v>
      </c>
      <c r="X305" s="1">
        <v>0.03345255405468839</v>
      </c>
      <c r="Y305" s="1">
        <v>0.003980923601289321</v>
      </c>
      <c r="Z305" s="1">
        <v>0.03126117656769445</v>
      </c>
      <c r="AA305" s="1">
        <v>-0.003134310452732825</v>
      </c>
      <c r="AB305" s="1">
        <v>0.002597185125302826</v>
      </c>
      <c r="AC305" s="1">
        <v>0.007624162458127692</v>
      </c>
      <c r="AD305" s="1">
        <v>0.001377635716079517</v>
      </c>
      <c r="AE305" s="1">
        <v>-0.00379219529933339</v>
      </c>
    </row>
    <row r="306" spans="1:31">
      <c r="A306" s="11">
        <v>43986</v>
      </c>
      <c r="B306" s="1">
        <v>-0.008612120256384026</v>
      </c>
      <c r="C306" s="1">
        <v>-0.0005427465978738999</v>
      </c>
      <c r="D306" s="1">
        <v>0.01081612344160554</v>
      </c>
      <c r="E306" s="1">
        <v>0.06433355944820929</v>
      </c>
      <c r="F306" s="1">
        <v>0.01471409027241677</v>
      </c>
      <c r="G306" s="1">
        <v>-0.02028689033841136</v>
      </c>
      <c r="H306" s="1">
        <v>-0.001704311627568456</v>
      </c>
      <c r="I306" s="1">
        <v>-0.00926105166446245</v>
      </c>
      <c r="J306" s="1">
        <v>0.01235883231673629</v>
      </c>
      <c r="K306" s="1">
        <v>0.02594267867232536</v>
      </c>
      <c r="L306" s="1">
        <v>0.02018339720400908</v>
      </c>
      <c r="M306" s="1">
        <v>-0.008167431906639711</v>
      </c>
      <c r="N306" s="1">
        <v>0.01669381547286708</v>
      </c>
      <c r="O306" s="1">
        <v>-0.001239816056331056</v>
      </c>
      <c r="P306" s="1">
        <v>0.01679320088433145</v>
      </c>
      <c r="Q306" s="1">
        <v>-0.01291627086826996</v>
      </c>
      <c r="R306" s="1">
        <v>0.02081161459549197</v>
      </c>
      <c r="S306" s="1">
        <v>0.000417514172793787</v>
      </c>
      <c r="T306" s="1">
        <v>-0.0002587542631115047</v>
      </c>
      <c r="U306" s="1">
        <v>0.008312229476687083</v>
      </c>
      <c r="V306" s="1">
        <v>-0.00621503170606974</v>
      </c>
      <c r="W306" s="1">
        <v>-0.01316366569629834</v>
      </c>
      <c r="X306" s="1">
        <v>-0.02718276691922339</v>
      </c>
      <c r="Y306" s="1">
        <v>-0.02092288930783026</v>
      </c>
      <c r="Z306" s="1">
        <v>0.03083788868627169</v>
      </c>
      <c r="AA306" s="1">
        <v>-0.02380872240466558</v>
      </c>
      <c r="AB306" s="1">
        <v>-0.01640677955439385</v>
      </c>
      <c r="AC306" s="1">
        <v>0.006862519471450668</v>
      </c>
      <c r="AD306" s="1">
        <v>0.01352902751788476</v>
      </c>
      <c r="AE306" s="1">
        <v>-0.01101486489834336</v>
      </c>
    </row>
    <row r="307" spans="1:31">
      <c r="A307" s="11">
        <v>43987</v>
      </c>
      <c r="B307" s="1">
        <v>0.02848106825125218</v>
      </c>
      <c r="C307" s="1">
        <v>0.02168585972287662</v>
      </c>
      <c r="D307" s="1">
        <v>0.02994170283645303</v>
      </c>
      <c r="E307" s="1">
        <v>0.1146499689318474</v>
      </c>
      <c r="F307" s="1">
        <v>0.04776665937381241</v>
      </c>
      <c r="G307" s="1">
        <v>0.01423239854560876</v>
      </c>
      <c r="H307" s="1">
        <v>0.02070013404487159</v>
      </c>
      <c r="I307" s="1">
        <v>0.04705016032687026</v>
      </c>
      <c r="J307" s="1">
        <v>0.009135720196571828</v>
      </c>
      <c r="K307" s="1">
        <v>0.0295013192580651</v>
      </c>
      <c r="L307" s="1">
        <v>0.01443054855393333</v>
      </c>
      <c r="M307" s="1">
        <v>0.02390040676552196</v>
      </c>
      <c r="N307" s="1">
        <v>0.03502009520539628</v>
      </c>
      <c r="O307" s="1">
        <v>0.02459472071208557</v>
      </c>
      <c r="P307" s="1">
        <v>0.02175627691344606</v>
      </c>
      <c r="Q307" s="1">
        <v>0.003884867573554551</v>
      </c>
      <c r="R307" s="1">
        <v>0.04500172261991353</v>
      </c>
      <c r="S307" s="1">
        <v>0.02441589193262717</v>
      </c>
      <c r="T307" s="1">
        <v>0.02028576855449127</v>
      </c>
      <c r="U307" s="1">
        <v>0.02989851681547817</v>
      </c>
      <c r="V307" s="1">
        <v>0.008706441009429966</v>
      </c>
      <c r="W307" s="1">
        <v>0.02339816352880075</v>
      </c>
      <c r="X307" s="1">
        <v>0.01411915270952457</v>
      </c>
      <c r="Y307" s="1">
        <v>0.01964664492419455</v>
      </c>
      <c r="Z307" s="1">
        <v>0.05389838085918353</v>
      </c>
      <c r="AA307" s="1">
        <v>0.04619588799816343</v>
      </c>
      <c r="AB307" s="1">
        <v>0.03083052735542657</v>
      </c>
      <c r="AC307" s="1">
        <v>0.009087710956803496</v>
      </c>
      <c r="AD307" s="1">
        <v>0.02601813666627284</v>
      </c>
      <c r="AE307" s="1">
        <v>-0.004504081726972031</v>
      </c>
    </row>
    <row r="308" spans="1:31">
      <c r="A308" s="11">
        <v>43990</v>
      </c>
      <c r="B308" s="1">
        <v>0.005912422705368403</v>
      </c>
      <c r="C308" s="1">
        <v>0.0003545363387804645</v>
      </c>
      <c r="D308" s="1">
        <v>0.03590632097629376</v>
      </c>
      <c r="E308" s="1">
        <v>0.122036743504077</v>
      </c>
      <c r="F308" s="1">
        <v>0.01924201520646007</v>
      </c>
      <c r="G308" s="1">
        <v>0.01535540656756229</v>
      </c>
      <c r="H308" s="1">
        <v>0.006272008798100748</v>
      </c>
      <c r="I308" s="1">
        <v>0.02410487812155426</v>
      </c>
      <c r="J308" s="1">
        <v>0.0197083727807017</v>
      </c>
      <c r="K308" s="1">
        <v>0.04389369441999746</v>
      </c>
      <c r="L308" s="1">
        <v>0.01326173063916603</v>
      </c>
      <c r="M308" s="1">
        <v>0.007336187249675996</v>
      </c>
      <c r="N308" s="1">
        <v>0.009605340245843585</v>
      </c>
      <c r="O308" s="1">
        <v>0.02794193538041356</v>
      </c>
      <c r="P308" s="1">
        <v>-0.01041348424840594</v>
      </c>
      <c r="Q308" s="1">
        <v>-0.003598262647267481</v>
      </c>
      <c r="R308" s="1">
        <v>0.01995862055828534</v>
      </c>
      <c r="S308" s="1">
        <v>0.01548177653284899</v>
      </c>
      <c r="T308" s="1">
        <v>0.02784547879877652</v>
      </c>
      <c r="U308" s="1">
        <v>-0.00322566011238723</v>
      </c>
      <c r="V308" s="1">
        <v>0.007780074984141461</v>
      </c>
      <c r="W308" s="1">
        <v>0.006196688098618841</v>
      </c>
      <c r="X308" s="1">
        <v>0.01538320561895312</v>
      </c>
      <c r="Y308" s="1">
        <v>0.006084796618181176</v>
      </c>
      <c r="Z308" s="1">
        <v>0.02926983401783456</v>
      </c>
      <c r="AA308" s="1">
        <v>-0.007599881799447261</v>
      </c>
      <c r="AB308" s="1">
        <v>-5.010060838117614E-05</v>
      </c>
      <c r="AC308" s="1">
        <v>0.006061723734922086</v>
      </c>
      <c r="AD308" s="1">
        <v>0.03682462181890545</v>
      </c>
      <c r="AE308" s="1">
        <v>-0.00263246289837249</v>
      </c>
    </row>
    <row r="309" spans="1:31">
      <c r="A309" s="11">
        <v>43991</v>
      </c>
      <c r="B309" s="1">
        <v>0.03157810151695406</v>
      </c>
      <c r="C309" s="1">
        <v>-0.003765378388400964</v>
      </c>
      <c r="D309" s="1">
        <v>-0.02823957557763235</v>
      </c>
      <c r="E309" s="1">
        <v>-0.05969628853291076</v>
      </c>
      <c r="F309" s="1">
        <v>-0.02563156864025062</v>
      </c>
      <c r="G309" s="1">
        <v>-0.0112716253682571</v>
      </c>
      <c r="H309" s="1">
        <v>-0.001662088291826125</v>
      </c>
      <c r="I309" s="1">
        <v>-0.01656347211697839</v>
      </c>
      <c r="J309" s="1">
        <v>-0.02663418779196158</v>
      </c>
      <c r="K309" s="1">
        <v>-0.03246196714114968</v>
      </c>
      <c r="L309" s="1">
        <v>-0.01227293236512839</v>
      </c>
      <c r="M309" s="1">
        <v>-3.880289385860269E-05</v>
      </c>
      <c r="N309" s="1">
        <v>-0.02958485188951065</v>
      </c>
      <c r="O309" s="1">
        <v>-0.02858206366518812</v>
      </c>
      <c r="P309" s="1">
        <v>-0.009894677258708184</v>
      </c>
      <c r="Q309" s="1">
        <v>-0.005518568999243412</v>
      </c>
      <c r="R309" s="1">
        <v>-0.02564993627579248</v>
      </c>
      <c r="S309" s="1">
        <v>-0.01705127138058748</v>
      </c>
      <c r="T309" s="1">
        <v>-0.01544542415553007</v>
      </c>
      <c r="U309" s="1">
        <v>-0.001018775466913202</v>
      </c>
      <c r="V309" s="1">
        <v>-0.007720012706406987</v>
      </c>
      <c r="W309" s="1">
        <v>0.007644815549570749</v>
      </c>
      <c r="X309" s="1">
        <v>-0.01591724292653995</v>
      </c>
      <c r="Y309" s="1">
        <v>-0.005964110480475404</v>
      </c>
      <c r="Z309" s="1">
        <v>-0.01360599362299275</v>
      </c>
      <c r="AA309" s="1">
        <v>-0.0008724475187767977</v>
      </c>
      <c r="AB309" s="1">
        <v>-0.00260520704803513</v>
      </c>
      <c r="AC309" s="1">
        <v>-0.003959361422895991</v>
      </c>
      <c r="AD309" s="1">
        <v>-0.03700558446857505</v>
      </c>
      <c r="AE309" s="1">
        <v>0.0009072934738758587</v>
      </c>
    </row>
    <row r="310" spans="1:31">
      <c r="A310" s="11">
        <v>43992</v>
      </c>
      <c r="B310" s="1">
        <v>0.02572738387187767</v>
      </c>
      <c r="C310" s="1">
        <v>0.009871088118487359</v>
      </c>
      <c r="D310" s="1">
        <v>-0.03892807927799458</v>
      </c>
      <c r="E310" s="1">
        <v>-0.06150226766269562</v>
      </c>
      <c r="F310" s="1">
        <v>-0.01304129466155013</v>
      </c>
      <c r="G310" s="1">
        <v>0.04319436669555943</v>
      </c>
      <c r="H310" s="1">
        <v>-0.01311150097419522</v>
      </c>
      <c r="I310" s="1">
        <v>-0.03890460694986286</v>
      </c>
      <c r="J310" s="1">
        <v>-0.01380255947128151</v>
      </c>
      <c r="K310" s="1">
        <v>-0.01868935063558841</v>
      </c>
      <c r="L310" s="1">
        <v>-0.02099951367135688</v>
      </c>
      <c r="M310" s="1">
        <v>-0.008996871902990256</v>
      </c>
      <c r="N310" s="1">
        <v>-0.02517423539465502</v>
      </c>
      <c r="O310" s="1">
        <v>-0.01516642123021161</v>
      </c>
      <c r="P310" s="1">
        <v>0.01316619295256283</v>
      </c>
      <c r="Q310" s="1">
        <v>0.01260596035550376</v>
      </c>
      <c r="R310" s="1">
        <v>-0.04052852199324419</v>
      </c>
      <c r="S310" s="1">
        <v>-0.007755107091029334</v>
      </c>
      <c r="T310" s="1">
        <v>-0.01864480365091759</v>
      </c>
      <c r="U310" s="1">
        <v>-0.01679678040910437</v>
      </c>
      <c r="V310" s="1">
        <v>-0.005956519175026487</v>
      </c>
      <c r="W310" s="1">
        <v>0.03709176437012784</v>
      </c>
      <c r="X310" s="1">
        <v>-0.004969187475510228</v>
      </c>
      <c r="Y310" s="1">
        <v>0.007520795158543425</v>
      </c>
      <c r="Z310" s="1">
        <v>-0.03540098427130056</v>
      </c>
      <c r="AA310" s="1">
        <v>-0.01118972063437262</v>
      </c>
      <c r="AB310" s="1">
        <v>0.007032214061488684</v>
      </c>
      <c r="AC310" s="1">
        <v>0.00328374990548097</v>
      </c>
      <c r="AD310" s="1">
        <v>-0.02208473859534532</v>
      </c>
      <c r="AE310" s="1">
        <v>-0.001565562828499734</v>
      </c>
    </row>
    <row r="311" spans="1:31">
      <c r="A311" s="11">
        <v>43993</v>
      </c>
      <c r="B311" s="1">
        <v>-0.0480104305760819</v>
      </c>
      <c r="C311" s="1">
        <v>-0.03619226505652007</v>
      </c>
      <c r="D311" s="1">
        <v>-0.07121337094438751</v>
      </c>
      <c r="E311" s="1">
        <v>-0.1642495602999338</v>
      </c>
      <c r="F311" s="1">
        <v>-0.0822258549262177</v>
      </c>
      <c r="G311" s="1">
        <v>-0.05518947125155416</v>
      </c>
      <c r="H311" s="1">
        <v>-0.07908053020910299</v>
      </c>
      <c r="I311" s="1">
        <v>-0.08413611577064328</v>
      </c>
      <c r="J311" s="1">
        <v>-0.07808152636846255</v>
      </c>
      <c r="K311" s="1">
        <v>-0.09912814079877497</v>
      </c>
      <c r="L311" s="1">
        <v>-0.09081114075322161</v>
      </c>
      <c r="M311" s="1">
        <v>-0.05887192169166977</v>
      </c>
      <c r="N311" s="1">
        <v>-0.06929643090286097</v>
      </c>
      <c r="O311" s="1">
        <v>-0.09132210320514955</v>
      </c>
      <c r="P311" s="1">
        <v>-0.06528885486894942</v>
      </c>
      <c r="Q311" s="1">
        <v>-0.0468876389719407</v>
      </c>
      <c r="R311" s="1">
        <v>-0.08344334855234004</v>
      </c>
      <c r="S311" s="1">
        <v>-0.06334841321889351</v>
      </c>
      <c r="T311" s="1">
        <v>-0.04233919507828598</v>
      </c>
      <c r="U311" s="1">
        <v>-0.07028671026545985</v>
      </c>
      <c r="V311" s="1">
        <v>-0.0540541977326795</v>
      </c>
      <c r="W311" s="1">
        <v>-0.05369848381402798</v>
      </c>
      <c r="X311" s="1">
        <v>-0.06805715245440447</v>
      </c>
      <c r="Y311" s="1">
        <v>-0.02490976521562627</v>
      </c>
      <c r="Z311" s="1">
        <v>-0.08621262896729076</v>
      </c>
      <c r="AA311" s="1">
        <v>-0.07201969236828676</v>
      </c>
      <c r="AB311" s="1">
        <v>-0.05786095899909904</v>
      </c>
      <c r="AC311" s="1">
        <v>-0.02756241110602675</v>
      </c>
      <c r="AD311" s="1">
        <v>-0.07972005239456548</v>
      </c>
      <c r="AE311" s="1">
        <v>-0.008831417813231157</v>
      </c>
    </row>
    <row r="312" spans="1:31">
      <c r="A312" s="11">
        <v>43994</v>
      </c>
      <c r="B312" s="1">
        <v>0.008633634290614811</v>
      </c>
      <c r="C312" s="1">
        <v>-0.004568392158782464</v>
      </c>
      <c r="D312" s="1">
        <v>0.03123743251957745</v>
      </c>
      <c r="E312" s="1">
        <v>0.1147646735696231</v>
      </c>
      <c r="F312" s="1">
        <v>0.01316327769834524</v>
      </c>
      <c r="G312" s="1">
        <v>0.01778551295737674</v>
      </c>
      <c r="H312" s="1">
        <v>0.03205854625243099</v>
      </c>
      <c r="I312" s="1">
        <v>0.03379211571492879</v>
      </c>
      <c r="J312" s="1">
        <v>0.02530183318149959</v>
      </c>
      <c r="K312" s="1">
        <v>0.05017826804555559</v>
      </c>
      <c r="L312" s="1">
        <v>0.03940650018499947</v>
      </c>
      <c r="M312" s="1">
        <v>0.01244404864659843</v>
      </c>
      <c r="N312" s="1">
        <v>0.007459420159188213</v>
      </c>
      <c r="O312" s="1">
        <v>0.0330480817697425</v>
      </c>
      <c r="P312" s="1">
        <v>-0.00619757706837154</v>
      </c>
      <c r="Q312" s="1">
        <v>0.009086140482170046</v>
      </c>
      <c r="R312" s="1">
        <v>0.027363632842764</v>
      </c>
      <c r="S312" s="1">
        <v>0.01041436763053727</v>
      </c>
      <c r="T312" s="1">
        <v>0.008853051588398886</v>
      </c>
      <c r="U312" s="1">
        <v>0.01634083201411451</v>
      </c>
      <c r="V312" s="1">
        <v>-0.005733746582405774</v>
      </c>
      <c r="W312" s="1">
        <v>0.007891869966730969</v>
      </c>
      <c r="X312" s="1">
        <v>0.01323938067418373</v>
      </c>
      <c r="Y312" s="1">
        <v>-0.005504909370267819</v>
      </c>
      <c r="Z312" s="1">
        <v>0.02514699571229029</v>
      </c>
      <c r="AA312" s="1">
        <v>0.005004789899247797</v>
      </c>
      <c r="AB312" s="1">
        <v>0.01789493561888444</v>
      </c>
      <c r="AC312" s="1">
        <v>0.001417087890375868</v>
      </c>
      <c r="AD312" s="1">
        <v>0.0159509494007799</v>
      </c>
      <c r="AE312" s="1">
        <v>-0.01956865463746982</v>
      </c>
    </row>
    <row r="313" spans="1:31">
      <c r="A313" s="11">
        <v>43997</v>
      </c>
      <c r="B313" s="1">
        <v>0.01236707212592636</v>
      </c>
      <c r="C313" s="1">
        <v>0.00862794833651126</v>
      </c>
      <c r="D313" s="1">
        <v>0.0223247618390463</v>
      </c>
      <c r="E313" s="1">
        <v>0.007545818036096996</v>
      </c>
      <c r="F313" s="1">
        <v>0.003735268187523788</v>
      </c>
      <c r="G313" s="1">
        <v>0.0199874363988386</v>
      </c>
      <c r="H313" s="1">
        <v>0.006212544117548457</v>
      </c>
      <c r="I313" s="1">
        <v>-0.01255548971707221</v>
      </c>
      <c r="J313" s="1">
        <v>0.01376746035756882</v>
      </c>
      <c r="K313" s="1">
        <v>0.01819051650419112</v>
      </c>
      <c r="L313" s="1">
        <v>0.02245016737798777</v>
      </c>
      <c r="M313" s="1">
        <v>-0.004495803671725196</v>
      </c>
      <c r="N313" s="1">
        <v>0.01467017186654984</v>
      </c>
      <c r="O313" s="1">
        <v>-0.002132825659404758</v>
      </c>
      <c r="P313" s="1">
        <v>0.01297813392052416</v>
      </c>
      <c r="Q313" s="1">
        <v>-0.006331157770381401</v>
      </c>
      <c r="R313" s="1">
        <v>0.01381804526849195</v>
      </c>
      <c r="S313" s="1">
        <v>0.01535096485914633</v>
      </c>
      <c r="T313" s="1">
        <v>0.001691500205103669</v>
      </c>
      <c r="U313" s="1">
        <v>0.01846702026928915</v>
      </c>
      <c r="V313" s="1">
        <v>-0.02988210892156218</v>
      </c>
      <c r="W313" s="1">
        <v>0.006391773586588823</v>
      </c>
      <c r="X313" s="1">
        <v>0.01462197957656186</v>
      </c>
      <c r="Y313" s="1">
        <v>0.009254403308732284</v>
      </c>
      <c r="Z313" s="1">
        <v>0.01341209511231822</v>
      </c>
      <c r="AA313" s="1">
        <v>0.00396277748425522</v>
      </c>
      <c r="AB313" s="1">
        <v>-0.002600715839002787</v>
      </c>
      <c r="AC313" s="1">
        <v>-0.00672201620704771</v>
      </c>
      <c r="AD313" s="1">
        <v>0.002174022876852311</v>
      </c>
      <c r="AE313" s="1">
        <v>0.002887780359790648</v>
      </c>
    </row>
    <row r="314" spans="1:31">
      <c r="A314" s="11">
        <v>43998</v>
      </c>
      <c r="B314" s="1">
        <v>0.02650225673194617</v>
      </c>
      <c r="C314" s="1">
        <v>0.03225948146250412</v>
      </c>
      <c r="D314" s="1">
        <v>0.01606559594941914</v>
      </c>
      <c r="E314" s="1">
        <v>0.03577040821056143</v>
      </c>
      <c r="F314" s="1">
        <v>0.05258481718009977</v>
      </c>
      <c r="G314" s="1">
        <v>0.01046971116285378</v>
      </c>
      <c r="H314" s="1">
        <v>0.02491751386273799</v>
      </c>
      <c r="I314" s="1">
        <v>0.03069166211072294</v>
      </c>
      <c r="J314" s="1">
        <v>0.01161599409875325</v>
      </c>
      <c r="K314" s="1">
        <v>0.006431648620264685</v>
      </c>
      <c r="L314" s="1">
        <v>0.01589839114237157</v>
      </c>
      <c r="M314" s="1">
        <v>0.0355900197873007</v>
      </c>
      <c r="N314" s="1">
        <v>0.01691329535647967</v>
      </c>
      <c r="O314" s="1">
        <v>0.0287710631406497</v>
      </c>
      <c r="P314" s="1">
        <v>0.004991682110498274</v>
      </c>
      <c r="Q314" s="1">
        <v>0.02272572996049238</v>
      </c>
      <c r="R314" s="1">
        <v>0.007999920802425953</v>
      </c>
      <c r="S314" s="1">
        <v>0.01015119581745272</v>
      </c>
      <c r="T314" s="1">
        <v>0.004380272192884727</v>
      </c>
      <c r="U314" s="1">
        <v>0.01229951852835764</v>
      </c>
      <c r="V314" s="1">
        <v>0.03985398571319698</v>
      </c>
      <c r="W314" s="1">
        <v>0.0245050988443003</v>
      </c>
      <c r="X314" s="1">
        <v>0.01226489742536052</v>
      </c>
      <c r="Y314" s="1">
        <v>0.0123403527256547</v>
      </c>
      <c r="Z314" s="1">
        <v>0.01131909445284296</v>
      </c>
      <c r="AA314" s="1">
        <v>0.02347348397815452</v>
      </c>
      <c r="AB314" s="1">
        <v>0.005840732369342128</v>
      </c>
      <c r="AC314" s="1">
        <v>0.01371313504291938</v>
      </c>
      <c r="AD314" s="1">
        <v>0.01590740761882103</v>
      </c>
      <c r="AE314" s="1">
        <v>0.0132959971907527</v>
      </c>
    </row>
    <row r="315" spans="1:31">
      <c r="A315" s="11">
        <v>43999</v>
      </c>
      <c r="B315" s="1">
        <v>-0.001391794502688559</v>
      </c>
      <c r="C315" s="1">
        <v>-0.003966969092619177</v>
      </c>
      <c r="D315" s="1">
        <v>-0.01571680487477212</v>
      </c>
      <c r="E315" s="1">
        <v>-0.02644491517087155</v>
      </c>
      <c r="F315" s="1">
        <v>-0.01444936715654832</v>
      </c>
      <c r="G315" s="1">
        <v>0.005097507705697168</v>
      </c>
      <c r="H315" s="1">
        <v>-0.006669754092991198</v>
      </c>
      <c r="I315" s="1">
        <v>-0.02648100474742376</v>
      </c>
      <c r="J315" s="1">
        <v>-0.00667005149647959</v>
      </c>
      <c r="K315" s="1">
        <v>-0.02556198641467189</v>
      </c>
      <c r="L315" s="1">
        <v>-0.01622206481398702</v>
      </c>
      <c r="M315" s="1">
        <v>0.003600706982560098</v>
      </c>
      <c r="N315" s="1">
        <v>-0.005163852031739968</v>
      </c>
      <c r="O315" s="1">
        <v>-0.007990431530710884</v>
      </c>
      <c r="P315" s="1">
        <v>0.001490167804475417</v>
      </c>
      <c r="Q315" s="1">
        <v>-0.003045787093975294</v>
      </c>
      <c r="R315" s="1">
        <v>-0.02527934523254871</v>
      </c>
      <c r="S315" s="1">
        <v>-0.004062477224102912</v>
      </c>
      <c r="T315" s="1">
        <v>0.00246940284927466</v>
      </c>
      <c r="U315" s="1">
        <v>-0.002818284645301539</v>
      </c>
      <c r="V315" s="1">
        <v>-0.008834401395484637</v>
      </c>
      <c r="W315" s="1">
        <v>0.003461404885223951</v>
      </c>
      <c r="X315" s="1">
        <v>0.001716593863724691</v>
      </c>
      <c r="Y315" s="1">
        <v>-0.001692886026726015</v>
      </c>
      <c r="Z315" s="1">
        <v>-0.01145066516303073</v>
      </c>
      <c r="AA315" s="1">
        <v>-0.001365225360402067</v>
      </c>
      <c r="AB315" s="1">
        <v>0.003525392190249832</v>
      </c>
      <c r="AC315" s="1">
        <v>-0.004743440766513674</v>
      </c>
      <c r="AD315" s="1">
        <v>0</v>
      </c>
      <c r="AE315" s="1">
        <v>-0.005181840371809354</v>
      </c>
    </row>
    <row r="316" spans="1:31">
      <c r="A316" s="11">
        <v>44000</v>
      </c>
      <c r="B316" s="1">
        <v>0.0003982223705398802</v>
      </c>
      <c r="C316" s="1">
        <v>0.01925031334953986</v>
      </c>
      <c r="D316" s="1">
        <v>-0.0173143543489257</v>
      </c>
      <c r="E316" s="1">
        <v>-0.00129843154003062</v>
      </c>
      <c r="F316" s="1">
        <v>-0.004991170896992969</v>
      </c>
      <c r="G316" s="1">
        <v>0.03450942655046219</v>
      </c>
      <c r="H316" s="1">
        <v>-0.007363927522305636</v>
      </c>
      <c r="I316" s="1">
        <v>0.004369662129028562</v>
      </c>
      <c r="J316" s="1">
        <v>0.006119857300169729</v>
      </c>
      <c r="K316" s="1">
        <v>0.009958759217276292</v>
      </c>
      <c r="L316" s="1">
        <v>-0.01139724352240812</v>
      </c>
      <c r="M316" s="1">
        <v>-0.006537712232442927</v>
      </c>
      <c r="N316" s="1">
        <v>-0.0007416909781259307</v>
      </c>
      <c r="O316" s="1">
        <v>8.053785178274708E-05</v>
      </c>
      <c r="P316" s="1">
        <v>-0.006777925187057221</v>
      </c>
      <c r="Q316" s="1">
        <v>-0.00423549942652468</v>
      </c>
      <c r="R316" s="1">
        <v>-0.005428174012199083</v>
      </c>
      <c r="S316" s="1">
        <v>0.008801976671673151</v>
      </c>
      <c r="T316" s="1">
        <v>-0.006813746050575498</v>
      </c>
      <c r="U316" s="1">
        <v>-6.273411880597379E-05</v>
      </c>
      <c r="V316" s="1">
        <v>-0.0009174879304830741</v>
      </c>
      <c r="W316" s="1">
        <v>0.01070835834527939</v>
      </c>
      <c r="X316" s="1">
        <v>-0.007660590703140735</v>
      </c>
      <c r="Y316" s="1">
        <v>0.01144736536588753</v>
      </c>
      <c r="Z316" s="1">
        <v>0.01071237462830843</v>
      </c>
      <c r="AA316" s="1">
        <v>-0.003827511043516085</v>
      </c>
      <c r="AB316" s="1">
        <v>0.001808330268129543</v>
      </c>
      <c r="AC316" s="1">
        <v>0.00423655364688269</v>
      </c>
      <c r="AD316" s="1">
        <v>-0.004033296650425511</v>
      </c>
      <c r="AE316" s="1">
        <v>-0.008737253744715234</v>
      </c>
    </row>
    <row r="317" spans="1:31">
      <c r="A317" s="11">
        <v>44001</v>
      </c>
      <c r="B317" s="1">
        <v>-0.005714613465044205</v>
      </c>
      <c r="C317" s="1">
        <v>0.03638403239059818</v>
      </c>
      <c r="D317" s="1">
        <v>-0.01194221335511725</v>
      </c>
      <c r="E317" s="1">
        <v>-0.02740646522271173</v>
      </c>
      <c r="F317" s="1">
        <v>-0.001018730408879343</v>
      </c>
      <c r="G317" s="1">
        <v>-0.003783473835722528</v>
      </c>
      <c r="H317" s="1">
        <v>-0.01112792491638515</v>
      </c>
      <c r="I317" s="1">
        <v>-0.01424839209537421</v>
      </c>
      <c r="J317" s="1">
        <v>-0.03396134306989373</v>
      </c>
      <c r="K317" s="1">
        <v>0.001683315957761833</v>
      </c>
      <c r="L317" s="1">
        <v>-0.01084180366431187</v>
      </c>
      <c r="M317" s="1">
        <v>-0.01027260893634963</v>
      </c>
      <c r="N317" s="1">
        <v>-0.01929419581766045</v>
      </c>
      <c r="O317" s="1">
        <v>-0.01361145609417691</v>
      </c>
      <c r="P317" s="1">
        <v>-0.007656549621333331</v>
      </c>
      <c r="Q317" s="1">
        <v>0.0029285056323054</v>
      </c>
      <c r="R317" s="1">
        <v>-0.01142115297752533</v>
      </c>
      <c r="S317" s="1">
        <v>-0.0206425363902073</v>
      </c>
      <c r="T317" s="1">
        <v>-0.01546258538332101</v>
      </c>
      <c r="U317" s="1">
        <v>-0.006658011234778272</v>
      </c>
      <c r="V317" s="1">
        <v>0.02204128967776153</v>
      </c>
      <c r="W317" s="1">
        <v>-0.005959802157624594</v>
      </c>
      <c r="X317" s="1">
        <v>-0.02712033778828693</v>
      </c>
      <c r="Y317" s="1">
        <v>-0.00301816720461312</v>
      </c>
      <c r="Z317" s="1">
        <v>0.004394664632995315</v>
      </c>
      <c r="AA317" s="1">
        <v>0.003479846207158577</v>
      </c>
      <c r="AB317" s="1">
        <v>-0.008818638117934818</v>
      </c>
      <c r="AC317" s="1">
        <v>-0.01283169746998769</v>
      </c>
      <c r="AD317" s="1">
        <v>0.05121503378585834</v>
      </c>
      <c r="AE317" s="1">
        <v>0.01576409722903738</v>
      </c>
    </row>
    <row r="318" spans="1:31">
      <c r="A318" s="11">
        <v>44004</v>
      </c>
      <c r="B318" s="1">
        <v>0.02616389098330085</v>
      </c>
      <c r="C318" s="1">
        <v>-0.01889391602833246</v>
      </c>
      <c r="D318" s="1">
        <v>-0.01486007134571543</v>
      </c>
      <c r="E318" s="1">
        <v>0.008020532380133671</v>
      </c>
      <c r="F318" s="1">
        <v>-0.01310207983055944</v>
      </c>
      <c r="G318" s="1">
        <v>0.02514039596129769</v>
      </c>
      <c r="H318" s="1">
        <v>-0.00353055688291537</v>
      </c>
      <c r="I318" s="1">
        <v>0.01059254519501884</v>
      </c>
      <c r="J318" s="1">
        <v>0.01372977451485968</v>
      </c>
      <c r="K318" s="1">
        <v>0.002161107108494376</v>
      </c>
      <c r="L318" s="1">
        <v>0.008877548637557409</v>
      </c>
      <c r="M318" s="1">
        <v>0.01017641023492755</v>
      </c>
      <c r="N318" s="1">
        <v>-0.002957915387273524</v>
      </c>
      <c r="O318" s="1">
        <v>-0.01143128305241037</v>
      </c>
      <c r="P318" s="1">
        <v>0.007883205717258424</v>
      </c>
      <c r="Q318" s="1">
        <v>-0.003059016042549878</v>
      </c>
      <c r="R318" s="1">
        <v>-0.01083725127036139</v>
      </c>
      <c r="S318" s="1">
        <v>-0.006084362928824971</v>
      </c>
      <c r="T318" s="1">
        <v>0.004824390332905049</v>
      </c>
      <c r="U318" s="1">
        <v>-0.009231589930750017</v>
      </c>
      <c r="V318" s="1">
        <v>-0.01476239722038297</v>
      </c>
      <c r="W318" s="1">
        <v>0.02777372327397387</v>
      </c>
      <c r="X318" s="1">
        <v>0.03894341098529419</v>
      </c>
      <c r="Y318" s="1">
        <v>-0.009838450547994149</v>
      </c>
      <c r="Z318" s="1">
        <v>-0.002831127991885674</v>
      </c>
      <c r="AA318" s="1">
        <v>0.004910073879237364</v>
      </c>
      <c r="AB318" s="1">
        <v>0.01435999302801139</v>
      </c>
      <c r="AC318" s="1">
        <v>-0.008903136288821667</v>
      </c>
      <c r="AD318" s="1">
        <v>-0.02016773134489125</v>
      </c>
      <c r="AE318" s="1">
        <v>0.0152692356063564</v>
      </c>
    </row>
    <row r="319" spans="1:31">
      <c r="A319" s="11">
        <v>44005</v>
      </c>
      <c r="B319" s="1">
        <v>0.0213447147900625</v>
      </c>
      <c r="C319" s="1">
        <v>0.006661244725988613</v>
      </c>
      <c r="D319" s="1">
        <v>-0.0002014748432584978</v>
      </c>
      <c r="E319" s="1">
        <v>-0.00339486195175065</v>
      </c>
      <c r="F319" s="1">
        <v>0.00365674681432937</v>
      </c>
      <c r="G319" s="1">
        <v>-0.01351419994977698</v>
      </c>
      <c r="H319" s="1">
        <v>0.006864435953184866</v>
      </c>
      <c r="I319" s="1">
        <v>-0.001637775067634517</v>
      </c>
      <c r="J319" s="1">
        <v>0.005779832466602075</v>
      </c>
      <c r="K319" s="1">
        <v>-0.00934378872194197</v>
      </c>
      <c r="L319" s="1">
        <v>0.006685703443546576</v>
      </c>
      <c r="M319" s="1">
        <v>0.004615495074098641</v>
      </c>
      <c r="N319" s="1">
        <v>-0.0005519552159163332</v>
      </c>
      <c r="O319" s="1">
        <v>-0.01371101809342778</v>
      </c>
      <c r="P319" s="1">
        <v>-0.00282910185383245</v>
      </c>
      <c r="Q319" s="1">
        <v>-0.003696381188689868</v>
      </c>
      <c r="R319" s="1">
        <v>0.01219633813370424</v>
      </c>
      <c r="S319" s="1">
        <v>-0.002186397441089283</v>
      </c>
      <c r="T319" s="1">
        <v>-0.004481236876194172</v>
      </c>
      <c r="U319" s="1">
        <v>0.007339129573521674</v>
      </c>
      <c r="V319" s="1">
        <v>0.00482078602097924</v>
      </c>
      <c r="W319" s="1">
        <v>0.006680811016171351</v>
      </c>
      <c r="X319" s="1">
        <v>0.02421865119261035</v>
      </c>
      <c r="Y319" s="1">
        <v>-0.0001698964664339497</v>
      </c>
      <c r="Z319" s="1">
        <v>-0.0003441308568823409</v>
      </c>
      <c r="AA319" s="1">
        <v>0.01684490350379075</v>
      </c>
      <c r="AB319" s="1">
        <v>0.01543909203353655</v>
      </c>
      <c r="AC319" s="1">
        <v>-0.01293572087131267</v>
      </c>
      <c r="AD319" s="1">
        <v>-0.009944469449763571</v>
      </c>
      <c r="AE319" s="1">
        <v>-0.005013349075548623</v>
      </c>
    </row>
    <row r="320" spans="1:31">
      <c r="A320" s="11">
        <v>44006</v>
      </c>
      <c r="B320" s="1">
        <v>-0.01765201514151415</v>
      </c>
      <c r="C320" s="1">
        <v>-0.01374332911756126</v>
      </c>
      <c r="D320" s="1">
        <v>-0.03962963200039959</v>
      </c>
      <c r="E320" s="1">
        <v>-0.05955930461246184</v>
      </c>
      <c r="F320" s="1">
        <v>-0.03318799481547252</v>
      </c>
      <c r="G320" s="1">
        <v>-0.01856550593548012</v>
      </c>
      <c r="H320" s="1">
        <v>-0.01583442423180526</v>
      </c>
      <c r="I320" s="1">
        <v>-0.04155737378926039</v>
      </c>
      <c r="J320" s="1">
        <v>-0.03876830590136537</v>
      </c>
      <c r="K320" s="1">
        <v>-0.07013294604781106</v>
      </c>
      <c r="L320" s="1">
        <v>-0.03301107013955962</v>
      </c>
      <c r="M320" s="1">
        <v>-0.01669922587329453</v>
      </c>
      <c r="N320" s="1">
        <v>-0.04493998198860449</v>
      </c>
      <c r="O320" s="1">
        <v>-0.02503984886130017</v>
      </c>
      <c r="P320" s="1">
        <v>-0.0138517501728912</v>
      </c>
      <c r="Q320" s="1">
        <v>-0.02127951197875178</v>
      </c>
      <c r="R320" s="1">
        <v>-0.03339109490917036</v>
      </c>
      <c r="S320" s="1">
        <v>-0.02169140246077927</v>
      </c>
      <c r="T320" s="1">
        <v>-0.01248521469620478</v>
      </c>
      <c r="U320" s="1">
        <v>-0.0356056219226869</v>
      </c>
      <c r="V320" s="1">
        <v>-0.01620853525824206</v>
      </c>
      <c r="W320" s="1">
        <v>-0.02015749859811267</v>
      </c>
      <c r="X320" s="1">
        <v>-0.01805322615406879</v>
      </c>
      <c r="Y320" s="1">
        <v>-0.01112716797605173</v>
      </c>
      <c r="Z320" s="1">
        <v>-0.02866008821778143</v>
      </c>
      <c r="AA320" s="1">
        <v>-0.02829313072471351</v>
      </c>
      <c r="AB320" s="1">
        <v>-0.03313631186955135</v>
      </c>
      <c r="AC320" s="1">
        <v>-0.01838372317405368</v>
      </c>
      <c r="AD320" s="1">
        <v>-0.03830892000391661</v>
      </c>
      <c r="AE320" s="1">
        <v>-0.006359906825648021</v>
      </c>
    </row>
    <row r="321" spans="1:31">
      <c r="A321" s="11">
        <v>44007</v>
      </c>
      <c r="B321" s="1">
        <v>0.01327545343455294</v>
      </c>
      <c r="C321" s="1">
        <v>0.0111822687750418</v>
      </c>
      <c r="D321" s="1">
        <v>0.02482193373801356</v>
      </c>
      <c r="E321" s="1">
        <v>-0.01024391608797437</v>
      </c>
      <c r="F321" s="1">
        <v>0.02171054111224358</v>
      </c>
      <c r="G321" s="1">
        <v>0.01503634190377556</v>
      </c>
      <c r="H321" s="1">
        <v>0.01050258029316709</v>
      </c>
      <c r="I321" s="1">
        <v>0.01791430992459064</v>
      </c>
      <c r="J321" s="1">
        <v>-0.006335317983457101</v>
      </c>
      <c r="K321" s="1">
        <v>0.0397918759279714</v>
      </c>
      <c r="L321" s="1">
        <v>0.04585407846254652</v>
      </c>
      <c r="M321" s="1">
        <v>-0.003047300295838662</v>
      </c>
      <c r="N321" s="1">
        <v>0.02970733800811542</v>
      </c>
      <c r="O321" s="1">
        <v>0.02241884178949793</v>
      </c>
      <c r="P321" s="1">
        <v>-0.009815492281833094</v>
      </c>
      <c r="Q321" s="1">
        <v>-0.001072815331325527</v>
      </c>
      <c r="R321" s="1">
        <v>0.03486155413230163</v>
      </c>
      <c r="S321" s="1">
        <v>0.006271050497760777</v>
      </c>
      <c r="T321" s="1">
        <v>-0.008302032634507017</v>
      </c>
      <c r="U321" s="1">
        <v>0.01609542328496838</v>
      </c>
      <c r="V321" s="1">
        <v>0.00922623855616167</v>
      </c>
      <c r="W321" s="1">
        <v>0.01263650424509399</v>
      </c>
      <c r="X321" s="1">
        <v>0.01318923279715967</v>
      </c>
      <c r="Y321" s="1">
        <v>0.01262665917518335</v>
      </c>
      <c r="Z321" s="1">
        <v>0.01559474742987499</v>
      </c>
      <c r="AA321" s="1">
        <v>0.02434469408168316</v>
      </c>
      <c r="AB321" s="1">
        <v>0.01342664989265518</v>
      </c>
      <c r="AC321" s="1">
        <v>0.006489888697287949</v>
      </c>
      <c r="AD321" s="1">
        <v>0.02113197534736933</v>
      </c>
      <c r="AE321" s="1">
        <v>-0.004904566342590844</v>
      </c>
    </row>
    <row r="322" spans="1:31">
      <c r="A322" s="11">
        <v>44008</v>
      </c>
      <c r="B322" s="1">
        <v>-0.03072573557467284</v>
      </c>
      <c r="C322" s="1">
        <v>-0.009655022246375711</v>
      </c>
      <c r="D322" s="1">
        <v>-0.04527323153120477</v>
      </c>
      <c r="E322" s="1">
        <v>-0.02784772552608272</v>
      </c>
      <c r="F322" s="1">
        <v>-0.01860311509347934</v>
      </c>
      <c r="G322" s="1">
        <v>-0.02745034655129808</v>
      </c>
      <c r="H322" s="1">
        <v>0.02410444020896052</v>
      </c>
      <c r="I322" s="1">
        <v>-0.03082609981469941</v>
      </c>
      <c r="J322" s="1">
        <v>-0.02029455930175694</v>
      </c>
      <c r="K322" s="1">
        <v>-0.004502225669028692</v>
      </c>
      <c r="L322" s="1">
        <v>-0.08647997442526834</v>
      </c>
      <c r="M322" s="1">
        <v>-0.01780902421883968</v>
      </c>
      <c r="N322" s="1">
        <v>-0.02983275839092447</v>
      </c>
      <c r="O322" s="1">
        <v>-0.01545826839558406</v>
      </c>
      <c r="P322" s="1">
        <v>-0.01726209148016411</v>
      </c>
      <c r="Q322" s="1">
        <v>-0.01331710438820555</v>
      </c>
      <c r="R322" s="1">
        <v>-0.05481820077002564</v>
      </c>
      <c r="S322" s="1">
        <v>-0.03026935822640076</v>
      </c>
      <c r="T322" s="1">
        <v>-0.01652440008989142</v>
      </c>
      <c r="U322" s="1">
        <v>-0.01390072847904089</v>
      </c>
      <c r="V322" s="1">
        <v>-0.0180226700478886</v>
      </c>
      <c r="W322" s="1">
        <v>-0.02001603147184439</v>
      </c>
      <c r="X322" s="1">
        <v>-0.07623276728556738</v>
      </c>
      <c r="Y322" s="1">
        <v>-0.02256331802642308</v>
      </c>
      <c r="Z322" s="1">
        <v>-0.03158273734031714</v>
      </c>
      <c r="AA322" s="1">
        <v>-0.03153061648606759</v>
      </c>
      <c r="AB322" s="1">
        <v>-0.02428083368920186</v>
      </c>
      <c r="AC322" s="1">
        <v>-0.0206336864733796</v>
      </c>
      <c r="AD322" s="1">
        <v>-0.02069465637894718</v>
      </c>
      <c r="AE322" s="1">
        <v>-0.01161127292717667</v>
      </c>
    </row>
    <row r="323" spans="1:31">
      <c r="A323" s="11">
        <v>44011</v>
      </c>
      <c r="B323" s="1">
        <v>0.02304677892390439</v>
      </c>
      <c r="C323" s="1">
        <v>-0.005497340601852141</v>
      </c>
      <c r="D323" s="1">
        <v>0.01177466444695718</v>
      </c>
      <c r="E323" s="1">
        <v>0.1439915991841516</v>
      </c>
      <c r="F323" s="1">
        <v>0.02336783110783647</v>
      </c>
      <c r="G323" s="1">
        <v>0.0008735254883924792</v>
      </c>
      <c r="H323" s="1">
        <v>-0.003454994036032666</v>
      </c>
      <c r="I323" s="1">
        <v>0.01399488005855631</v>
      </c>
      <c r="J323" s="1">
        <v>0.02218146840322222</v>
      </c>
      <c r="K323" s="1">
        <v>0.02964840482188769</v>
      </c>
      <c r="L323" s="1">
        <v>0.02262266514305988</v>
      </c>
      <c r="M323" s="1">
        <v>0.02120236682041776</v>
      </c>
      <c r="N323" s="1">
        <v>0.03639358732953668</v>
      </c>
      <c r="O323" s="1">
        <v>0.02184485599500419</v>
      </c>
      <c r="P323" s="1">
        <v>0.01339139106450382</v>
      </c>
      <c r="Q323" s="1">
        <v>0.008925464300841401</v>
      </c>
      <c r="R323" s="1">
        <v>0.004428031354521078</v>
      </c>
      <c r="S323" s="1">
        <v>0.0181317469547857</v>
      </c>
      <c r="T323" s="1">
        <v>0.01702456315499057</v>
      </c>
      <c r="U323" s="1">
        <v>0.01999738040237875</v>
      </c>
      <c r="V323" s="1">
        <v>0.01236900718481659</v>
      </c>
      <c r="W323" s="1">
        <v>0.01074729959817033</v>
      </c>
      <c r="X323" s="1">
        <v>0.02348685622751945</v>
      </c>
      <c r="Y323" s="1">
        <v>0.02108826478036274</v>
      </c>
      <c r="Z323" s="1">
        <v>0.01711709108102943</v>
      </c>
      <c r="AA323" s="1">
        <v>0.0100392034274488</v>
      </c>
      <c r="AB323" s="1">
        <v>0.01114809110880466</v>
      </c>
      <c r="AC323" s="1">
        <v>0.0287811276299923</v>
      </c>
      <c r="AD323" s="1">
        <v>0.02793310479974487</v>
      </c>
      <c r="AE323" s="1">
        <v>0.006254210200462351</v>
      </c>
    </row>
    <row r="324" spans="1:31">
      <c r="A324" s="11">
        <v>44012</v>
      </c>
      <c r="B324" s="1">
        <v>0.008347524261419492</v>
      </c>
      <c r="C324" s="1">
        <v>0.01856973907301906</v>
      </c>
      <c r="D324" s="1">
        <v>0.007194077761506934</v>
      </c>
      <c r="E324" s="1">
        <v>-0.05753510270634221</v>
      </c>
      <c r="F324" s="1">
        <v>0.009980032372972847</v>
      </c>
      <c r="G324" s="1">
        <v>0.02181857830169087</v>
      </c>
      <c r="H324" s="1">
        <v>0.01061741505820324</v>
      </c>
      <c r="I324" s="1">
        <v>0.01779420099725604</v>
      </c>
      <c r="J324" s="1">
        <v>-8.962075983487416E-05</v>
      </c>
      <c r="K324" s="1">
        <v>-0.005368590790003069</v>
      </c>
      <c r="L324" s="1">
        <v>0.02145020675152387</v>
      </c>
      <c r="M324" s="1">
        <v>0.01783683319744833</v>
      </c>
      <c r="N324" s="1">
        <v>0.0094247744266307</v>
      </c>
      <c r="O324" s="1">
        <v>0.008517670448359826</v>
      </c>
      <c r="P324" s="1">
        <v>0.02677192972649678</v>
      </c>
      <c r="Q324" s="1">
        <v>0.01143538011294676</v>
      </c>
      <c r="R324" s="1">
        <v>0.01139784503399643</v>
      </c>
      <c r="S324" s="1">
        <v>0.007213794273909224</v>
      </c>
      <c r="T324" s="1">
        <v>0.009135702034753557</v>
      </c>
      <c r="U324" s="1">
        <v>0.002699729178077481</v>
      </c>
      <c r="V324" s="1">
        <v>0.01589557779314799</v>
      </c>
      <c r="W324" s="1">
        <v>0.02554917233037268</v>
      </c>
      <c r="X324" s="1">
        <v>0.02273904274264016</v>
      </c>
      <c r="Y324" s="1">
        <v>0.01623314263998465</v>
      </c>
      <c r="Z324" s="1">
        <v>0.01018599008169696</v>
      </c>
      <c r="AA324" s="1">
        <v>0.01791125484085399</v>
      </c>
      <c r="AB324" s="1">
        <v>0.009353098707883145</v>
      </c>
      <c r="AC324" s="1">
        <v>0.008045267693281843</v>
      </c>
      <c r="AD324" s="1">
        <v>0.00165400452035791</v>
      </c>
      <c r="AE324" s="1">
        <v>0.006047312994652776</v>
      </c>
    </row>
    <row r="325" spans="1:31">
      <c r="A325" s="11">
        <v>44013</v>
      </c>
      <c r="B325" s="1">
        <v>-0.001891529305811934</v>
      </c>
      <c r="C325" s="1">
        <v>0.08165851123405243</v>
      </c>
      <c r="D325" s="1">
        <v>-0.007597178146173</v>
      </c>
      <c r="E325" s="1">
        <v>-0.01625747778464359</v>
      </c>
      <c r="F325" s="1">
        <v>-0.003478159784810253</v>
      </c>
      <c r="G325" s="1">
        <v>0.02434205687301616</v>
      </c>
      <c r="H325" s="1">
        <v>-0.01243545515372535</v>
      </c>
      <c r="I325" s="1">
        <v>-0.01804349869271193</v>
      </c>
      <c r="J325" s="1">
        <v>0.01345170810926422</v>
      </c>
      <c r="K325" s="1">
        <v>-0.0002454008443039113</v>
      </c>
      <c r="L325" s="1">
        <v>-0.0002528450948577898</v>
      </c>
      <c r="M325" s="1">
        <v>-0.009420712604828019</v>
      </c>
      <c r="N325" s="1">
        <v>-0.003319747973211107</v>
      </c>
      <c r="O325" s="1">
        <v>-0.0184648804142109</v>
      </c>
      <c r="P325" s="1">
        <v>-0.01704830720038497</v>
      </c>
      <c r="Q325" s="1">
        <v>-0.001777650332810743</v>
      </c>
      <c r="R325" s="1">
        <v>-0.008505222520255873</v>
      </c>
      <c r="S325" s="1">
        <v>0.003133190939680119</v>
      </c>
      <c r="T325" s="1">
        <v>0.001030017606216127</v>
      </c>
      <c r="U325" s="1">
        <v>-0.003590088139204028</v>
      </c>
      <c r="V325" s="1">
        <v>0.01021596863310581</v>
      </c>
      <c r="W325" s="1">
        <v>0.005847449136072269</v>
      </c>
      <c r="X325" s="1">
        <v>-0.006629092054045937</v>
      </c>
      <c r="Y325" s="1">
        <v>0.00342905592452758</v>
      </c>
      <c r="Z325" s="1">
        <v>-0.01359036936151969</v>
      </c>
      <c r="AA325" s="1">
        <v>0.009425354135366604</v>
      </c>
      <c r="AB325" s="1">
        <v>0.003157944339718277</v>
      </c>
      <c r="AC325" s="1">
        <v>-0.008343965747269588</v>
      </c>
      <c r="AD325" s="1">
        <v>-0.03562168032163593</v>
      </c>
      <c r="AE325" s="1">
        <v>-0.000751403346546109</v>
      </c>
    </row>
    <row r="326" spans="1:31">
      <c r="A326" s="11">
        <v>44014</v>
      </c>
      <c r="B326" s="1">
        <v>0</v>
      </c>
      <c r="C326" s="1">
        <v>0.01222964330463139</v>
      </c>
      <c r="D326" s="1">
        <v>0.002977144841589174</v>
      </c>
      <c r="E326" s="1">
        <v>0.002717337036782563</v>
      </c>
      <c r="F326" s="1">
        <v>0.0131683768693247</v>
      </c>
      <c r="G326" s="1">
        <v>0.003335240980166354</v>
      </c>
      <c r="H326" s="1">
        <v>-0.001531737700862235</v>
      </c>
      <c r="I326" s="1">
        <v>0.00787497938087256</v>
      </c>
      <c r="J326" s="1">
        <v>-0.007344498852890458</v>
      </c>
      <c r="K326" s="1">
        <v>0.02061341505780212</v>
      </c>
      <c r="L326" s="1">
        <v>-0.0008605392263950629</v>
      </c>
      <c r="M326" s="1">
        <v>0.001410385438542994</v>
      </c>
      <c r="N326" s="1">
        <v>0.006314693363211665</v>
      </c>
      <c r="O326" s="1">
        <v>0.009785808380543326</v>
      </c>
      <c r="P326" s="1">
        <v>0.005441229604215669</v>
      </c>
      <c r="Q326" s="1">
        <v>0.004202960731861216</v>
      </c>
      <c r="R326" s="1">
        <v>0.003248297164927028</v>
      </c>
      <c r="S326" s="1">
        <v>0.001338966787823859</v>
      </c>
      <c r="T326" s="1">
        <v>-0.006173572671076655</v>
      </c>
      <c r="U326" s="1">
        <v>0.01035826713273691</v>
      </c>
      <c r="V326" s="1">
        <v>0.00844874541871965</v>
      </c>
      <c r="W326" s="1">
        <v>0.007620916455067572</v>
      </c>
      <c r="X326" s="1">
        <v>0.01057480417960988</v>
      </c>
      <c r="Y326" s="1">
        <v>0.007501160256960127</v>
      </c>
      <c r="Z326" s="1">
        <v>-0.0003556121434972193</v>
      </c>
      <c r="AA326" s="1">
        <v>0.001780068144109581</v>
      </c>
      <c r="AB326" s="1">
        <v>0.009753177541863778</v>
      </c>
      <c r="AC326" s="1">
        <v>0.00219491769116642</v>
      </c>
      <c r="AD326" s="1">
        <v>0.02690799253160736</v>
      </c>
      <c r="AE326" s="1">
        <v>-0.004010255879247637</v>
      </c>
    </row>
    <row r="327" spans="1:31">
      <c r="A327" s="11">
        <v>44018</v>
      </c>
      <c r="B327" s="1">
        <v>0.02675033120517889</v>
      </c>
      <c r="C327" s="1">
        <v>-0.007706057787779552</v>
      </c>
      <c r="D327" s="1">
        <v>0.02385242568783474</v>
      </c>
      <c r="E327" s="1">
        <v>0.03926777390290481</v>
      </c>
      <c r="F327" s="1">
        <v>0.01338851447703715</v>
      </c>
      <c r="G327" s="1">
        <v>0.02695685074696175</v>
      </c>
      <c r="H327" s="1">
        <v>0.01731310862965496</v>
      </c>
      <c r="I327" s="1">
        <v>0.002944126919493861</v>
      </c>
      <c r="J327" s="1">
        <v>0.02005705111320255</v>
      </c>
      <c r="K327" s="1">
        <v>0.02067819326839437</v>
      </c>
      <c r="L327" s="1">
        <v>0.05045597316530692</v>
      </c>
      <c r="M327" s="1">
        <v>0.004225519979070835</v>
      </c>
      <c r="N327" s="1">
        <v>0.01517023032159281</v>
      </c>
      <c r="O327" s="1">
        <v>0.004093587725298331</v>
      </c>
      <c r="P327" s="1">
        <v>0.006933887660595328</v>
      </c>
      <c r="Q327" s="1">
        <v>0.01425812915461599</v>
      </c>
      <c r="R327" s="1">
        <v>0.02525353347749792</v>
      </c>
      <c r="S327" s="1">
        <v>0.007798389177422926</v>
      </c>
      <c r="T327" s="1">
        <v>0.02713597497663156</v>
      </c>
      <c r="U327" s="1">
        <v>0.006750119219935735</v>
      </c>
      <c r="V327" s="1">
        <v>0.01015472077145563</v>
      </c>
      <c r="W327" s="1">
        <v>0.02152624511499512</v>
      </c>
      <c r="X327" s="1">
        <v>0.01544235654598158</v>
      </c>
      <c r="Y327" s="1">
        <v>0.006204548629847206</v>
      </c>
      <c r="Z327" s="1">
        <v>0.01876221109013798</v>
      </c>
      <c r="AA327" s="1">
        <v>0.01525524417163826</v>
      </c>
      <c r="AB327" s="1">
        <v>0.01068131888302304</v>
      </c>
      <c r="AC327" s="1">
        <v>0.008213281141625783</v>
      </c>
      <c r="AD327" s="1">
        <v>0.02810876776799254</v>
      </c>
      <c r="AE327" s="1">
        <v>-0.00268435692757496</v>
      </c>
    </row>
    <row r="328" spans="1:31">
      <c r="A328" s="11">
        <v>44019</v>
      </c>
      <c r="B328" s="1">
        <v>-0.003102855736326959</v>
      </c>
      <c r="C328" s="1">
        <v>-0.01209756047808119</v>
      </c>
      <c r="D328" s="1">
        <v>-0.03696415622984051</v>
      </c>
      <c r="E328" s="1">
        <v>-0.04805491247573057</v>
      </c>
      <c r="F328" s="1">
        <v>-0.01722936611077364</v>
      </c>
      <c r="G328" s="1">
        <v>-0.006777242209273893</v>
      </c>
      <c r="H328" s="1">
        <v>-0.01701846607774093</v>
      </c>
      <c r="I328" s="1">
        <v>-0.02551652544702121</v>
      </c>
      <c r="J328" s="1">
        <v>-0.006991200293841371</v>
      </c>
      <c r="K328" s="1">
        <v>-0.01790355795893672</v>
      </c>
      <c r="L328" s="1">
        <v>-0.03858022557901386</v>
      </c>
      <c r="M328" s="1">
        <v>-0.008815892806684822</v>
      </c>
      <c r="N328" s="1">
        <v>-0.01528333872449161</v>
      </c>
      <c r="O328" s="1">
        <v>-0.02171562952130157</v>
      </c>
      <c r="P328" s="1">
        <v>-0.02065828305814554</v>
      </c>
      <c r="Q328" s="1">
        <v>-0.0009088776892861583</v>
      </c>
      <c r="R328" s="1">
        <v>-0.02821046976417496</v>
      </c>
      <c r="S328" s="1">
        <v>-0.0004420655558278197</v>
      </c>
      <c r="T328" s="1">
        <v>-0.01421748791473065</v>
      </c>
      <c r="U328" s="1">
        <v>-0.02074636713012212</v>
      </c>
      <c r="V328" s="1">
        <v>-0.01080679289079378</v>
      </c>
      <c r="W328" s="1">
        <v>-0.01162802895516102</v>
      </c>
      <c r="X328" s="1">
        <v>-0.02881438133805414</v>
      </c>
      <c r="Y328" s="1">
        <v>0.004850740314294999</v>
      </c>
      <c r="Z328" s="1">
        <v>-0.01824208001002647</v>
      </c>
      <c r="AA328" s="1">
        <v>-0.02034297826692344</v>
      </c>
      <c r="AB328" s="1">
        <v>-0.01800157203176844</v>
      </c>
      <c r="AC328" s="1">
        <v>-0.003620550567336678</v>
      </c>
      <c r="AD328" s="1">
        <v>-0.02177954096625867</v>
      </c>
      <c r="AE328" s="1">
        <v>0.0677937503253454</v>
      </c>
    </row>
    <row r="329" spans="1:31">
      <c r="A329" s="11">
        <v>44020</v>
      </c>
      <c r="B329" s="1">
        <v>0.02329013506763999</v>
      </c>
      <c r="C329" s="1">
        <v>-0.006162471059073527</v>
      </c>
      <c r="D329" s="1">
        <v>-0.001182730569603496</v>
      </c>
      <c r="E329" s="1">
        <v>0.006708390627718996</v>
      </c>
      <c r="F329" s="1">
        <v>0.00731143222969588</v>
      </c>
      <c r="G329" s="1">
        <v>0.01985942458251611</v>
      </c>
      <c r="H329" s="1">
        <v>0.003944733090425867</v>
      </c>
      <c r="I329" s="1">
        <v>0.0004633853236506447</v>
      </c>
      <c r="J329" s="1">
        <v>0.02666555031180606</v>
      </c>
      <c r="K329" s="1">
        <v>-0.03214180996550153</v>
      </c>
      <c r="L329" s="1">
        <v>0.01449653042764343</v>
      </c>
      <c r="M329" s="1">
        <v>0.007357866560531612</v>
      </c>
      <c r="N329" s="1">
        <v>0.004276960727766621</v>
      </c>
      <c r="O329" s="1">
        <v>0.001105646587048481</v>
      </c>
      <c r="P329" s="1">
        <v>0.005144845944387466</v>
      </c>
      <c r="Q329" s="1">
        <v>0.002939985649827559</v>
      </c>
      <c r="R329" s="1">
        <v>0.01061534487348115</v>
      </c>
      <c r="S329" s="1">
        <v>-0.003096731499076966</v>
      </c>
      <c r="T329" s="1">
        <v>0.0001614937401950289</v>
      </c>
      <c r="U329" s="1">
        <v>-0.001550328077062124</v>
      </c>
      <c r="V329" s="1">
        <v>-0.01016257222900097</v>
      </c>
      <c r="W329" s="1">
        <v>0.02199293779789446</v>
      </c>
      <c r="X329" s="1">
        <v>0.01823421536076819</v>
      </c>
      <c r="Y329" s="1">
        <v>0.005482055352324933</v>
      </c>
      <c r="Z329" s="1">
        <v>0.006223247060370918</v>
      </c>
      <c r="AA329" s="1">
        <v>0.005764383147527807</v>
      </c>
      <c r="AB329" s="1">
        <v>0.004479859802501318</v>
      </c>
      <c r="AC329" s="1">
        <v>0.006177139912795004</v>
      </c>
      <c r="AD329" s="1">
        <v>0.001658021622786165</v>
      </c>
      <c r="AE329" s="1">
        <v>-0.01977163324968578</v>
      </c>
    </row>
    <row r="330" spans="1:31">
      <c r="A330" s="11">
        <v>44021</v>
      </c>
      <c r="B330" s="1">
        <v>0.004300287145562853</v>
      </c>
      <c r="C330" s="1">
        <v>0.0002783402222592546</v>
      </c>
      <c r="D330" s="1">
        <v>-0.02508067919030854</v>
      </c>
      <c r="E330" s="1">
        <v>-0.03776101167600698</v>
      </c>
      <c r="F330" s="1">
        <v>-0.01873090217654416</v>
      </c>
      <c r="G330" s="1">
        <v>0.002296818038101334</v>
      </c>
      <c r="H330" s="1">
        <v>0.01942799860506872</v>
      </c>
      <c r="I330" s="1">
        <v>-0.04180649363939792</v>
      </c>
      <c r="J330" s="1">
        <v>0.001285735400101684</v>
      </c>
      <c r="K330" s="1">
        <v>-0.0225528088695448</v>
      </c>
      <c r="L330" s="1">
        <v>-0.02679853374969787</v>
      </c>
      <c r="M330" s="1">
        <v>-0.004856001197146131</v>
      </c>
      <c r="N330" s="1">
        <v>-0.02898561981221692</v>
      </c>
      <c r="O330" s="1">
        <v>-0.01699095105920168</v>
      </c>
      <c r="P330" s="1">
        <v>-0.003241895608307788</v>
      </c>
      <c r="Q330" s="1">
        <v>-0.00544437122483743</v>
      </c>
      <c r="R330" s="1">
        <v>-0.02165064417791907</v>
      </c>
      <c r="S330" s="1">
        <v>-0.02573771529486579</v>
      </c>
      <c r="T330" s="1">
        <v>-0.008178695719672779</v>
      </c>
      <c r="U330" s="1">
        <v>-0.0202482539470964</v>
      </c>
      <c r="V330" s="1">
        <v>-0.01578530978010417</v>
      </c>
      <c r="W330" s="1">
        <v>0.00700098637064972</v>
      </c>
      <c r="X330" s="1">
        <v>-0.01871699669317684</v>
      </c>
      <c r="Y330" s="1">
        <v>-0.003336415908130719</v>
      </c>
      <c r="Z330" s="1">
        <v>-0.02774328975268781</v>
      </c>
      <c r="AA330" s="1">
        <v>-0.02413189207855149</v>
      </c>
      <c r="AB330" s="1">
        <v>-0.01466130647236552</v>
      </c>
      <c r="AC330" s="1">
        <v>-0.01506432438575966</v>
      </c>
      <c r="AD330" s="1">
        <v>-0.07755974484943673</v>
      </c>
      <c r="AE330" s="1">
        <v>0.02659921782960284</v>
      </c>
    </row>
    <row r="331" spans="1:31">
      <c r="A331" s="11">
        <v>44022</v>
      </c>
      <c r="B331" s="1">
        <v>0.001749329217796802</v>
      </c>
      <c r="C331" s="1">
        <v>-0.01041080529323679</v>
      </c>
      <c r="D331" s="1">
        <v>0.02936959769091585</v>
      </c>
      <c r="E331" s="1">
        <v>0.02977841469563702</v>
      </c>
      <c r="F331" s="1">
        <v>0.01813387366179042</v>
      </c>
      <c r="G331" s="1">
        <v>-0.009265719634619085</v>
      </c>
      <c r="H331" s="1">
        <v>-0.0008565609813667718</v>
      </c>
      <c r="I331" s="1">
        <v>0.03009427586537639</v>
      </c>
      <c r="J331" s="1">
        <v>0.02165909453108061</v>
      </c>
      <c r="K331" s="1">
        <v>0.03346865879181493</v>
      </c>
      <c r="L331" s="1">
        <v>0.04435297714952169</v>
      </c>
      <c r="M331" s="1">
        <v>0.008670739216995571</v>
      </c>
      <c r="N331" s="1">
        <v>0.007639621573360289</v>
      </c>
      <c r="O331" s="1">
        <v>0.02281579642577181</v>
      </c>
      <c r="P331" s="1">
        <v>0.01900038337377419</v>
      </c>
      <c r="Q331" s="1">
        <v>-0.000842329108638129</v>
      </c>
      <c r="R331" s="1">
        <v>0.05466692354096447</v>
      </c>
      <c r="S331" s="1">
        <v>0.02823962229763488</v>
      </c>
      <c r="T331" s="1">
        <v>0.002983780013316562</v>
      </c>
      <c r="U331" s="1">
        <v>0.00924394197869427</v>
      </c>
      <c r="V331" s="1">
        <v>0.000521528193452081</v>
      </c>
      <c r="W331" s="1">
        <v>-0.00303288104962085</v>
      </c>
      <c r="X331" s="1">
        <v>0.01031042674514904</v>
      </c>
      <c r="Y331" s="1">
        <v>0.01151204903689051</v>
      </c>
      <c r="Z331" s="1">
        <v>0.03453269347585897</v>
      </c>
      <c r="AA331" s="1">
        <v>0.0002405206840216945</v>
      </c>
      <c r="AB331" s="1">
        <v>0.001768679441590315</v>
      </c>
      <c r="AC331" s="1">
        <v>0.01019656359540133</v>
      </c>
      <c r="AD331" s="1">
        <v>0.02845435460936829</v>
      </c>
      <c r="AE331" s="1">
        <v>0.02293545882518466</v>
      </c>
    </row>
    <row r="332" spans="1:31">
      <c r="A332" s="11">
        <v>44025</v>
      </c>
      <c r="B332" s="1">
        <v>-0.004613264411380769</v>
      </c>
      <c r="C332" s="1">
        <v>0.004015306663577745</v>
      </c>
      <c r="D332" s="1">
        <v>0.003539483135295285</v>
      </c>
      <c r="E332" s="1">
        <v>-0.01563555540657435</v>
      </c>
      <c r="F332" s="1">
        <v>0.01999849507135876</v>
      </c>
      <c r="G332" s="1">
        <v>-0.05299682364314318</v>
      </c>
      <c r="H332" s="1">
        <v>-0.01564507522987635</v>
      </c>
      <c r="I332" s="1">
        <v>0.001994567105065403</v>
      </c>
      <c r="J332" s="1">
        <v>-0.02614375073679209</v>
      </c>
      <c r="K332" s="1">
        <v>0.01177621860536471</v>
      </c>
      <c r="L332" s="1">
        <v>0.01615093622264441</v>
      </c>
      <c r="M332" s="1">
        <v>-0.001959283996300409</v>
      </c>
      <c r="N332" s="1">
        <v>0.007300619094109173</v>
      </c>
      <c r="O332" s="1">
        <v>0.007181884834802865</v>
      </c>
      <c r="P332" s="1">
        <v>-0.01595828788673381</v>
      </c>
      <c r="Q332" s="1">
        <v>0.01994833190555378</v>
      </c>
      <c r="R332" s="1">
        <v>0.01433466972574893</v>
      </c>
      <c r="S332" s="1">
        <v>0.002214787094017456</v>
      </c>
      <c r="T332" s="1">
        <v>0.0002165066286374806</v>
      </c>
      <c r="U332" s="1">
        <v>0.01275776491977565</v>
      </c>
      <c r="V332" s="1">
        <v>0.008080428830860464</v>
      </c>
      <c r="W332" s="1">
        <v>-0.03088889999407018</v>
      </c>
      <c r="X332" s="1">
        <v>-0.01561393530688138</v>
      </c>
      <c r="Y332" s="1">
        <v>0.001291486072921622</v>
      </c>
      <c r="Z332" s="1">
        <v>0.003513698281852884</v>
      </c>
      <c r="AA332" s="1">
        <v>0.02911773705430853</v>
      </c>
      <c r="AB332" s="1">
        <v>-0.01833268572133329</v>
      </c>
      <c r="AC332" s="1">
        <v>-0.000734010605409896</v>
      </c>
      <c r="AD332" s="1">
        <v>-0.01345956821976801</v>
      </c>
      <c r="AE332" s="1">
        <v>-0.008876539713017717</v>
      </c>
    </row>
    <row r="333" spans="1:31">
      <c r="A333" s="11">
        <v>44026</v>
      </c>
      <c r="B333" s="1">
        <v>0.01654845033277419</v>
      </c>
      <c r="C333" s="1">
        <v>0.012198044231164</v>
      </c>
      <c r="D333" s="1">
        <v>0.01368107268397445</v>
      </c>
      <c r="E333" s="1">
        <v>0.02453750621775042</v>
      </c>
      <c r="F333" s="1">
        <v>0.04832647753718566</v>
      </c>
      <c r="G333" s="1">
        <v>0.006477653416294915</v>
      </c>
      <c r="H333" s="1">
        <v>0.007184789089982768</v>
      </c>
      <c r="I333" s="1">
        <v>0.03454327560466841</v>
      </c>
      <c r="J333" s="1">
        <v>0.02099468607621735</v>
      </c>
      <c r="K333" s="1">
        <v>0.02909803796363475</v>
      </c>
      <c r="L333" s="1">
        <v>0.02455956446914431</v>
      </c>
      <c r="M333" s="1">
        <v>0.03272982967628568</v>
      </c>
      <c r="N333" s="1">
        <v>0.03212790558413148</v>
      </c>
      <c r="O333" s="1">
        <v>0.01174502618605611</v>
      </c>
      <c r="P333" s="1">
        <v>0.006828363284105743</v>
      </c>
      <c r="Q333" s="1">
        <v>0.01866247961042644</v>
      </c>
      <c r="R333" s="1">
        <v>0.005734805830759138</v>
      </c>
      <c r="S333" s="1">
        <v>0.01370158735434868</v>
      </c>
      <c r="T333" s="1">
        <v>0.03136461166788451</v>
      </c>
      <c r="U333" s="1">
        <v>0.02415999726967111</v>
      </c>
      <c r="V333" s="1">
        <v>0.01163531729495326</v>
      </c>
      <c r="W333" s="1">
        <v>0.006181622249630703</v>
      </c>
      <c r="X333" s="1">
        <v>0.003110050702019196</v>
      </c>
      <c r="Y333" s="1">
        <v>0.008383669565013019</v>
      </c>
      <c r="Z333" s="1">
        <v>0.037727831392524</v>
      </c>
      <c r="AA333" s="1">
        <v>0.02939514936487031</v>
      </c>
      <c r="AB333" s="1">
        <v>0.02280191918398566</v>
      </c>
      <c r="AC333" s="1">
        <v>0.01818179584828905</v>
      </c>
      <c r="AD333" s="1">
        <v>0.01339051068723496</v>
      </c>
      <c r="AE333" s="1">
        <v>0.0192246126987432</v>
      </c>
    </row>
    <row r="334" spans="1:31">
      <c r="A334" s="11">
        <v>44027</v>
      </c>
      <c r="B334" s="1">
        <v>0.006877171606268995</v>
      </c>
      <c r="C334" s="1">
        <v>0.0008692485137482553</v>
      </c>
      <c r="D334" s="1">
        <v>0.02657103154804363</v>
      </c>
      <c r="E334" s="1">
        <v>0.04434316197946742</v>
      </c>
      <c r="F334" s="1">
        <v>0.01081252442438219</v>
      </c>
      <c r="G334" s="1">
        <v>-0.0077548071303849</v>
      </c>
      <c r="H334" s="1">
        <v>0.003026391107389337</v>
      </c>
      <c r="I334" s="1">
        <v>0.006112171630902719</v>
      </c>
      <c r="J334" s="1">
        <v>0.01887744644057188</v>
      </c>
      <c r="K334" s="1">
        <v>0.02097070040644167</v>
      </c>
      <c r="L334" s="1">
        <v>0.01350402380307392</v>
      </c>
      <c r="M334" s="1">
        <v>3.871159834334392E-05</v>
      </c>
      <c r="N334" s="1">
        <v>0.02586069318310869</v>
      </c>
      <c r="O334" s="1">
        <v>0.01990042821277194</v>
      </c>
      <c r="P334" s="1">
        <v>0.0008476875903991044</v>
      </c>
      <c r="Q334" s="1">
        <v>0.002298461079359493</v>
      </c>
      <c r="R334" s="1">
        <v>0.01547701399636825</v>
      </c>
      <c r="S334" s="1">
        <v>0.01155440638884109</v>
      </c>
      <c r="T334" s="1">
        <v>0.005505463159421575</v>
      </c>
      <c r="U334" s="1">
        <v>0.004983083903173702</v>
      </c>
      <c r="V334" s="1">
        <v>0.01520760658105647</v>
      </c>
      <c r="W334" s="1">
        <v>-0.001488023643424152</v>
      </c>
      <c r="X334" s="1">
        <v>0.01839609339553872</v>
      </c>
      <c r="Y334" s="1">
        <v>-0.004716633099524414</v>
      </c>
      <c r="Z334" s="1">
        <v>0.004976713216722883</v>
      </c>
      <c r="AA334" s="1">
        <v>-0.01442367065179739</v>
      </c>
      <c r="AB334" s="1">
        <v>0.01665538685845225</v>
      </c>
      <c r="AC334" s="1">
        <v>-0.006854139673256099</v>
      </c>
      <c r="AD334" s="1">
        <v>0.01421087041398406</v>
      </c>
      <c r="AE334" s="1">
        <v>-7.556151425758273E-05</v>
      </c>
    </row>
    <row r="335" spans="1:31">
      <c r="A335" s="11">
        <v>44028</v>
      </c>
      <c r="B335" s="1">
        <v>-0.01230487025202054</v>
      </c>
      <c r="C335" s="1">
        <v>0.007461319373810227</v>
      </c>
      <c r="D335" s="1">
        <v>-0.0106819094148054</v>
      </c>
      <c r="E335" s="1">
        <v>-0.04916465559823968</v>
      </c>
      <c r="F335" s="1">
        <v>0.001445377952353111</v>
      </c>
      <c r="G335" s="1">
        <v>-0.01371684768614645</v>
      </c>
      <c r="H335" s="1">
        <v>-0.01336218750106366</v>
      </c>
      <c r="I335" s="1">
        <v>-0.005962436535122406</v>
      </c>
      <c r="J335" s="1">
        <v>-0.01215881887634607</v>
      </c>
      <c r="K335" s="1">
        <v>0.01153953414284481</v>
      </c>
      <c r="L335" s="1">
        <v>-0.01028121819030536</v>
      </c>
      <c r="M335" s="1">
        <v>0.001086185485604574</v>
      </c>
      <c r="N335" s="1">
        <v>0.007569352623584935</v>
      </c>
      <c r="O335" s="1">
        <v>0.008211465467698131</v>
      </c>
      <c r="P335" s="1">
        <v>0.001863402145936943</v>
      </c>
      <c r="Q335" s="1">
        <v>0.006677592956163991</v>
      </c>
      <c r="R335" s="1">
        <v>0.002807478041011002</v>
      </c>
      <c r="S335" s="1">
        <v>-0.005387892401764516</v>
      </c>
      <c r="T335" s="1">
        <v>-0.004432349258974067</v>
      </c>
      <c r="U335" s="1">
        <v>0.007343113167046944</v>
      </c>
      <c r="V335" s="1">
        <v>-0.0005035828978556811</v>
      </c>
      <c r="W335" s="1">
        <v>-0.01980371732793285</v>
      </c>
      <c r="X335" s="1">
        <v>-0.01298962710087148</v>
      </c>
      <c r="Y335" s="1">
        <v>0.002088390459929146</v>
      </c>
      <c r="Z335" s="1">
        <v>0.01141513701275354</v>
      </c>
      <c r="AA335" s="1">
        <v>0.01012923803409072</v>
      </c>
      <c r="AB335" s="1">
        <v>-0.01551779556883526</v>
      </c>
      <c r="AC335" s="1">
        <v>0.01307655042180556</v>
      </c>
      <c r="AD335" s="1">
        <v>0.01647000562811152</v>
      </c>
      <c r="AE335" s="1">
        <v>0.001514937221121393</v>
      </c>
    </row>
    <row r="336" spans="1:31">
      <c r="A336" s="11">
        <v>44029</v>
      </c>
      <c r="B336" s="1">
        <v>-0.002020195544157666</v>
      </c>
      <c r="C336" s="1">
        <v>0.01277423002063105</v>
      </c>
      <c r="D336" s="1">
        <v>-0.01183563795540443</v>
      </c>
      <c r="E336" s="1">
        <v>-0.01701171425880499</v>
      </c>
      <c r="F336" s="1">
        <v>-0.004580832453941364</v>
      </c>
      <c r="G336" s="1">
        <v>0.01223656050713373</v>
      </c>
      <c r="H336" s="1">
        <v>0.02118846093763693</v>
      </c>
      <c r="I336" s="1">
        <v>-0.01324121783778032</v>
      </c>
      <c r="J336" s="1">
        <v>-0.006531012118427215</v>
      </c>
      <c r="K336" s="1">
        <v>-0.003650715495854495</v>
      </c>
      <c r="L336" s="1">
        <v>-0.01518599667820308</v>
      </c>
      <c r="M336" s="1">
        <v>0.008912064328796765</v>
      </c>
      <c r="N336" s="1">
        <v>0.0125424194006678</v>
      </c>
      <c r="O336" s="1">
        <v>0.008870317451819654</v>
      </c>
      <c r="P336" s="1">
        <v>0.01454174602564851</v>
      </c>
      <c r="Q336" s="1">
        <v>0.0006700575079430227</v>
      </c>
      <c r="R336" s="1">
        <v>-0.01849807380491697</v>
      </c>
      <c r="S336" s="1">
        <v>0.01451778245688606</v>
      </c>
      <c r="T336" s="1">
        <v>0.002933098082221308</v>
      </c>
      <c r="U336" s="1">
        <v>-0.004174397031539878</v>
      </c>
      <c r="V336" s="1">
        <v>0.005919482823331768</v>
      </c>
      <c r="W336" s="1">
        <v>-0.005100094779509234</v>
      </c>
      <c r="X336" s="1">
        <v>-0.01007618882185402</v>
      </c>
      <c r="Y336" s="1">
        <v>0.006973432902898535</v>
      </c>
      <c r="Z336" s="1">
        <v>-0.01112036751990653</v>
      </c>
      <c r="AA336" s="1">
        <v>-0.002018573335107576</v>
      </c>
      <c r="AB336" s="1">
        <v>0.00821697347810546</v>
      </c>
      <c r="AC336" s="1">
        <v>0.009322284633079825</v>
      </c>
      <c r="AD336" s="1">
        <v>0.001692804834372508</v>
      </c>
      <c r="AE336" s="1">
        <v>-0.003479383955026671</v>
      </c>
    </row>
    <row r="337" spans="1:31">
      <c r="A337" s="11">
        <v>44032</v>
      </c>
      <c r="B337" s="1">
        <v>0.02107390856604696</v>
      </c>
      <c r="C337" s="1">
        <v>0.009634075032478817</v>
      </c>
      <c r="D337" s="1">
        <v>-0.0123975495629578</v>
      </c>
      <c r="E337" s="1">
        <v>-0.007059122551023478</v>
      </c>
      <c r="F337" s="1">
        <v>-0.01658118028588262</v>
      </c>
      <c r="G337" s="1">
        <v>0.03892852064178243</v>
      </c>
      <c r="H337" s="1">
        <v>0.004706046831441713</v>
      </c>
      <c r="I337" s="1">
        <v>-0.0220211194900668</v>
      </c>
      <c r="J337" s="1">
        <v>-0.007248214069040637</v>
      </c>
      <c r="K337" s="1">
        <v>-0.03137164239986601</v>
      </c>
      <c r="L337" s="1">
        <v>0.001418795383706817</v>
      </c>
      <c r="M337" s="1">
        <v>-0.0008064592157960293</v>
      </c>
      <c r="N337" s="1">
        <v>-0.01038705862938549</v>
      </c>
      <c r="O337" s="1">
        <v>0.01007111581472508</v>
      </c>
      <c r="P337" s="1">
        <v>0.01916672841602174</v>
      </c>
      <c r="Q337" s="1">
        <v>0.001673967947118937</v>
      </c>
      <c r="R337" s="1">
        <v>-0.008761209778852197</v>
      </c>
      <c r="S337" s="1">
        <v>-0.01495087405338169</v>
      </c>
      <c r="T337" s="1">
        <v>0.0006790367405162812</v>
      </c>
      <c r="U337" s="1">
        <v>-0.02164784956816168</v>
      </c>
      <c r="V337" s="1">
        <v>-0.005759268826642683</v>
      </c>
      <c r="W337" s="1">
        <v>0.04298097063268647</v>
      </c>
      <c r="X337" s="1">
        <v>-0.006543252505141761</v>
      </c>
      <c r="Y337" s="1">
        <v>-0.003104280662255987</v>
      </c>
      <c r="Z337" s="1">
        <v>-0.003273026697534265</v>
      </c>
      <c r="AA337" s="1">
        <v>-0.01001528137829077</v>
      </c>
      <c r="AB337" s="1">
        <v>0.01732555535682301</v>
      </c>
      <c r="AC337" s="1">
        <v>-0.007637605157679639</v>
      </c>
      <c r="AD337" s="1">
        <v>-0.02317709893504882</v>
      </c>
      <c r="AE337" s="1">
        <v>-0.002049621577171812</v>
      </c>
    </row>
    <row r="338" spans="1:31">
      <c r="A338" s="11">
        <v>44033</v>
      </c>
      <c r="B338" s="1">
        <v>-0.01380180493913552</v>
      </c>
      <c r="C338" s="1">
        <v>-0.01164981035396251</v>
      </c>
      <c r="D338" s="1">
        <v>0.024787266350766</v>
      </c>
      <c r="E338" s="1">
        <v>0.02413717898213319</v>
      </c>
      <c r="F338" s="1">
        <v>0.009210115646035577</v>
      </c>
      <c r="G338" s="1">
        <v>-0.02198981683664936</v>
      </c>
      <c r="H338" s="1">
        <v>0.001064244538978798</v>
      </c>
      <c r="I338" s="1">
        <v>0.07177203941147048</v>
      </c>
      <c r="J338" s="1">
        <v>0.007046454067437535</v>
      </c>
      <c r="K338" s="1">
        <v>0.01749411418939473</v>
      </c>
      <c r="L338" s="1">
        <v>0.001464442616150086</v>
      </c>
      <c r="M338" s="1">
        <v>0.008648066503209595</v>
      </c>
      <c r="N338" s="1">
        <v>0.008931435156761092</v>
      </c>
      <c r="O338" s="1">
        <v>-0.002453166468423085</v>
      </c>
      <c r="P338" s="1">
        <v>-0.007358988234993369</v>
      </c>
      <c r="Q338" s="1">
        <v>0.0009357776389999906</v>
      </c>
      <c r="R338" s="1">
        <v>0.02168558616492655</v>
      </c>
      <c r="S338" s="1">
        <v>0.0234172611375556</v>
      </c>
      <c r="T338" s="1">
        <v>0.007149851074446767</v>
      </c>
      <c r="U338" s="1">
        <v>0.009144723602597882</v>
      </c>
      <c r="V338" s="1">
        <v>-0.00654828976749755</v>
      </c>
      <c r="W338" s="1">
        <v>-0.01346862399163884</v>
      </c>
      <c r="X338" s="1">
        <v>0.02833231004436065</v>
      </c>
      <c r="Y338" s="1">
        <v>-0.00135749681959263</v>
      </c>
      <c r="Z338" s="1">
        <v>0.01389258002330518</v>
      </c>
      <c r="AA338" s="1">
        <v>0.005437144373880098</v>
      </c>
      <c r="AB338" s="1">
        <v>-0.01002681972254249</v>
      </c>
      <c r="AC338" s="1">
        <v>-0.0005369102610165433</v>
      </c>
      <c r="AD338" s="1">
        <v>-0.001235862280455469</v>
      </c>
      <c r="AE338" s="1">
        <v>0.006541574269214756</v>
      </c>
    </row>
    <row r="339" spans="1:31">
      <c r="A339" s="11">
        <v>44034</v>
      </c>
      <c r="B339" s="1">
        <v>0.002809391080891066</v>
      </c>
      <c r="C339" s="1">
        <v>-0.003605820234166779</v>
      </c>
      <c r="D339" s="1">
        <v>0.002180010046720415</v>
      </c>
      <c r="E339" s="1">
        <v>0.006493804913017209</v>
      </c>
      <c r="F339" s="1">
        <v>0.008169548506371749</v>
      </c>
      <c r="G339" s="1">
        <v>0.002672927141922576</v>
      </c>
      <c r="H339" s="1">
        <v>-0.002551936572865676</v>
      </c>
      <c r="I339" s="1">
        <v>-0.003829683538590034</v>
      </c>
      <c r="J339" s="1">
        <v>0.003456381918914175</v>
      </c>
      <c r="K339" s="1">
        <v>0.03020453163204606</v>
      </c>
      <c r="L339" s="1">
        <v>-0.02839352405817386</v>
      </c>
      <c r="M339" s="1">
        <v>0.01047938339880838</v>
      </c>
      <c r="N339" s="1">
        <v>-0.0009692346720084899</v>
      </c>
      <c r="O339" s="1">
        <v>0.0207043684350352</v>
      </c>
      <c r="P339" s="1">
        <v>0.005766008126137478</v>
      </c>
      <c r="Q339" s="1">
        <v>0.001803073063656235</v>
      </c>
      <c r="R339" s="1">
        <v>-0.007242664704396162</v>
      </c>
      <c r="S339" s="1">
        <v>0.02711862880387494</v>
      </c>
      <c r="T339" s="1">
        <v>0.02922596791450971</v>
      </c>
      <c r="U339" s="1">
        <v>0.005766977691463726</v>
      </c>
      <c r="V339" s="1">
        <v>-0.001394343620366834</v>
      </c>
      <c r="W339" s="1">
        <v>0.01437122998106299</v>
      </c>
      <c r="X339" s="1">
        <v>0.005591778353957855</v>
      </c>
      <c r="Y339" s="1">
        <v>0.008555226670459826</v>
      </c>
      <c r="Z339" s="1">
        <v>0.01511363703128832</v>
      </c>
      <c r="AA339" s="1">
        <v>0.00524406151031398</v>
      </c>
      <c r="AB339" s="1">
        <v>0.01211311053660502</v>
      </c>
      <c r="AC339" s="1">
        <v>-0.001611895507369066</v>
      </c>
      <c r="AD339" s="1">
        <v>0.006929143594157194</v>
      </c>
      <c r="AE339" s="1">
        <v>0.002493771246198095</v>
      </c>
    </row>
    <row r="340" spans="1:31">
      <c r="A340" s="11">
        <v>44035</v>
      </c>
      <c r="B340" s="1">
        <v>-0.04551649759120446</v>
      </c>
      <c r="C340" s="1">
        <v>-0.01844503294116839</v>
      </c>
      <c r="D340" s="1">
        <v>0.001346640734124271</v>
      </c>
      <c r="E340" s="1">
        <v>-0.0185772093142863</v>
      </c>
      <c r="F340" s="1">
        <v>-0.002773820393471849</v>
      </c>
      <c r="G340" s="1">
        <v>-0.01447914017986729</v>
      </c>
      <c r="H340" s="1">
        <v>0.01087419120288802</v>
      </c>
      <c r="I340" s="1">
        <v>-0.0003293658852727699</v>
      </c>
      <c r="J340" s="1">
        <v>-0.007645098227734515</v>
      </c>
      <c r="K340" s="1">
        <v>-0.03428044853066547</v>
      </c>
      <c r="L340" s="1">
        <v>-0.01446610228589684</v>
      </c>
      <c r="M340" s="1">
        <v>-0.005128719577175422</v>
      </c>
      <c r="N340" s="1">
        <v>-0.005691665858874262</v>
      </c>
      <c r="O340" s="1">
        <v>-0.01041421150563282</v>
      </c>
      <c r="P340" s="1">
        <v>-0.01064702495709702</v>
      </c>
      <c r="Q340" s="1">
        <v>-0.002666543358303297</v>
      </c>
      <c r="R340" s="1">
        <v>0.002938383812033818</v>
      </c>
      <c r="S340" s="1">
        <v>-0.004125399742155089</v>
      </c>
      <c r="T340" s="1">
        <v>-0.005387048174874676</v>
      </c>
      <c r="U340" s="1">
        <v>0.003654431619894094</v>
      </c>
      <c r="V340" s="1">
        <v>-0.009139445771307875</v>
      </c>
      <c r="W340" s="1">
        <v>-0.04349478736913293</v>
      </c>
      <c r="X340" s="1">
        <v>-0.006167318637430252</v>
      </c>
      <c r="Y340" s="1">
        <v>0.006469941126632239</v>
      </c>
      <c r="Z340" s="1">
        <v>-0.02969567555984731</v>
      </c>
      <c r="AA340" s="1">
        <v>-0.01219380233336487</v>
      </c>
      <c r="AB340" s="1">
        <v>-0.007190941400506912</v>
      </c>
      <c r="AC340" s="1">
        <v>0.001793778259524537</v>
      </c>
      <c r="AD340" s="1">
        <v>-0.008601723187875887</v>
      </c>
      <c r="AE340" s="1">
        <v>-0.007688992236829395</v>
      </c>
    </row>
    <row r="341" spans="1:31">
      <c r="A341" s="11">
        <v>44036</v>
      </c>
      <c r="B341" s="1">
        <v>-0.002477215540747091</v>
      </c>
      <c r="C341" s="1">
        <v>-0.01688882435989203</v>
      </c>
      <c r="D341" s="1">
        <v>-0.01386156829865282</v>
      </c>
      <c r="E341" s="1">
        <v>-0.01524512602964401</v>
      </c>
      <c r="F341" s="1">
        <v>0.007174134527649922</v>
      </c>
      <c r="G341" s="1">
        <v>-0.0002651309788310741</v>
      </c>
      <c r="H341" s="1">
        <v>-0.0213036251746852</v>
      </c>
      <c r="I341" s="1">
        <v>-0.009669406187041929</v>
      </c>
      <c r="J341" s="1">
        <v>-0.004317661059699107</v>
      </c>
      <c r="K341" s="1">
        <v>-0.004904205225544689</v>
      </c>
      <c r="L341" s="1">
        <v>-0.007634683137339393</v>
      </c>
      <c r="M341" s="1">
        <v>0.005685909511984333</v>
      </c>
      <c r="N341" s="1">
        <v>-0.02797122958059106</v>
      </c>
      <c r="O341" s="1">
        <v>-0.01209447820746901</v>
      </c>
      <c r="P341" s="1">
        <v>-0.162417168523439</v>
      </c>
      <c r="Q341" s="1">
        <v>-0.009959239431459488</v>
      </c>
      <c r="R341" s="1">
        <v>-0.007072326190967204</v>
      </c>
      <c r="S341" s="1">
        <v>0.004349727910258894</v>
      </c>
      <c r="T341" s="1">
        <v>0.005922411917451909</v>
      </c>
      <c r="U341" s="1">
        <v>0.003452694805908152</v>
      </c>
      <c r="V341" s="1">
        <v>-0.01229832759319294</v>
      </c>
      <c r="W341" s="1">
        <v>-0.00612222015323538</v>
      </c>
      <c r="X341" s="1">
        <v>0.001322557373660826</v>
      </c>
      <c r="Y341" s="1">
        <v>-0.001585344617862527</v>
      </c>
      <c r="Z341" s="1">
        <v>-0.002782196167842477</v>
      </c>
      <c r="AA341" s="1">
        <v>-0.007195426738422772</v>
      </c>
      <c r="AB341" s="1">
        <v>-0.01154836490885369</v>
      </c>
      <c r="AC341" s="1">
        <v>0.0179050650282544</v>
      </c>
      <c r="AD341" s="1">
        <v>0.004214161185950305</v>
      </c>
      <c r="AE341" s="1">
        <v>-0.003038461014242544</v>
      </c>
    </row>
    <row r="342" spans="1:31">
      <c r="A342" s="11">
        <v>44039</v>
      </c>
      <c r="B342" s="1">
        <v>0.02370027669254515</v>
      </c>
      <c r="C342" s="1">
        <v>0.02286474257485427</v>
      </c>
      <c r="D342" s="1">
        <v>0.004825164102098434</v>
      </c>
      <c r="E342" s="1">
        <v>-0.02043040921498818</v>
      </c>
      <c r="F342" s="1">
        <v>0.01679039501845181</v>
      </c>
      <c r="G342" s="1">
        <v>0.01310414955021422</v>
      </c>
      <c r="H342" s="1">
        <v>0.0170258906401326</v>
      </c>
      <c r="I342" s="1">
        <v>0.01009650782517535</v>
      </c>
      <c r="J342" s="1">
        <v>-0.01105350773753322</v>
      </c>
      <c r="K342" s="1">
        <v>0.03262125315611564</v>
      </c>
      <c r="L342" s="1">
        <v>0.007693419960983938</v>
      </c>
      <c r="M342" s="1">
        <v>0.007953136153530327</v>
      </c>
      <c r="N342" s="1">
        <v>0.008900599842959434</v>
      </c>
      <c r="O342" s="1">
        <v>0.00333884373134441</v>
      </c>
      <c r="P342" s="1">
        <v>-0.02016209250729772</v>
      </c>
      <c r="Q342" s="1">
        <v>-0.006346374018302625</v>
      </c>
      <c r="R342" s="1">
        <v>-0.0140412566099386</v>
      </c>
      <c r="S342" s="1">
        <v>-0.0002063412162196521</v>
      </c>
      <c r="T342" s="1">
        <v>0.01273140470526779</v>
      </c>
      <c r="U342" s="1">
        <v>0.02127134550812126</v>
      </c>
      <c r="V342" s="1">
        <v>0.02373552517807087</v>
      </c>
      <c r="W342" s="1">
        <v>0.01266766821760412</v>
      </c>
      <c r="X342" s="1">
        <v>-0.01239463011576014</v>
      </c>
      <c r="Y342" s="1">
        <v>0.002858164174668332</v>
      </c>
      <c r="Z342" s="1">
        <v>-0.01394979189676993</v>
      </c>
      <c r="AA342" s="1">
        <v>-0.007280866082836512</v>
      </c>
      <c r="AB342" s="1">
        <v>0.00901859478317979</v>
      </c>
      <c r="AC342" s="1">
        <v>0.0003519169658317001</v>
      </c>
      <c r="AD342" s="1">
        <v>-0.01653912162062887</v>
      </c>
      <c r="AE342" s="1">
        <v>-0.0002284360687363485</v>
      </c>
    </row>
    <row r="343" spans="1:31">
      <c r="A343" s="11">
        <v>44040</v>
      </c>
      <c r="B343" s="1">
        <v>-0.01642753595282742</v>
      </c>
      <c r="C343" s="1">
        <v>0.006386862547796301</v>
      </c>
      <c r="D343" s="1">
        <v>-0.01430195911577403</v>
      </c>
      <c r="E343" s="1">
        <v>0.003701249040442667</v>
      </c>
      <c r="F343" s="1">
        <v>-0.01329650636234603</v>
      </c>
      <c r="G343" s="1">
        <v>-0.007645615115917215</v>
      </c>
      <c r="H343" s="1">
        <v>-0.01928369147500986</v>
      </c>
      <c r="I343" s="1">
        <v>-0.02119953394120577</v>
      </c>
      <c r="J343" s="1">
        <v>-0.001117679100220759</v>
      </c>
      <c r="K343" s="1">
        <v>-0.03136358678182172</v>
      </c>
      <c r="L343" s="1">
        <v>-0.006895929352261576</v>
      </c>
      <c r="M343" s="1">
        <v>-0.008002695503336765</v>
      </c>
      <c r="N343" s="1">
        <v>0.008291325072785627</v>
      </c>
      <c r="O343" s="1">
        <v>-0.01378655484876035</v>
      </c>
      <c r="P343" s="1">
        <v>-0.00665721303484168</v>
      </c>
      <c r="Q343" s="1">
        <v>-0.002377691381744818</v>
      </c>
      <c r="R343" s="1">
        <v>0.00433424851718156</v>
      </c>
      <c r="S343" s="1">
        <v>-0.006188141766786948</v>
      </c>
      <c r="T343" s="1">
        <v>-0.02489426737749989</v>
      </c>
      <c r="U343" s="1">
        <v>-0.04845638853223277</v>
      </c>
      <c r="V343" s="1">
        <v>0.009628804936270496</v>
      </c>
      <c r="W343" s="1">
        <v>-0.008977175849763652</v>
      </c>
      <c r="X343" s="1">
        <v>-0.009669770086109142</v>
      </c>
      <c r="Y343" s="1">
        <v>0.01234959380395972</v>
      </c>
      <c r="Z343" s="1">
        <v>-0.01371871187906304</v>
      </c>
      <c r="AA343" s="1">
        <v>0.004454235182647537</v>
      </c>
      <c r="AB343" s="1">
        <v>-0.0008632317746654072</v>
      </c>
      <c r="AC343" s="1">
        <v>0.01072616327510167</v>
      </c>
      <c r="AD343" s="1">
        <v>0.02108431421504364</v>
      </c>
      <c r="AE343" s="1">
        <v>0.004191401239065362</v>
      </c>
    </row>
    <row r="344" spans="1:31">
      <c r="A344" s="11">
        <v>44041</v>
      </c>
      <c r="B344" s="1">
        <v>0.01916838030172707</v>
      </c>
      <c r="C344" s="1">
        <v>-0.02514976834451454</v>
      </c>
      <c r="D344" s="1">
        <v>0.02404141530854509</v>
      </c>
      <c r="E344" s="1">
        <v>-0.02827207875550297</v>
      </c>
      <c r="F344" s="1">
        <v>0.01811207638765588</v>
      </c>
      <c r="G344" s="1">
        <v>0.02168865757441463</v>
      </c>
      <c r="H344" s="1">
        <v>0.009291288658905383</v>
      </c>
      <c r="I344" s="1">
        <v>0.0107733243320427</v>
      </c>
      <c r="J344" s="1">
        <v>-0.004906177425778702</v>
      </c>
      <c r="K344" s="1">
        <v>0.02111682508570722</v>
      </c>
      <c r="L344" s="1">
        <v>0.00476156963321972</v>
      </c>
      <c r="M344" s="1">
        <v>-0.002337070921109019</v>
      </c>
      <c r="N344" s="1">
        <v>0.01690666903038585</v>
      </c>
      <c r="O344" s="1">
        <v>0.006828978899419358</v>
      </c>
      <c r="P344" s="1">
        <v>-0.02376105099303283</v>
      </c>
      <c r="Q344" s="1">
        <v>-0.001975248224732273</v>
      </c>
      <c r="R344" s="1">
        <v>0.02424997315224187</v>
      </c>
      <c r="S344" s="1">
        <v>-0.003320920706114894</v>
      </c>
      <c r="T344" s="1">
        <v>-0.0001528368791134938</v>
      </c>
      <c r="U344" s="1">
        <v>0.005922987451769668</v>
      </c>
      <c r="V344" s="1">
        <v>-0.004266701071589218</v>
      </c>
      <c r="W344" s="1">
        <v>0.01009795462870167</v>
      </c>
      <c r="X344" s="1">
        <v>0.007271268808693554</v>
      </c>
      <c r="Y344" s="1">
        <v>0.003362542878226238</v>
      </c>
      <c r="Z344" s="1">
        <v>0.01582196245397682</v>
      </c>
      <c r="AA344" s="1">
        <v>0.02250511384418719</v>
      </c>
      <c r="AB344" s="1">
        <v>0.009352518042220481</v>
      </c>
      <c r="AC344" s="1">
        <v>-0.0005219442769759386</v>
      </c>
      <c r="AD344" s="1">
        <v>0.01179945623087164</v>
      </c>
      <c r="AE344" s="1">
        <v>-0.008120578807646828</v>
      </c>
    </row>
    <row r="345" spans="1:31">
      <c r="A345" s="11">
        <v>44042</v>
      </c>
      <c r="B345" s="1">
        <v>0.01210009482067487</v>
      </c>
      <c r="C345" s="1">
        <v>-0.01089011241622351</v>
      </c>
      <c r="D345" s="1">
        <v>-0.02109818535674668</v>
      </c>
      <c r="E345" s="1">
        <v>-0.02445634415358389</v>
      </c>
      <c r="F345" s="1">
        <v>-0.02704044058243149</v>
      </c>
      <c r="G345" s="1">
        <v>-0.009865211797366547</v>
      </c>
      <c r="H345" s="1">
        <v>-0.005780505177798489</v>
      </c>
      <c r="I345" s="1">
        <v>-0.04218947472488932</v>
      </c>
      <c r="J345" s="1">
        <v>0.0004325149337758294</v>
      </c>
      <c r="K345" s="1">
        <v>-0.04113061039536092</v>
      </c>
      <c r="L345" s="1">
        <v>-0.01505571739611133</v>
      </c>
      <c r="M345" s="1">
        <v>0.006234280022769489</v>
      </c>
      <c r="N345" s="1">
        <v>-0.0350625919374945</v>
      </c>
      <c r="O345" s="1">
        <v>-0.01931062098414349</v>
      </c>
      <c r="P345" s="1">
        <v>-0.001664380976644675</v>
      </c>
      <c r="Q345" s="1">
        <v>0.002047236952836595</v>
      </c>
      <c r="R345" s="1">
        <v>-0.02668551186168033</v>
      </c>
      <c r="S345" s="1">
        <v>-0.006872162541198712</v>
      </c>
      <c r="T345" s="1">
        <v>-0.004077309640104998</v>
      </c>
      <c r="U345" s="1">
        <v>-0.02643189168536209</v>
      </c>
      <c r="V345" s="1">
        <v>-0.004536734768415207</v>
      </c>
      <c r="W345" s="1">
        <v>-0.0007840623966908211</v>
      </c>
      <c r="X345" s="1">
        <v>-0.001546927077689109</v>
      </c>
      <c r="Y345" s="1">
        <v>0.02423815259215556</v>
      </c>
      <c r="Z345" s="1">
        <v>-0.007873356953633559</v>
      </c>
      <c r="AA345" s="1">
        <v>-0.004728174622731673</v>
      </c>
      <c r="AB345" s="1">
        <v>-0.02276168559770819</v>
      </c>
      <c r="AC345" s="1">
        <v>-0.002610865937687779</v>
      </c>
      <c r="AD345" s="1">
        <v>-0.0126337077159564</v>
      </c>
      <c r="AE345" s="1">
        <v>-0.004361574838351312</v>
      </c>
    </row>
    <row r="346" spans="1:31">
      <c r="A346" s="11">
        <v>44043</v>
      </c>
      <c r="B346" s="1">
        <v>0.1046887273808093</v>
      </c>
      <c r="C346" s="1">
        <v>-0.005972309555609012</v>
      </c>
      <c r="D346" s="1">
        <v>-0.01405170976971004</v>
      </c>
      <c r="E346" s="1">
        <v>-0.02439022551821701</v>
      </c>
      <c r="F346" s="1">
        <v>-0.02815753245138342</v>
      </c>
      <c r="G346" s="1">
        <v>0.01643197290255527</v>
      </c>
      <c r="H346" s="1">
        <v>0.01421194849369845</v>
      </c>
      <c r="I346" s="1">
        <v>-0.02700818317870968</v>
      </c>
      <c r="J346" s="1">
        <v>0.01106690937894372</v>
      </c>
      <c r="K346" s="1">
        <v>-0.0160556014705463</v>
      </c>
      <c r="L346" s="1">
        <v>-0.007868551454682349</v>
      </c>
      <c r="M346" s="1">
        <v>-0.003079000364428985</v>
      </c>
      <c r="N346" s="1">
        <v>0.001407744173248293</v>
      </c>
      <c r="O346" s="1">
        <v>0.0003255006690321416</v>
      </c>
      <c r="P346" s="1">
        <v>-0.005417853235148318</v>
      </c>
      <c r="Q346" s="1">
        <v>-0.007354951565825996</v>
      </c>
      <c r="R346" s="1">
        <v>-0.003916545953013384</v>
      </c>
      <c r="S346" s="1">
        <v>-0.009435804893492161</v>
      </c>
      <c r="T346" s="1">
        <v>-0.005782841721945875</v>
      </c>
      <c r="U346" s="1">
        <v>-0.01084673446979123</v>
      </c>
      <c r="V346" s="1">
        <v>0.01582470610948095</v>
      </c>
      <c r="W346" s="1">
        <v>0.005443658138268859</v>
      </c>
      <c r="X346" s="1">
        <v>0.008159316597583732</v>
      </c>
      <c r="Y346" s="1">
        <v>-0.002282746867031116</v>
      </c>
      <c r="Z346" s="1">
        <v>-0.01302523351186136</v>
      </c>
      <c r="AA346" s="1">
        <v>-0.008026460787184053</v>
      </c>
      <c r="AB346" s="1">
        <v>-0.0188601293362195</v>
      </c>
      <c r="AC346" s="1">
        <v>0.003141284254818855</v>
      </c>
      <c r="AD346" s="1">
        <v>0.001722482135952053</v>
      </c>
      <c r="AE346" s="1">
        <v>-0.005533361352557109</v>
      </c>
    </row>
    <row r="347" spans="1:31">
      <c r="A347" s="11">
        <v>44046</v>
      </c>
      <c r="B347" s="1">
        <v>0.02519745833497744</v>
      </c>
      <c r="C347" s="1">
        <v>0.01099437843152895</v>
      </c>
      <c r="D347" s="1">
        <v>0.002357435417349452</v>
      </c>
      <c r="E347" s="1">
        <v>0.02702534349658814</v>
      </c>
      <c r="F347" s="1">
        <v>-0.008278185799840854</v>
      </c>
      <c r="G347" s="1">
        <v>0.04280213536898714</v>
      </c>
      <c r="H347" s="1">
        <v>0.001273929927233741</v>
      </c>
      <c r="I347" s="1">
        <v>0.01036458716619726</v>
      </c>
      <c r="J347" s="1">
        <v>-0.005045356208033147</v>
      </c>
      <c r="K347" s="1">
        <v>-0.02362386115902526</v>
      </c>
      <c r="L347" s="1">
        <v>0.007223640145090915</v>
      </c>
      <c r="M347" s="1">
        <v>0.002599069271166821</v>
      </c>
      <c r="N347" s="1">
        <v>-0.005623593994874665</v>
      </c>
      <c r="O347" s="1">
        <v>0.01114366189239324</v>
      </c>
      <c r="P347" s="1">
        <v>0.01194222094840347</v>
      </c>
      <c r="Q347" s="1">
        <v>0.01090839668998678</v>
      </c>
      <c r="R347" s="1">
        <v>-0.005587800521425601</v>
      </c>
      <c r="S347" s="1">
        <v>-0.01989840639535645</v>
      </c>
      <c r="T347" s="1">
        <v>0.0006176804882800369</v>
      </c>
      <c r="U347" s="1">
        <v>-0.000398731914013073</v>
      </c>
      <c r="V347" s="1">
        <v>0.02866409853772312</v>
      </c>
      <c r="W347" s="1">
        <v>0.05624116759321285</v>
      </c>
      <c r="X347" s="1">
        <v>0.007376566348934244</v>
      </c>
      <c r="Y347" s="1">
        <v>0.001296424620812475</v>
      </c>
      <c r="Z347" s="1">
        <v>-0.0001746819397424604</v>
      </c>
      <c r="AA347" s="1">
        <v>0.002740952910645245</v>
      </c>
      <c r="AB347" s="1">
        <v>0.001523198036152751</v>
      </c>
      <c r="AC347" s="1">
        <v>-0.004175263317506062</v>
      </c>
      <c r="AD347" s="1">
        <v>0.009088745883834015</v>
      </c>
      <c r="AE347" s="1">
        <v>-0.0007726882968080995</v>
      </c>
    </row>
    <row r="348" spans="1:31">
      <c r="A348" s="11">
        <v>44047</v>
      </c>
      <c r="B348" s="1">
        <v>0.00667828591371622</v>
      </c>
      <c r="C348" s="1">
        <v>-0.01524090903687891</v>
      </c>
      <c r="D348" s="1">
        <v>-0.003741804377319968</v>
      </c>
      <c r="E348" s="1">
        <v>0.01725521031635924</v>
      </c>
      <c r="F348" s="1">
        <v>-0.00197288719029598</v>
      </c>
      <c r="G348" s="1">
        <v>-0.008760267522562648</v>
      </c>
      <c r="H348" s="1">
        <v>0.01081424089721961</v>
      </c>
      <c r="I348" s="1">
        <v>0.01980880681288788</v>
      </c>
      <c r="J348" s="1">
        <v>0.008079092855470371</v>
      </c>
      <c r="K348" s="1">
        <v>0.03068091607841206</v>
      </c>
      <c r="L348" s="1">
        <v>0.01128449311306401</v>
      </c>
      <c r="M348" s="1">
        <v>0.006348885836266138</v>
      </c>
      <c r="N348" s="1">
        <v>-0.008079108870345575</v>
      </c>
      <c r="O348" s="1">
        <v>0.01230794001866742</v>
      </c>
      <c r="P348" s="1">
        <v>0.01718436769858456</v>
      </c>
      <c r="Q348" s="1">
        <v>-0.0008823616875285323</v>
      </c>
      <c r="R348" s="1">
        <v>-0.005723334941274305</v>
      </c>
      <c r="S348" s="1">
        <v>0.008423268839890419</v>
      </c>
      <c r="T348" s="1">
        <v>0.02551434510328687</v>
      </c>
      <c r="U348" s="1">
        <v>0.005318729138216627</v>
      </c>
      <c r="V348" s="1">
        <v>-0.010540360546897</v>
      </c>
      <c r="W348" s="1">
        <v>-0.0150086542219442</v>
      </c>
      <c r="X348" s="1">
        <v>-0.0101699988672227</v>
      </c>
      <c r="Y348" s="1">
        <v>0.01904185010680748</v>
      </c>
      <c r="Z348" s="1">
        <v>-0.01136354851545718</v>
      </c>
      <c r="AA348" s="1">
        <v>0.002931656224492984</v>
      </c>
      <c r="AB348" s="1">
        <v>0.008390501691974528</v>
      </c>
      <c r="AC348" s="1">
        <v>0.01170509405541398</v>
      </c>
      <c r="AD348" s="1">
        <v>-0.003651527951086253</v>
      </c>
      <c r="AE348" s="1">
        <v>0.01809727189658084</v>
      </c>
    </row>
    <row r="349" spans="1:31">
      <c r="A349" s="11">
        <v>44048</v>
      </c>
      <c r="B349" s="1">
        <v>0.003624743025766097</v>
      </c>
      <c r="C349" s="1">
        <v>-0.008703170933243798</v>
      </c>
      <c r="D349" s="1">
        <v>0.0236077471171392</v>
      </c>
      <c r="E349" s="1">
        <v>0.05579445717833242</v>
      </c>
      <c r="F349" s="1">
        <v>0.02623156348526634</v>
      </c>
      <c r="G349" s="1">
        <v>0.006106924706692052</v>
      </c>
      <c r="H349" s="1">
        <v>-0.007132277892011318</v>
      </c>
      <c r="I349" s="1">
        <v>0.008209127072543954</v>
      </c>
      <c r="J349" s="1">
        <v>0.08798703737973979</v>
      </c>
      <c r="K349" s="1">
        <v>0.01621501605096021</v>
      </c>
      <c r="L349" s="1">
        <v>0.01428281302531809</v>
      </c>
      <c r="M349" s="1">
        <v>-0.001455755252473323</v>
      </c>
      <c r="N349" s="1">
        <v>0.02368828629393405</v>
      </c>
      <c r="O349" s="1">
        <v>-0.003099077533601502</v>
      </c>
      <c r="P349" s="1">
        <v>-0.004274581933009003</v>
      </c>
      <c r="Q349" s="1">
        <v>0.008015264576548109</v>
      </c>
      <c r="R349" s="1">
        <v>0.01737306828537255</v>
      </c>
      <c r="S349" s="1">
        <v>0.01135165542020422</v>
      </c>
      <c r="T349" s="1">
        <v>-0.0005014296301582011</v>
      </c>
      <c r="U349" s="1">
        <v>0.02737917135527979</v>
      </c>
      <c r="V349" s="1">
        <v>-0.0003672159874245073</v>
      </c>
      <c r="W349" s="1">
        <v>-0.001640892216259737</v>
      </c>
      <c r="X349" s="1">
        <v>0.03709034780976994</v>
      </c>
      <c r="Y349" s="1">
        <v>-0.00261605784435115</v>
      </c>
      <c r="Z349" s="1">
        <v>0.01750671641478063</v>
      </c>
      <c r="AA349" s="1">
        <v>0.02617396828233209</v>
      </c>
      <c r="AB349" s="1">
        <v>0.01981385066350216</v>
      </c>
      <c r="AC349" s="1">
        <v>-0.006389344634163963</v>
      </c>
      <c r="AD349" s="1">
        <v>-0.002931744037966144</v>
      </c>
      <c r="AE349" s="1">
        <v>-0.01390156707253332</v>
      </c>
    </row>
    <row r="350" spans="1:31">
      <c r="A350" s="11">
        <v>44049</v>
      </c>
      <c r="B350" s="1">
        <v>0.03488918249587281</v>
      </c>
      <c r="C350" s="1">
        <v>0.000331405781518912</v>
      </c>
      <c r="D350" s="1">
        <v>0.005555959595197724</v>
      </c>
      <c r="E350" s="1">
        <v>-0.0119348281249918</v>
      </c>
      <c r="F350" s="1">
        <v>-0.004297128781754922</v>
      </c>
      <c r="G350" s="1">
        <v>0.02541449818395258</v>
      </c>
      <c r="H350" s="1">
        <v>0.009296325652804027</v>
      </c>
      <c r="I350" s="1">
        <v>0.003096487175711982</v>
      </c>
      <c r="J350" s="1">
        <v>0.02515482092715238</v>
      </c>
      <c r="K350" s="1">
        <v>0.00142886968174416</v>
      </c>
      <c r="L350" s="1">
        <v>-0.001320160596177899</v>
      </c>
      <c r="M350" s="1">
        <v>0.007065712639105604</v>
      </c>
      <c r="N350" s="1">
        <v>0.01166959745981977</v>
      </c>
      <c r="O350" s="1">
        <v>0.005340758817679481</v>
      </c>
      <c r="P350" s="1">
        <v>-0.0004115495878137532</v>
      </c>
      <c r="Q350" s="1">
        <v>-0.005727621358117885</v>
      </c>
      <c r="R350" s="1">
        <v>0.0003085901126300694</v>
      </c>
      <c r="S350" s="1">
        <v>0.005506045596864295</v>
      </c>
      <c r="T350" s="1">
        <v>0.01967273561772065</v>
      </c>
      <c r="U350" s="1">
        <v>0.00418408174231244</v>
      </c>
      <c r="V350" s="1">
        <v>-0.007226997384592759</v>
      </c>
      <c r="W350" s="1">
        <v>0.01601390190627106</v>
      </c>
      <c r="X350" s="1">
        <v>-0.004854265313641193</v>
      </c>
      <c r="Y350" s="1">
        <v>-0.005470508273505037</v>
      </c>
      <c r="Z350" s="1">
        <v>-0.01164424929307117</v>
      </c>
      <c r="AA350" s="1">
        <v>0.005088495173915852</v>
      </c>
      <c r="AB350" s="1">
        <v>0.01361550610302631</v>
      </c>
      <c r="AC350" s="1">
        <v>0.005040006573258315</v>
      </c>
      <c r="AD350" s="1">
        <v>0.001960071767612259</v>
      </c>
      <c r="AE350" s="1">
        <v>-0.003543505455820828</v>
      </c>
    </row>
    <row r="351" spans="1:31">
      <c r="A351" s="11">
        <v>44050</v>
      </c>
      <c r="B351" s="1">
        <v>-0.02273564141065321</v>
      </c>
      <c r="C351" s="1">
        <v>-0.003560400587500956</v>
      </c>
      <c r="D351" s="1">
        <v>0.03377827933465616</v>
      </c>
      <c r="E351" s="1">
        <v>-0.01265965571669836</v>
      </c>
      <c r="F351" s="1">
        <v>0.003943722892907564</v>
      </c>
      <c r="G351" s="1">
        <v>-0.03243654868930013</v>
      </c>
      <c r="H351" s="1">
        <v>-0.007117347520499751</v>
      </c>
      <c r="I351" s="1">
        <v>-0.00765991135935884</v>
      </c>
      <c r="J351" s="1">
        <v>-0.006803352687725583</v>
      </c>
      <c r="K351" s="1">
        <v>0.01379317032215921</v>
      </c>
      <c r="L351" s="1">
        <v>0.01968164646145376</v>
      </c>
      <c r="M351" s="1">
        <v>0.008427395270747651</v>
      </c>
      <c r="N351" s="1">
        <v>0.01658140284987475</v>
      </c>
      <c r="O351" s="1">
        <v>0.003775321370272922</v>
      </c>
      <c r="P351" s="1">
        <v>-0.01111791250042249</v>
      </c>
      <c r="Q351" s="1">
        <v>0.007116280654913876</v>
      </c>
      <c r="R351" s="1">
        <v>0.0220074644647803</v>
      </c>
      <c r="S351" s="1">
        <v>0.006739675731494588</v>
      </c>
      <c r="T351" s="1">
        <v>0.006988943622526778</v>
      </c>
      <c r="U351" s="1">
        <v>0.01493590431504721</v>
      </c>
      <c r="V351" s="1">
        <v>-0.000370131475425195</v>
      </c>
      <c r="W351" s="1">
        <v>-0.01788768994114398</v>
      </c>
      <c r="X351" s="1">
        <v>0.01403673070107292</v>
      </c>
      <c r="Y351" s="1">
        <v>0.006329681484228189</v>
      </c>
      <c r="Z351" s="1">
        <v>0.03182695303026373</v>
      </c>
      <c r="AA351" s="1">
        <v>0.009456819179653797</v>
      </c>
      <c r="AB351" s="1">
        <v>-0.01212457146898149</v>
      </c>
      <c r="AC351" s="1">
        <v>0.01210446140943944</v>
      </c>
      <c r="AD351" s="1">
        <v>0.01540735571096152</v>
      </c>
      <c r="AE351" s="1">
        <v>0.004793130058748929</v>
      </c>
    </row>
    <row r="352" spans="1:31">
      <c r="A352" s="11">
        <v>44053</v>
      </c>
      <c r="B352" s="1">
        <v>0.01453464453727404</v>
      </c>
      <c r="C352" s="1">
        <v>-0.01046988842416674</v>
      </c>
      <c r="D352" s="1">
        <v>0.02480830818470592</v>
      </c>
      <c r="E352" s="1">
        <v>0.05522879163442873</v>
      </c>
      <c r="F352" s="1">
        <v>0.0526237219755834</v>
      </c>
      <c r="G352" s="1">
        <v>-0.01934841746133675</v>
      </c>
      <c r="H352" s="1">
        <v>0.006325075155198423</v>
      </c>
      <c r="I352" s="1">
        <v>0.03375579179955679</v>
      </c>
      <c r="J352" s="1">
        <v>-0.008773951003700264</v>
      </c>
      <c r="K352" s="1">
        <v>0.05090308502156748</v>
      </c>
      <c r="L352" s="1">
        <v>0.005329665699006725</v>
      </c>
      <c r="M352" s="1">
        <v>0.01137513908099463</v>
      </c>
      <c r="N352" s="1">
        <v>0.02785123731879535</v>
      </c>
      <c r="O352" s="1">
        <v>0.01720550765405648</v>
      </c>
      <c r="P352" s="1">
        <v>0.02477619718979862</v>
      </c>
      <c r="Q352" s="1">
        <v>-0.003835979296549219</v>
      </c>
      <c r="R352" s="1">
        <v>0.01267859267328975</v>
      </c>
      <c r="S352" s="1">
        <v>-0.001673617771113634</v>
      </c>
      <c r="T352" s="1">
        <v>-0.0023460986810101</v>
      </c>
      <c r="U352" s="1">
        <v>0.01964250353676844</v>
      </c>
      <c r="V352" s="1">
        <v>-0.001357793199600166</v>
      </c>
      <c r="W352" s="1">
        <v>-0.01990788427963541</v>
      </c>
      <c r="X352" s="1">
        <v>0.03485184552219356</v>
      </c>
      <c r="Y352" s="1">
        <v>0.004118257919730306</v>
      </c>
      <c r="Z352" s="1">
        <v>0.01499658257759218</v>
      </c>
      <c r="AA352" s="1">
        <v>0.006529381371929821</v>
      </c>
      <c r="AB352" s="1">
        <v>0.002189825275184631</v>
      </c>
      <c r="AC352" s="1">
        <v>0.007859191894923567</v>
      </c>
      <c r="AD352" s="1">
        <v>0.03227349458857631</v>
      </c>
      <c r="AE352" s="1">
        <v>0.01469575052897709</v>
      </c>
    </row>
    <row r="353" spans="1:31">
      <c r="A353" s="11">
        <v>44054</v>
      </c>
      <c r="B353" s="1">
        <v>-0.0297398087811197</v>
      </c>
      <c r="C353" s="1">
        <v>-0.0147793680871956</v>
      </c>
      <c r="D353" s="1">
        <v>0.01613845185263862</v>
      </c>
      <c r="E353" s="1">
        <v>0.004013160949815964</v>
      </c>
      <c r="F353" s="1">
        <v>0.00359114993093046</v>
      </c>
      <c r="G353" s="1">
        <v>-0.02622234770194876</v>
      </c>
      <c r="H353" s="1">
        <v>-0.01131369484033951</v>
      </c>
      <c r="I353" s="1">
        <v>-0.001225905873988742</v>
      </c>
      <c r="J353" s="1">
        <v>0.01319987806237655</v>
      </c>
      <c r="K353" s="1">
        <v>-0.006696516395055085</v>
      </c>
      <c r="L353" s="1">
        <v>0.008023556591242542</v>
      </c>
      <c r="M353" s="1">
        <v>0.0006916861935837293</v>
      </c>
      <c r="N353" s="1">
        <v>0.005331482147841404</v>
      </c>
      <c r="O353" s="1">
        <v>-0.002832091233097356</v>
      </c>
      <c r="P353" s="1">
        <v>-0.02092651318826155</v>
      </c>
      <c r="Q353" s="1">
        <v>-0.007160491345914566</v>
      </c>
      <c r="R353" s="1">
        <v>0.03159779918523564</v>
      </c>
      <c r="S353" s="1">
        <v>0.004400686534507425</v>
      </c>
      <c r="T353" s="1">
        <v>0.004311112100477521</v>
      </c>
      <c r="U353" s="1">
        <v>0.01201676358154868</v>
      </c>
      <c r="V353" s="1">
        <v>0</v>
      </c>
      <c r="W353" s="1">
        <v>-0.02338533204704973</v>
      </c>
      <c r="X353" s="1">
        <v>-0.002751164907996095</v>
      </c>
      <c r="Y353" s="1">
        <v>-0.006487873656254917</v>
      </c>
      <c r="Z353" s="1">
        <v>0.006715974062929009</v>
      </c>
      <c r="AA353" s="1">
        <v>-0.01112530875265361</v>
      </c>
      <c r="AB353" s="1">
        <v>0.004979982131693594</v>
      </c>
      <c r="AC353" s="1">
        <v>-0.008136986122756262</v>
      </c>
      <c r="AD353" s="1">
        <v>-0.02356496271953457</v>
      </c>
      <c r="AE353" s="1">
        <v>-0.01273891038268149</v>
      </c>
    </row>
    <row r="354" spans="1:31">
      <c r="A354" s="11">
        <v>44055</v>
      </c>
      <c r="B354" s="1">
        <v>0.03323421820628569</v>
      </c>
      <c r="C354" s="1">
        <v>0.03012989027266388</v>
      </c>
      <c r="D354" s="1">
        <v>-0.01530096109041135</v>
      </c>
      <c r="E354" s="1">
        <v>-0.0260367640830157</v>
      </c>
      <c r="F354" s="1">
        <v>0.0002807232979431529</v>
      </c>
      <c r="G354" s="1">
        <v>0.003281366769094074</v>
      </c>
      <c r="H354" s="1">
        <v>0.01928377728862118</v>
      </c>
      <c r="I354" s="1">
        <v>0.01227410563808662</v>
      </c>
      <c r="J354" s="1">
        <v>0.009962355262808531</v>
      </c>
      <c r="K354" s="1">
        <v>-0.004943930041643285</v>
      </c>
      <c r="L354" s="1">
        <v>0.005069817935306142</v>
      </c>
      <c r="M354" s="1">
        <v>0.02422519797824552</v>
      </c>
      <c r="N354" s="1">
        <v>-0.001309977581427479</v>
      </c>
      <c r="O354" s="1">
        <v>-0.0003944805566454823</v>
      </c>
      <c r="P354" s="1">
        <v>0.02075121783387113</v>
      </c>
      <c r="Q354" s="1">
        <v>0.01830279036030746</v>
      </c>
      <c r="R354" s="1">
        <v>-0.008476200152408242</v>
      </c>
      <c r="S354" s="1">
        <v>0.010431803783989</v>
      </c>
      <c r="T354" s="1">
        <v>0.004975654319533396</v>
      </c>
      <c r="U354" s="1">
        <v>0.00538630156255504</v>
      </c>
      <c r="V354" s="1">
        <v>0.0218761849804523</v>
      </c>
      <c r="W354" s="1">
        <v>0.0285672892228046</v>
      </c>
      <c r="X354" s="1">
        <v>0.0009512794138355485</v>
      </c>
      <c r="Y354" s="1">
        <v>0.01673792504609639</v>
      </c>
      <c r="Z354" s="1">
        <v>-0.008839225692330421</v>
      </c>
      <c r="AA354" s="1">
        <v>0.02129629869861605</v>
      </c>
      <c r="AB354" s="1">
        <v>0.004904816348051844</v>
      </c>
      <c r="AC354" s="1">
        <v>0.001538196754726329</v>
      </c>
      <c r="AD354" s="1">
        <v>-0.0007168486783221129</v>
      </c>
      <c r="AE354" s="1">
        <v>0.01298007822431257</v>
      </c>
    </row>
    <row r="355" spans="1:31">
      <c r="A355" s="11">
        <v>44056</v>
      </c>
      <c r="B355" s="1">
        <v>0.0176975290404906</v>
      </c>
      <c r="C355" s="1">
        <v>-0.005212468946368065</v>
      </c>
      <c r="D355" s="1">
        <v>-0.0123918377556913</v>
      </c>
      <c r="E355" s="1">
        <v>-0.004047005836678053</v>
      </c>
      <c r="F355" s="1">
        <v>-0.01332687027606883</v>
      </c>
      <c r="G355" s="1">
        <v>0.01308277612055697</v>
      </c>
      <c r="H355" s="1">
        <v>-0.1118502628415172</v>
      </c>
      <c r="I355" s="1">
        <v>-0.009920699590928672</v>
      </c>
      <c r="J355" s="1">
        <v>-0.006297796604812111</v>
      </c>
      <c r="K355" s="1">
        <v>0.003387722857067121</v>
      </c>
      <c r="L355" s="1">
        <v>-0.01763069688623176</v>
      </c>
      <c r="M355" s="1">
        <v>0.0002842113420153947</v>
      </c>
      <c r="N355" s="1">
        <v>-0.001193789508582177</v>
      </c>
      <c r="O355" s="1">
        <v>-0.01318080841326297</v>
      </c>
      <c r="P355" s="1">
        <v>-0.01280736866811605</v>
      </c>
      <c r="Q355" s="1">
        <v>-0.01109172769346101</v>
      </c>
      <c r="R355" s="1">
        <v>-0.005537001754122195</v>
      </c>
      <c r="S355" s="1">
        <v>-0.00103239359607088</v>
      </c>
      <c r="T355" s="1">
        <v>0.002281375162727084</v>
      </c>
      <c r="U355" s="1">
        <v>0.009740735536497347</v>
      </c>
      <c r="V355" s="1">
        <v>0.0104014996603774</v>
      </c>
      <c r="W355" s="1">
        <v>-0.002342348174281694</v>
      </c>
      <c r="X355" s="1">
        <v>0.012354879437392</v>
      </c>
      <c r="Y355" s="1">
        <v>0.002362310233534615</v>
      </c>
      <c r="Z355" s="1">
        <v>0.003449444426782522</v>
      </c>
      <c r="AA355" s="1">
        <v>-0.002327205617966954</v>
      </c>
      <c r="AB355" s="1">
        <v>-0.004333978456530718</v>
      </c>
      <c r="AC355" s="1">
        <v>-0.001365130596923114</v>
      </c>
      <c r="AD355" s="1">
        <v>-0.01960775273160709</v>
      </c>
      <c r="AE355" s="1">
        <v>0.003806682837877329</v>
      </c>
    </row>
    <row r="356" spans="1:31">
      <c r="A356" s="11">
        <v>44057</v>
      </c>
      <c r="B356" s="1">
        <v>-0.0008911841584328117</v>
      </c>
      <c r="C356" s="1">
        <v>0.003558469858640168</v>
      </c>
      <c r="D356" s="1">
        <v>-9.961530112834183E-05</v>
      </c>
      <c r="E356" s="1">
        <v>0.01917247287488855</v>
      </c>
      <c r="F356" s="1">
        <v>-0.005047336192939289</v>
      </c>
      <c r="G356" s="1">
        <v>-0.008609166142440672</v>
      </c>
      <c r="H356" s="1">
        <v>-0.005149992378667201</v>
      </c>
      <c r="I356" s="1">
        <v>0.005900701791495377</v>
      </c>
      <c r="J356" s="1">
        <v>-0.003283505746222493</v>
      </c>
      <c r="K356" s="1">
        <v>0.009903055366752067</v>
      </c>
      <c r="L356" s="1">
        <v>-0.002015360824441204</v>
      </c>
      <c r="M356" s="1">
        <v>-0.003941030257059608</v>
      </c>
      <c r="N356" s="1">
        <v>0.008176941429617335</v>
      </c>
      <c r="O356" s="1">
        <v>0.001919470556266845</v>
      </c>
      <c r="P356" s="1">
        <v>0.00679563632923541</v>
      </c>
      <c r="Q356" s="1">
        <v>0.00162161105085934</v>
      </c>
      <c r="R356" s="1">
        <v>0.0003904773970506703</v>
      </c>
      <c r="S356" s="1">
        <v>0.001446827851478316</v>
      </c>
      <c r="T356" s="1">
        <v>0.002615125349430425</v>
      </c>
      <c r="U356" s="1">
        <v>0.001446935703536711</v>
      </c>
      <c r="V356" s="1">
        <v>-0.0007183019453520512</v>
      </c>
      <c r="W356" s="1">
        <v>0.0009582321035350727</v>
      </c>
      <c r="X356" s="1">
        <v>-0.0008447239257756145</v>
      </c>
      <c r="Y356" s="1">
        <v>-0.005007960726610472</v>
      </c>
      <c r="Z356" s="1">
        <v>-0.005617592009505179</v>
      </c>
      <c r="AA356" s="1">
        <v>0.006780289133810902</v>
      </c>
      <c r="AB356" s="1">
        <v>-0.004757546400980917</v>
      </c>
      <c r="AC356" s="1">
        <v>0.004613801459529832</v>
      </c>
      <c r="AD356" s="1">
        <v>0.02219513850862409</v>
      </c>
      <c r="AE356" s="1">
        <v>0.005688131628223125</v>
      </c>
    </row>
    <row r="357" spans="1:31">
      <c r="A357" s="11">
        <v>44060</v>
      </c>
      <c r="B357" s="1">
        <v>-0.002610890087467621</v>
      </c>
      <c r="C357" s="1">
        <v>0.01376656768453022</v>
      </c>
      <c r="D357" s="1">
        <v>-0.02848323359646132</v>
      </c>
      <c r="E357" s="1">
        <v>-0.03408584491130784</v>
      </c>
      <c r="F357" s="1">
        <v>-0.008859715385670652</v>
      </c>
      <c r="G357" s="1">
        <v>0.01695440228195633</v>
      </c>
      <c r="H357" s="1">
        <v>-0.009646968315504711</v>
      </c>
      <c r="I357" s="1">
        <v>0.004648500252319998</v>
      </c>
      <c r="J357" s="1">
        <v>-0.008886874074600537</v>
      </c>
      <c r="K357" s="1">
        <v>-0.00913746253621428</v>
      </c>
      <c r="L357" s="1">
        <v>-0.02356120567652242</v>
      </c>
      <c r="M357" s="1">
        <v>0.02741042296285023</v>
      </c>
      <c r="N357" s="1">
        <v>-0.009483289894809843</v>
      </c>
      <c r="O357" s="1">
        <v>-0.006625574861187755</v>
      </c>
      <c r="P357" s="1">
        <v>0.0008182137761327812</v>
      </c>
      <c r="Q357" s="1">
        <v>0.005059398439325236</v>
      </c>
      <c r="R357" s="1">
        <v>-0.02636462831336894</v>
      </c>
      <c r="S357" s="1">
        <v>-0.004953578758190469</v>
      </c>
      <c r="T357" s="1">
        <v>0.00792146795291937</v>
      </c>
      <c r="U357" s="1">
        <v>-0.008368392562109195</v>
      </c>
      <c r="V357" s="1">
        <v>0.01533323999820224</v>
      </c>
      <c r="W357" s="1">
        <v>0.006606127634171122</v>
      </c>
      <c r="X357" s="1">
        <v>-0.007234824740786738</v>
      </c>
      <c r="Y357" s="1">
        <v>0.002960637466512317</v>
      </c>
      <c r="Z357" s="1">
        <v>-0.02268116644488116</v>
      </c>
      <c r="AA357" s="1">
        <v>-0.009854663508951256</v>
      </c>
      <c r="AB357" s="1">
        <v>0.01418828907840153</v>
      </c>
      <c r="AC357" s="1">
        <v>-0.000170223150177784</v>
      </c>
      <c r="AD357" s="1">
        <v>-0.01741837680059521</v>
      </c>
      <c r="AE357" s="1">
        <v>0.02262467023325287</v>
      </c>
    </row>
    <row r="358" spans="1:31">
      <c r="A358" s="11">
        <v>44061</v>
      </c>
      <c r="B358" s="1">
        <v>0.00833287238723579</v>
      </c>
      <c r="C358" s="1">
        <v>-0.00621363864904878</v>
      </c>
      <c r="D358" s="1">
        <v>-0.009021007351967869</v>
      </c>
      <c r="E358" s="1">
        <v>-0.01034822880147312</v>
      </c>
      <c r="F358" s="1">
        <v>-0.00252319012282376</v>
      </c>
      <c r="G358" s="1">
        <v>0.03695226598905665</v>
      </c>
      <c r="H358" s="1">
        <v>-0.002613490668729956</v>
      </c>
      <c r="I358" s="1">
        <v>-0.02067501152090878</v>
      </c>
      <c r="J358" s="1">
        <v>-0.003478371842207784</v>
      </c>
      <c r="K358" s="1">
        <v>0.005623026781886198</v>
      </c>
      <c r="L358" s="1">
        <v>-0.008666961727386013</v>
      </c>
      <c r="M358" s="1">
        <v>-0.01124081457804726</v>
      </c>
      <c r="N358" s="1">
        <v>-0.00869234027415744</v>
      </c>
      <c r="O358" s="1">
        <v>0.003857142279999115</v>
      </c>
      <c r="P358" s="1">
        <v>-0.005722566006498342</v>
      </c>
      <c r="Q358" s="1">
        <v>0.007383060839846411</v>
      </c>
      <c r="R358" s="1">
        <v>-0.0139403283271039</v>
      </c>
      <c r="S358" s="1">
        <v>0.004355874220115519</v>
      </c>
      <c r="T358" s="1">
        <v>0.007907224971457349</v>
      </c>
      <c r="U358" s="1">
        <v>-0.002003627960899368</v>
      </c>
      <c r="V358" s="1">
        <v>-0.002359672837080162</v>
      </c>
      <c r="W358" s="1">
        <v>0.005754380998958197</v>
      </c>
      <c r="X358" s="1">
        <v>0.01239824868553496</v>
      </c>
      <c r="Y358" s="1">
        <v>0.007453988298959491</v>
      </c>
      <c r="Z358" s="1">
        <v>-0.008454933023437916</v>
      </c>
      <c r="AA358" s="1">
        <v>-0.01154420505565545</v>
      </c>
      <c r="AB358" s="1">
        <v>-0.00210596856184464</v>
      </c>
      <c r="AC358" s="1">
        <v>0.006805178224965847</v>
      </c>
      <c r="AD358" s="1">
        <v>0.001178933070660637</v>
      </c>
      <c r="AE358" s="1">
        <v>-0.00656354639790957</v>
      </c>
    </row>
    <row r="359" spans="1:31">
      <c r="A359" s="11">
        <v>44062</v>
      </c>
      <c r="B359" s="1">
        <v>0.001254681921963208</v>
      </c>
      <c r="C359" s="1">
        <v>-0.004182256792690242</v>
      </c>
      <c r="D359" s="1">
        <v>0.002275822134576888</v>
      </c>
      <c r="E359" s="1">
        <v>-0.00563937895301736</v>
      </c>
      <c r="F359" s="1">
        <v>-0.002529457557164716</v>
      </c>
      <c r="G359" s="1">
        <v>0.005391922617197009</v>
      </c>
      <c r="H359" s="1">
        <v>-0.002620338899994024</v>
      </c>
      <c r="I359" s="1">
        <v>-0.01415031803542099</v>
      </c>
      <c r="J359" s="1">
        <v>-0.008920272589298839</v>
      </c>
      <c r="K359" s="1">
        <v>-0.001565567843236471</v>
      </c>
      <c r="L359" s="1">
        <v>0.00849436514616575</v>
      </c>
      <c r="M359" s="1">
        <v>-0.007508777278864009</v>
      </c>
      <c r="N359" s="1">
        <v>-0.003367607490227242</v>
      </c>
      <c r="O359" s="1">
        <v>-0.008645365479865497</v>
      </c>
      <c r="P359" s="1">
        <v>-0.006577503110661076</v>
      </c>
      <c r="Q359" s="1">
        <v>0.001998814543751282</v>
      </c>
      <c r="R359" s="1">
        <v>0.0023393938408931</v>
      </c>
      <c r="S359" s="1">
        <v>-0.02168508316440465</v>
      </c>
      <c r="T359" s="1">
        <v>-0.003851254898520895</v>
      </c>
      <c r="U359" s="1">
        <v>-0.002494171094130859</v>
      </c>
      <c r="V359" s="1">
        <v>0.005558367448359247</v>
      </c>
      <c r="W359" s="1">
        <v>-0.006067001529078131</v>
      </c>
      <c r="X359" s="1">
        <v>0.01327468119808595</v>
      </c>
      <c r="Y359" s="1">
        <v>-0.00542076439684247</v>
      </c>
      <c r="Z359" s="1">
        <v>-0.01505265996572935</v>
      </c>
      <c r="AA359" s="1">
        <v>-0.004450664160668749</v>
      </c>
      <c r="AB359" s="1">
        <v>0.009949256415532126</v>
      </c>
      <c r="AC359" s="1">
        <v>-0.002196693142967887</v>
      </c>
      <c r="AD359" s="1">
        <v>-0.01251204919538673</v>
      </c>
      <c r="AE359" s="1">
        <v>-0.01707374595139266</v>
      </c>
    </row>
    <row r="360" spans="1:31">
      <c r="A360" s="11">
        <v>44063</v>
      </c>
      <c r="B360" s="1">
        <v>0.02218961061442215</v>
      </c>
      <c r="C360" s="1">
        <v>-0.007318414698606168</v>
      </c>
      <c r="D360" s="1">
        <v>-0.001754673734979284</v>
      </c>
      <c r="E360" s="1">
        <v>0.001831379162103408</v>
      </c>
      <c r="F360" s="1">
        <v>-0.003912389174661191</v>
      </c>
      <c r="G360" s="1">
        <v>0.02145187403535265</v>
      </c>
      <c r="H360" s="1">
        <v>0.01050879574259089</v>
      </c>
      <c r="I360" s="1">
        <v>-0.01828910379309523</v>
      </c>
      <c r="J360" s="1">
        <v>0.00273928530419254</v>
      </c>
      <c r="K360" s="1">
        <v>-0.02128134094864609</v>
      </c>
      <c r="L360" s="1">
        <v>-0.005762910599984794</v>
      </c>
      <c r="M360" s="1">
        <v>-0.007706707893139098</v>
      </c>
      <c r="N360" s="1">
        <v>-0.004335583601419168</v>
      </c>
      <c r="O360" s="1">
        <v>-0.005571808116651478</v>
      </c>
      <c r="P360" s="1">
        <v>0.01738032716352933</v>
      </c>
      <c r="Q360" s="1">
        <v>0.0068488997378362</v>
      </c>
      <c r="R360" s="1">
        <v>-0.01197365389955718</v>
      </c>
      <c r="S360" s="1">
        <v>-0.0004222672003995065</v>
      </c>
      <c r="T360" s="1">
        <v>0.001766081863278091</v>
      </c>
      <c r="U360" s="1">
        <v>-0.006098726879436467</v>
      </c>
      <c r="V360" s="1">
        <v>0</v>
      </c>
      <c r="W360" s="1">
        <v>0.02327128988885319</v>
      </c>
      <c r="X360" s="1">
        <v>-0.003505820344952948</v>
      </c>
      <c r="Y360" s="1">
        <v>0.007954591406004408</v>
      </c>
      <c r="Z360" s="1">
        <v>-0.005918676473314233</v>
      </c>
      <c r="AA360" s="1">
        <v>-0.006563125972403716</v>
      </c>
      <c r="AB360" s="1">
        <v>0.01572204501714047</v>
      </c>
      <c r="AC360" s="1">
        <v>-0.00152413017331765</v>
      </c>
      <c r="AD360" s="1">
        <v>-0.01341641532788052</v>
      </c>
      <c r="AE360" s="1">
        <v>-0.01389623415918484</v>
      </c>
    </row>
    <row r="361" spans="1:31">
      <c r="A361" s="11">
        <v>44064</v>
      </c>
      <c r="B361" s="1">
        <v>0.05153249832627549</v>
      </c>
      <c r="C361" s="1">
        <v>-0.00456587020180399</v>
      </c>
      <c r="D361" s="1">
        <v>-0.005893264455936409</v>
      </c>
      <c r="E361" s="1">
        <v>-0.01226560802332644</v>
      </c>
      <c r="F361" s="1">
        <v>0.006910198825266223</v>
      </c>
      <c r="G361" s="1">
        <v>-0.009450602737114067</v>
      </c>
      <c r="H361" s="1">
        <v>-0.00141805836454878</v>
      </c>
      <c r="I361" s="1">
        <v>0.003183734863901666</v>
      </c>
      <c r="J361" s="1">
        <v>-0.005307467231475349</v>
      </c>
      <c r="K361" s="1">
        <v>-0.002288948186262574</v>
      </c>
      <c r="L361" s="1">
        <v>0.00287320412840697</v>
      </c>
      <c r="M361" s="1">
        <v>0.009084940368324856</v>
      </c>
      <c r="N361" s="1">
        <v>0.008516448468590898</v>
      </c>
      <c r="O361" s="1">
        <v>8.128840474252996E-05</v>
      </c>
      <c r="P361" s="1">
        <v>0.002237275010058326</v>
      </c>
      <c r="Q361" s="1">
        <v>0.008849454518739197</v>
      </c>
      <c r="R361" s="1">
        <v>-0.0005135545325538615</v>
      </c>
      <c r="S361" s="1">
        <v>-0.001478386910436336</v>
      </c>
      <c r="T361" s="1">
        <v>0.008052125415324518</v>
      </c>
      <c r="U361" s="1">
        <v>0.001300474693017861</v>
      </c>
      <c r="V361" s="1">
        <v>-0.0005882478248828704</v>
      </c>
      <c r="W361" s="1">
        <v>-0.007270003508908274</v>
      </c>
      <c r="X361" s="1">
        <v>0.01610956494661453</v>
      </c>
      <c r="Y361" s="1">
        <v>0.004311240196197774</v>
      </c>
      <c r="Z361" s="1">
        <v>-0.006220553805475593</v>
      </c>
      <c r="AA361" s="1">
        <v>0.002585150738990016</v>
      </c>
      <c r="AB361" s="1">
        <v>-9.782501376520703E-05</v>
      </c>
      <c r="AC361" s="1">
        <v>0.0005087716313021406</v>
      </c>
      <c r="AD361" s="1">
        <v>-0.006295327500731807</v>
      </c>
      <c r="AE361" s="1">
        <v>0.008118473868707454</v>
      </c>
    </row>
    <row r="362" spans="1:31">
      <c r="A362" s="11">
        <v>44067</v>
      </c>
      <c r="B362" s="1">
        <v>0.01196014823625347</v>
      </c>
      <c r="C362" s="1">
        <v>-0.008710547423458004</v>
      </c>
      <c r="D362" s="1">
        <v>0.03307324075118734</v>
      </c>
      <c r="E362" s="1">
        <v>0.06429853296991594</v>
      </c>
      <c r="F362" s="1">
        <v>0.02347743819329207</v>
      </c>
      <c r="G362" s="1">
        <v>0.00448131807469121</v>
      </c>
      <c r="H362" s="1">
        <v>-0.001656910539961864</v>
      </c>
      <c r="I362" s="1">
        <v>0.02491747191298299</v>
      </c>
      <c r="J362" s="1">
        <v>0.02550219662381337</v>
      </c>
      <c r="K362" s="1">
        <v>0.05804076240502254</v>
      </c>
      <c r="L362" s="1">
        <v>0.02425539038562929</v>
      </c>
      <c r="M362" s="1">
        <v>0.01242802988246861</v>
      </c>
      <c r="N362" s="1">
        <v>0.01187302272984603</v>
      </c>
      <c r="O362" s="1">
        <v>0.02046117071855824</v>
      </c>
      <c r="P362" s="1">
        <v>-0.002840920514047385</v>
      </c>
      <c r="Q362" s="1">
        <v>0.002635898883011079</v>
      </c>
      <c r="R362" s="1">
        <v>0.02815452864666157</v>
      </c>
      <c r="S362" s="1">
        <v>0.01459396287815218</v>
      </c>
      <c r="T362" s="1">
        <v>0.004962981215923978</v>
      </c>
      <c r="U362" s="1">
        <v>0.01125452354184331</v>
      </c>
      <c r="V362" s="1">
        <v>0.005177780477657379</v>
      </c>
      <c r="W362" s="1">
        <v>0.003145280788602545</v>
      </c>
      <c r="X362" s="1">
        <v>0.01895224913465388</v>
      </c>
      <c r="Y362" s="1">
        <v>0.007785149984790296</v>
      </c>
      <c r="Z362" s="1">
        <v>0.02745244110167788</v>
      </c>
      <c r="AA362" s="1">
        <v>-0.01687131461536084</v>
      </c>
      <c r="AB362" s="1">
        <v>0.01116934742514819</v>
      </c>
      <c r="AC362" s="1">
        <v>0.009832241759624827</v>
      </c>
      <c r="AD362" s="1">
        <v>0.007095867568450043</v>
      </c>
      <c r="AE362" s="1">
        <v>-0.002279210559395395</v>
      </c>
    </row>
    <row r="363" spans="1:31">
      <c r="A363" s="11">
        <v>44068</v>
      </c>
      <c r="B363" s="1">
        <v>-0.008203681641175575</v>
      </c>
      <c r="C363" s="1">
        <v>0.0536994590055182</v>
      </c>
      <c r="D363" s="1">
        <v>-0.002818812904885948</v>
      </c>
      <c r="E363" s="1">
        <v>-0.01985756694946539</v>
      </c>
      <c r="F363" s="1">
        <v>-0.003740803198054365</v>
      </c>
      <c r="G363" s="1">
        <v>0.03640984406332048</v>
      </c>
      <c r="H363" s="1">
        <v>-0.005215540804298313</v>
      </c>
      <c r="I363" s="1">
        <v>-0.01227063049220556</v>
      </c>
      <c r="J363" s="1">
        <v>-0.006886595290079289</v>
      </c>
      <c r="K363" s="1">
        <v>-0.01149182456290931</v>
      </c>
      <c r="L363" s="1">
        <v>-0.006462674307754934</v>
      </c>
      <c r="M363" s="1">
        <v>-0.002162086067833413</v>
      </c>
      <c r="N363" s="1">
        <v>0.03237760526858158</v>
      </c>
      <c r="O363" s="1">
        <v>-0.008275038227708031</v>
      </c>
      <c r="P363" s="1">
        <v>0.005901459161124167</v>
      </c>
      <c r="Q363" s="1">
        <v>-0.0005916051607732786</v>
      </c>
      <c r="R363" s="1">
        <v>0.004397316619782377</v>
      </c>
      <c r="S363" s="1">
        <v>-0.001250871524562824</v>
      </c>
      <c r="T363" s="1">
        <v>0.0001410625118369868</v>
      </c>
      <c r="U363" s="1">
        <v>-0.002629292034105557</v>
      </c>
      <c r="V363" s="1">
        <v>0.003043731667734306</v>
      </c>
      <c r="W363" s="1">
        <v>0.01300942020871254</v>
      </c>
      <c r="X363" s="1">
        <v>-0.002861498797982698</v>
      </c>
      <c r="Y363" s="1">
        <v>0.003970785300478896</v>
      </c>
      <c r="Z363" s="1">
        <v>0.006266406414818571</v>
      </c>
      <c r="AA363" s="1">
        <v>0.01094413323863597</v>
      </c>
      <c r="AB363" s="1">
        <v>0.008187687002011224</v>
      </c>
      <c r="AC363" s="1">
        <v>-0.002518159731534797</v>
      </c>
      <c r="AD363" s="1">
        <v>-0.006039362692119798</v>
      </c>
      <c r="AE363" s="1">
        <v>-0.005330226946269501</v>
      </c>
    </row>
    <row r="364" spans="1:31">
      <c r="A364" s="11">
        <v>44069</v>
      </c>
      <c r="B364" s="1">
        <v>0.01359910567393774</v>
      </c>
      <c r="C364" s="1">
        <v>0.007896259623143553</v>
      </c>
      <c r="D364" s="1">
        <v>-0.006562184445826458</v>
      </c>
      <c r="E364" s="1">
        <v>-0.01619642820496359</v>
      </c>
      <c r="F364" s="1">
        <v>0.00481771296360578</v>
      </c>
      <c r="G364" s="1">
        <v>0.2604489862422297</v>
      </c>
      <c r="H364" s="1">
        <v>0.006911247144642196</v>
      </c>
      <c r="I364" s="1">
        <v>-0.01567393332850331</v>
      </c>
      <c r="J364" s="1">
        <v>0.01841435791108714</v>
      </c>
      <c r="K364" s="1">
        <v>0.01645114954575844</v>
      </c>
      <c r="L364" s="1">
        <v>0.005922258625999044</v>
      </c>
      <c r="M364" s="1">
        <v>0.02027025814638983</v>
      </c>
      <c r="N364" s="1">
        <v>0.004740687292811518</v>
      </c>
      <c r="O364" s="1">
        <v>-0.003770919656038152</v>
      </c>
      <c r="P364" s="1">
        <v>0.002427662028278377</v>
      </c>
      <c r="Q364" s="1">
        <v>0.00157844200812729</v>
      </c>
      <c r="R364" s="1">
        <v>-0.0140298192481314</v>
      </c>
      <c r="S364" s="1">
        <v>0.005218080016816229</v>
      </c>
      <c r="T364" s="1">
        <v>0.00521978486621788</v>
      </c>
      <c r="U364" s="1">
        <v>0.004904800033223689</v>
      </c>
      <c r="V364" s="1">
        <v>-0.001633873921107143</v>
      </c>
      <c r="W364" s="1">
        <v>0.02161958792984353</v>
      </c>
      <c r="X364" s="1">
        <v>0.0001794092205038567</v>
      </c>
      <c r="Y364" s="1">
        <v>-0.004818013463227189</v>
      </c>
      <c r="Z364" s="1">
        <v>-0.01799011740621548</v>
      </c>
      <c r="AA364" s="1">
        <v>-0.01088979829108716</v>
      </c>
      <c r="AB364" s="1">
        <v>0.01037949015063733</v>
      </c>
      <c r="AC364" s="1">
        <v>0.0006731810481348521</v>
      </c>
      <c r="AD364" s="1">
        <v>-0.02101289039185461</v>
      </c>
      <c r="AE364" s="1">
        <v>0.0005359453367090872</v>
      </c>
    </row>
    <row r="365" spans="1:31">
      <c r="A365" s="11">
        <v>44070</v>
      </c>
      <c r="B365" s="1">
        <v>-0.01195440577115814</v>
      </c>
      <c r="C365" s="1">
        <v>0.01051245050601923</v>
      </c>
      <c r="D365" s="1">
        <v>0.031808845680946</v>
      </c>
      <c r="E365" s="1">
        <v>0.0133798902467841</v>
      </c>
      <c r="F365" s="1">
        <v>0.01085798714523079</v>
      </c>
      <c r="G365" s="1">
        <v>0.01468860125006421</v>
      </c>
      <c r="H365" s="1">
        <v>0.0009467786379211418</v>
      </c>
      <c r="I365" s="1">
        <v>0.001533448209394717</v>
      </c>
      <c r="J365" s="1">
        <v>0.01172645738874989</v>
      </c>
      <c r="K365" s="1">
        <v>-0.003884311155513576</v>
      </c>
      <c r="L365" s="1">
        <v>0.01413957146321754</v>
      </c>
      <c r="M365" s="1">
        <v>-0.01130372989671569</v>
      </c>
      <c r="N365" s="1">
        <v>0.004113512126176166</v>
      </c>
      <c r="O365" s="1">
        <v>0.003865671914254909</v>
      </c>
      <c r="P365" s="1">
        <v>-0.003027106028365201</v>
      </c>
      <c r="Q365" s="1">
        <v>0.004464940629346215</v>
      </c>
      <c r="R365" s="1">
        <v>0.03289943714198307</v>
      </c>
      <c r="S365" s="1">
        <v>0.001453522170986821</v>
      </c>
      <c r="T365" s="1">
        <v>-0.007344504270748842</v>
      </c>
      <c r="U365" s="1">
        <v>0.001098255977094897</v>
      </c>
      <c r="V365" s="1">
        <v>0.0032731965026076</v>
      </c>
      <c r="W365" s="1">
        <v>0.02455353710533292</v>
      </c>
      <c r="X365" s="1">
        <v>-0.006186764276044476</v>
      </c>
      <c r="Y365" s="1">
        <v>-0.00130072386451241</v>
      </c>
      <c r="Z365" s="1">
        <v>0.03205926416042004</v>
      </c>
      <c r="AA365" s="1">
        <v>0.009228800554680339</v>
      </c>
      <c r="AB365" s="1">
        <v>0.003662184488084863</v>
      </c>
      <c r="AC365" s="1">
        <v>-0.0005044934080512542</v>
      </c>
      <c r="AD365" s="1">
        <v>0.01732625971385815</v>
      </c>
      <c r="AE365" s="1">
        <v>0.04537098881164447</v>
      </c>
    </row>
    <row r="366" spans="1:31">
      <c r="A366" s="11">
        <v>44071</v>
      </c>
      <c r="B366" s="1">
        <v>-0.001619777693170676</v>
      </c>
      <c r="C366" s="1">
        <v>0.001226093881064427</v>
      </c>
      <c r="D366" s="1">
        <v>0.009947683262264473</v>
      </c>
      <c r="E366" s="1">
        <v>0.009184880204050838</v>
      </c>
      <c r="F366" s="1">
        <v>0.001813510603985602</v>
      </c>
      <c r="G366" s="1">
        <v>-0.01889114462340857</v>
      </c>
      <c r="H366" s="1">
        <v>-0.002128189087757137</v>
      </c>
      <c r="I366" s="1">
        <v>0.0084795002621052</v>
      </c>
      <c r="J366" s="1">
        <v>0.01353471634203474</v>
      </c>
      <c r="K366" s="1">
        <v>0.01297856324130442</v>
      </c>
      <c r="L366" s="1">
        <v>-0.01161076723458498</v>
      </c>
      <c r="M366" s="1">
        <v>-0.008107290524695943</v>
      </c>
      <c r="N366" s="1">
        <v>0.01439846823425595</v>
      </c>
      <c r="O366" s="1">
        <v>0.003369561610276905</v>
      </c>
      <c r="P366" s="1">
        <v>0.0208501795943079</v>
      </c>
      <c r="Q366" s="1">
        <v>0.004314269037985152</v>
      </c>
      <c r="R366" s="1">
        <v>0.00410353483084247</v>
      </c>
      <c r="S366" s="1">
        <v>0.03317444093669697</v>
      </c>
      <c r="T366" s="1">
        <v>0.01281873752608287</v>
      </c>
      <c r="U366" s="1">
        <v>0.009629360845564872</v>
      </c>
      <c r="V366" s="1">
        <v>-0.001980968630341584</v>
      </c>
      <c r="W366" s="1">
        <v>0.01028342942074389</v>
      </c>
      <c r="X366" s="1">
        <v>0.01532617571441675</v>
      </c>
      <c r="Y366" s="1">
        <v>0.004051786806017477</v>
      </c>
      <c r="Z366" s="1">
        <v>-0.01100881023174682</v>
      </c>
      <c r="AA366" s="1">
        <v>0.008662895317530506</v>
      </c>
      <c r="AB366" s="1">
        <v>0.02217698459576778</v>
      </c>
      <c r="AC366" s="1">
        <v>-0.002860449965724099</v>
      </c>
      <c r="AD366" s="1">
        <v>-0.01474339736289543</v>
      </c>
      <c r="AE366" s="1">
        <v>0.02686077780730112</v>
      </c>
    </row>
    <row r="367" spans="1:31">
      <c r="A367" s="11">
        <v>44074</v>
      </c>
      <c r="B367" s="1">
        <v>0.03391220003994144</v>
      </c>
      <c r="C367" s="1">
        <v>0.0007902829556583058</v>
      </c>
      <c r="D367" s="1">
        <v>-0.009264748237436282</v>
      </c>
      <c r="E367" s="1">
        <v>-0.02263933821643505</v>
      </c>
      <c r="F367" s="1">
        <v>-0.009190369903513296</v>
      </c>
      <c r="G367" s="1">
        <v>0.005717402279868944</v>
      </c>
      <c r="H367" s="1">
        <v>0.000473758282133474</v>
      </c>
      <c r="I367" s="1">
        <v>-0.01985276107705758</v>
      </c>
      <c r="J367" s="1">
        <v>-0.02707686550638777</v>
      </c>
      <c r="K367" s="1">
        <v>-0.02019562046262091</v>
      </c>
      <c r="L367" s="1">
        <v>-0.007701238634770791</v>
      </c>
      <c r="M367" s="1">
        <v>-0.004366313481267481</v>
      </c>
      <c r="N367" s="1">
        <v>-0.01680708389837893</v>
      </c>
      <c r="O367" s="1">
        <v>-0.0140721789071051</v>
      </c>
      <c r="P367" s="1">
        <v>0.0103112376027108</v>
      </c>
      <c r="Q367" s="1">
        <v>-0.001497078136292407</v>
      </c>
      <c r="R367" s="1">
        <v>-0.02510461335347458</v>
      </c>
      <c r="S367" s="1">
        <v>-0.006020573841455157</v>
      </c>
      <c r="T367" s="1">
        <v>-0.0006552865999157609</v>
      </c>
      <c r="U367" s="1">
        <v>-0.01593616290642241</v>
      </c>
      <c r="V367" s="1">
        <v>-0.004436570188342981</v>
      </c>
      <c r="W367" s="1">
        <v>-0.01476559080237339</v>
      </c>
      <c r="X367" s="1">
        <v>-0.003562295486812195</v>
      </c>
      <c r="Y367" s="1">
        <v>-0.003170699776635755</v>
      </c>
      <c r="Z367" s="1">
        <v>0.001294328873447492</v>
      </c>
      <c r="AA367" s="1">
        <v>-0.005789333139417319</v>
      </c>
      <c r="AB367" s="1">
        <v>-0.01724549842638401</v>
      </c>
      <c r="AC367" s="1">
        <v>0.0001688025396140436</v>
      </c>
      <c r="AD367" s="1">
        <v>-0.01909163194289643</v>
      </c>
      <c r="AE367" s="1">
        <v>-0.01033482215995218</v>
      </c>
    </row>
    <row r="368" spans="1:31">
      <c r="A368" s="11">
        <v>44075</v>
      </c>
      <c r="B368" s="1">
        <v>0.03983264037972689</v>
      </c>
      <c r="C368" s="1">
        <v>-0.009711049408511641</v>
      </c>
      <c r="D368" s="1">
        <v>0.008662417989152793</v>
      </c>
      <c r="E368" s="1">
        <v>0.001629605211042273</v>
      </c>
      <c r="F368" s="1">
        <v>0.02628065143848746</v>
      </c>
      <c r="G368" s="1">
        <v>0.03154229340192383</v>
      </c>
      <c r="H368" s="1">
        <v>-0.004499963216474279</v>
      </c>
      <c r="I368" s="1">
        <v>-0.01012758784669499</v>
      </c>
      <c r="J368" s="1">
        <v>0.01273988016058825</v>
      </c>
      <c r="K368" s="1">
        <v>0.04765099190313049</v>
      </c>
      <c r="L368" s="1">
        <v>0.002879782932340369</v>
      </c>
      <c r="M368" s="1">
        <v>0.003157383884497378</v>
      </c>
      <c r="N368" s="1">
        <v>0.0146178273723967</v>
      </c>
      <c r="O368" s="1">
        <v>0.0007297880260117573</v>
      </c>
      <c r="P368" s="1">
        <v>-0.003140289714644418</v>
      </c>
      <c r="Q368" s="1">
        <v>-0.01231978418128654</v>
      </c>
      <c r="R368" s="1">
        <v>-0.0004990192399103588</v>
      </c>
      <c r="S368" s="1">
        <v>-0.008277732822788431</v>
      </c>
      <c r="T368" s="1">
        <v>-0.003887348675394753</v>
      </c>
      <c r="U368" s="1">
        <v>0.0109188004915739</v>
      </c>
      <c r="V368" s="1">
        <v>-0.00985088580083604</v>
      </c>
      <c r="W368" s="1">
        <v>0.007715069012261822</v>
      </c>
      <c r="X368" s="1">
        <v>0.02636526257574667</v>
      </c>
      <c r="Y368" s="1">
        <v>-0.001084329626023672</v>
      </c>
      <c r="Z368" s="1">
        <v>-0.01163376319547105</v>
      </c>
      <c r="AA368" s="1">
        <v>0.0008957367825428442</v>
      </c>
      <c r="AB368" s="1">
        <v>0.006415492789834776</v>
      </c>
      <c r="AC368" s="1">
        <v>-0.001856020853786555</v>
      </c>
      <c r="AD368" s="1">
        <v>-0.03314063696075342</v>
      </c>
      <c r="AE368" s="1">
        <v>0.06294549138482797</v>
      </c>
    </row>
    <row r="369" spans="1:31">
      <c r="A369" s="11">
        <v>44076</v>
      </c>
      <c r="B369" s="1">
        <v>-0.02071854870489798</v>
      </c>
      <c r="C369" s="1">
        <v>0.02894051091328276</v>
      </c>
      <c r="D369" s="1">
        <v>0.01883486767430198</v>
      </c>
      <c r="E369" s="1">
        <v>0.01557229855162978</v>
      </c>
      <c r="F369" s="1">
        <v>0.0220474174565175</v>
      </c>
      <c r="G369" s="1">
        <v>-0.01621332465277781</v>
      </c>
      <c r="H369" s="1">
        <v>0.009278975988604721</v>
      </c>
      <c r="I369" s="1">
        <v>0.001324168802788739</v>
      </c>
      <c r="J369" s="1">
        <v>0.01377758364541193</v>
      </c>
      <c r="K369" s="1">
        <v>0.04125238305255841</v>
      </c>
      <c r="L369" s="1">
        <v>0.02229161381977329</v>
      </c>
      <c r="M369" s="1">
        <v>0.009703363268505072</v>
      </c>
      <c r="N369" s="1">
        <v>0.02679040671137223</v>
      </c>
      <c r="O369" s="1">
        <v>0.03873589939228683</v>
      </c>
      <c r="P369" s="1">
        <v>0.0287457609089341</v>
      </c>
      <c r="Q369" s="1">
        <v>0.01524554522891375</v>
      </c>
      <c r="R369" s="1">
        <v>0.01507871113161374</v>
      </c>
      <c r="S369" s="1">
        <v>0.04214176722847474</v>
      </c>
      <c r="T369" s="1">
        <v>0.01664413375528184</v>
      </c>
      <c r="U369" s="1">
        <v>0.02858009697291952</v>
      </c>
      <c r="V369" s="1">
        <v>0.02961017223427254</v>
      </c>
      <c r="W369" s="1">
        <v>0.01927221107380594</v>
      </c>
      <c r="X369" s="1">
        <v>0.01706731974666353</v>
      </c>
      <c r="Y369" s="1">
        <v>0.0168621316172497</v>
      </c>
      <c r="Z369" s="1">
        <v>0.02432639059370212</v>
      </c>
      <c r="AA369" s="1">
        <v>0.02368684295342494</v>
      </c>
      <c r="AB369" s="1">
        <v>0.0146705923488033</v>
      </c>
      <c r="AC369" s="1">
        <v>0.02315747911096944</v>
      </c>
      <c r="AD369" s="1">
        <v>0.01115338988716186</v>
      </c>
      <c r="AE369" s="1">
        <v>0.0006097216251705895</v>
      </c>
    </row>
    <row r="370" spans="1:31">
      <c r="A370" s="11">
        <v>44077</v>
      </c>
      <c r="B370" s="1">
        <v>-0.08006094455122381</v>
      </c>
      <c r="C370" s="1">
        <v>-0.03955531256932598</v>
      </c>
      <c r="D370" s="1">
        <v>0.0005746814716880433</v>
      </c>
      <c r="E370" s="1">
        <v>-0.03438605417559848</v>
      </c>
      <c r="F370" s="1">
        <v>-0.01681538105323876</v>
      </c>
      <c r="G370" s="1">
        <v>-0.04221328046811046</v>
      </c>
      <c r="H370" s="1">
        <v>-0.03465338736925971</v>
      </c>
      <c r="I370" s="1">
        <v>-0.01093889340803877</v>
      </c>
      <c r="J370" s="1">
        <v>-0.01588000521587085</v>
      </c>
      <c r="K370" s="1">
        <v>-0.01686327900255036</v>
      </c>
      <c r="L370" s="1">
        <v>-0.01180742423260606</v>
      </c>
      <c r="M370" s="1">
        <v>-0.04376726382136553</v>
      </c>
      <c r="N370" s="1">
        <v>-0.03577429742160265</v>
      </c>
      <c r="O370" s="1">
        <v>-0.02909971067082973</v>
      </c>
      <c r="P370" s="1">
        <v>-0.0355981204006679</v>
      </c>
      <c r="Q370" s="1">
        <v>-0.02782295195146689</v>
      </c>
      <c r="R370" s="1">
        <v>-0.003147931502776258</v>
      </c>
      <c r="S370" s="1">
        <v>-0.01386992042199731</v>
      </c>
      <c r="T370" s="1">
        <v>-0.01123809093529127</v>
      </c>
      <c r="U370" s="1">
        <v>-0.01887778956175079</v>
      </c>
      <c r="V370" s="1">
        <v>-0.01656508275943092</v>
      </c>
      <c r="W370" s="1">
        <v>-0.06194685045360659</v>
      </c>
      <c r="X370" s="1">
        <v>-0.03381858517130931</v>
      </c>
      <c r="Y370" s="1">
        <v>-0.01601304929837466</v>
      </c>
      <c r="Z370" s="1">
        <v>-0.01813089430972203</v>
      </c>
      <c r="AA370" s="1">
        <v>-0.0125217770248971</v>
      </c>
      <c r="AB370" s="1">
        <v>-0.03473761957573229</v>
      </c>
      <c r="AC370" s="1">
        <v>0.001321672486823022</v>
      </c>
      <c r="AD370" s="1">
        <v>-0.002152200871784027</v>
      </c>
      <c r="AE370" s="1">
        <v>-0.02126211797555055</v>
      </c>
    </row>
    <row r="371" spans="1:31">
      <c r="A371" s="11">
        <v>44078</v>
      </c>
      <c r="B371" s="1">
        <v>0.0006618969883367409</v>
      </c>
      <c r="C371" s="1">
        <v>0.001976451448555627</v>
      </c>
      <c r="D371" s="1">
        <v>0.01158323996036215</v>
      </c>
      <c r="E371" s="1">
        <v>0.0135095024090659</v>
      </c>
      <c r="F371" s="1">
        <v>0.009675565521788831</v>
      </c>
      <c r="G371" s="1">
        <v>-0.03890423922666542</v>
      </c>
      <c r="H371" s="1">
        <v>-0.003174664392197601</v>
      </c>
      <c r="I371" s="1">
        <v>-0.004253720236428893</v>
      </c>
      <c r="J371" s="1">
        <v>-0.009381566710188527</v>
      </c>
      <c r="K371" s="1">
        <v>0.004339759497935081</v>
      </c>
      <c r="L371" s="1">
        <v>0.01628451973210221</v>
      </c>
      <c r="M371" s="1">
        <v>-0.0180972034722251</v>
      </c>
      <c r="N371" s="1">
        <v>0.002345305722081248</v>
      </c>
      <c r="O371" s="1">
        <v>-0.01727608684435977</v>
      </c>
      <c r="P371" s="1">
        <v>-0.006151913427489775</v>
      </c>
      <c r="Q371" s="1">
        <v>-0.006419412576867511</v>
      </c>
      <c r="R371" s="1">
        <v>0.02161257688398321</v>
      </c>
      <c r="S371" s="1">
        <v>0.01109343514001759</v>
      </c>
      <c r="T371" s="1">
        <v>-0.009682125689491228</v>
      </c>
      <c r="U371" s="1">
        <v>-0.003246924767262738</v>
      </c>
      <c r="V371" s="1">
        <v>-0.002924303775271753</v>
      </c>
      <c r="W371" s="1">
        <v>-0.0140359449615286</v>
      </c>
      <c r="X371" s="1">
        <v>-0.003987523549118799</v>
      </c>
      <c r="Y371" s="1">
        <v>-0.002169756908965814</v>
      </c>
      <c r="Z371" s="1">
        <v>0.0105765883840907</v>
      </c>
      <c r="AA371" s="1">
        <v>-0.01337628428161386</v>
      </c>
      <c r="AB371" s="1">
        <v>-0.02057804920303641</v>
      </c>
      <c r="AC371" s="1">
        <v>-0.002144727778131794</v>
      </c>
      <c r="AD371" s="1">
        <v>-0.00539233053772803</v>
      </c>
      <c r="AE371" s="1">
        <v>-0.01183058079386889</v>
      </c>
    </row>
    <row r="372" spans="1:31">
      <c r="A372" s="11">
        <v>44082</v>
      </c>
      <c r="B372" s="1">
        <v>-0.06729488477958323</v>
      </c>
      <c r="C372" s="1">
        <v>-0.02906603606642</v>
      </c>
      <c r="D372" s="1">
        <v>-0.01892678659190095</v>
      </c>
      <c r="E372" s="1">
        <v>-0.05828705666661882</v>
      </c>
      <c r="F372" s="1">
        <v>0.00229457514389475</v>
      </c>
      <c r="G372" s="1">
        <v>-0.0527286723074063</v>
      </c>
      <c r="H372" s="1">
        <v>-0.02008809990568594</v>
      </c>
      <c r="I372" s="1">
        <v>-0.03612833402563498</v>
      </c>
      <c r="J372" s="1">
        <v>0.01674362726799483</v>
      </c>
      <c r="K372" s="1">
        <v>-0.01378609980714518</v>
      </c>
      <c r="L372" s="1">
        <v>-0.0401063132370606</v>
      </c>
      <c r="M372" s="1">
        <v>-0.001483190936744538</v>
      </c>
      <c r="N372" s="1">
        <v>-0.014518045634767</v>
      </c>
      <c r="O372" s="1">
        <v>-0.008912498238529798</v>
      </c>
      <c r="P372" s="1">
        <v>-0.0233626902542704</v>
      </c>
      <c r="Q372" s="1">
        <v>-0.008950916754441929</v>
      </c>
      <c r="R372" s="1">
        <v>-0.03477580238193523</v>
      </c>
      <c r="S372" s="1">
        <v>-0.02409859590286156</v>
      </c>
      <c r="T372" s="1">
        <v>0.008737512225694077</v>
      </c>
      <c r="U372" s="1">
        <v>-0.01568446815721836</v>
      </c>
      <c r="V372" s="1">
        <v>-0.02240733179626275</v>
      </c>
      <c r="W372" s="1">
        <v>-0.05409563119964755</v>
      </c>
      <c r="X372" s="1">
        <v>0.002846909135678199</v>
      </c>
      <c r="Y372" s="1">
        <v>-0.0146420295780576</v>
      </c>
      <c r="Z372" s="1">
        <v>-0.0242772621751336</v>
      </c>
      <c r="AA372" s="1">
        <v>-0.01522429516899682</v>
      </c>
      <c r="AB372" s="1">
        <v>-0.02218318972956024</v>
      </c>
      <c r="AC372" s="1">
        <v>-0.008597903025667541</v>
      </c>
      <c r="AD372" s="1">
        <v>-0.02141496993267811</v>
      </c>
      <c r="AE372" s="1">
        <v>-0.03066590832435001</v>
      </c>
    </row>
    <row r="373" spans="1:31">
      <c r="A373" s="11">
        <v>44083</v>
      </c>
      <c r="B373" s="1">
        <v>0.03988647860913508</v>
      </c>
      <c r="C373" s="1">
        <v>0.0182022842470031</v>
      </c>
      <c r="D373" s="1">
        <v>0.001061114859402856</v>
      </c>
      <c r="E373" s="1">
        <v>-0.001862447531335798</v>
      </c>
      <c r="F373" s="1">
        <v>0.02807707992446451</v>
      </c>
      <c r="G373" s="1">
        <v>0.03796571575874852</v>
      </c>
      <c r="H373" s="1">
        <v>0.003249860088263778</v>
      </c>
      <c r="I373" s="1">
        <v>0.01342257675968472</v>
      </c>
      <c r="J373" s="1">
        <v>-0.006259287309928863</v>
      </c>
      <c r="K373" s="1">
        <v>0.02712304287889111</v>
      </c>
      <c r="L373" s="1">
        <v>-0.001283925940642194</v>
      </c>
      <c r="M373" s="1">
        <v>0.02889381886395914</v>
      </c>
      <c r="N373" s="1">
        <v>0.009009511035662721</v>
      </c>
      <c r="O373" s="1">
        <v>0.008662651194181636</v>
      </c>
      <c r="P373" s="1">
        <v>0.01451644708692523</v>
      </c>
      <c r="Q373" s="1">
        <v>0.01656942360526048</v>
      </c>
      <c r="R373" s="1">
        <v>0.009507469450719119</v>
      </c>
      <c r="S373" s="1">
        <v>0.007628908090169251</v>
      </c>
      <c r="T373" s="1">
        <v>0.009972968545216343</v>
      </c>
      <c r="U373" s="1">
        <v>0.01550523544223981</v>
      </c>
      <c r="V373" s="1">
        <v>0.01860077366764257</v>
      </c>
      <c r="W373" s="1">
        <v>0.04258359813774049</v>
      </c>
      <c r="X373" s="1">
        <v>0.01933996681126571</v>
      </c>
      <c r="Y373" s="1">
        <v>0.01625689061592817</v>
      </c>
      <c r="Z373" s="1">
        <v>0.006555027944788128</v>
      </c>
      <c r="AA373" s="1">
        <v>0.01552494007229255</v>
      </c>
      <c r="AB373" s="1">
        <v>0.0196883491651052</v>
      </c>
      <c r="AC373" s="1">
        <v>0.001334166865184727</v>
      </c>
      <c r="AD373" s="1">
        <v>-0.02077561086708368</v>
      </c>
      <c r="AE373" s="1">
        <v>0.01040082527063846</v>
      </c>
    </row>
    <row r="374" spans="1:31">
      <c r="A374" s="11">
        <v>44084</v>
      </c>
      <c r="B374" s="1">
        <v>-0.03264581210093098</v>
      </c>
      <c r="C374" s="1">
        <v>-0.02007581381509838</v>
      </c>
      <c r="D374" s="1">
        <v>-0.009732314255672225</v>
      </c>
      <c r="E374" s="1">
        <v>-0.01921878567826263</v>
      </c>
      <c r="F374" s="1">
        <v>-0.01853416068692892</v>
      </c>
      <c r="G374" s="1">
        <v>-0.01050189554343173</v>
      </c>
      <c r="H374" s="1">
        <v>-0.01395452986385037</v>
      </c>
      <c r="I374" s="1">
        <v>-0.02349102165419925</v>
      </c>
      <c r="J374" s="1">
        <v>-0.001049785460465635</v>
      </c>
      <c r="K374" s="1">
        <v>-0.01076572840683554</v>
      </c>
      <c r="L374" s="1">
        <v>-0.01092877806860448</v>
      </c>
      <c r="M374" s="1">
        <v>-0.01566549009961171</v>
      </c>
      <c r="N374" s="1">
        <v>-0.00892906453023945</v>
      </c>
      <c r="O374" s="1">
        <v>-0.01390462065935094</v>
      </c>
      <c r="P374" s="1">
        <v>-0.01330101455819988</v>
      </c>
      <c r="Q374" s="1">
        <v>-0.01863722776025156</v>
      </c>
      <c r="R374" s="1">
        <v>-0.01031010813364175</v>
      </c>
      <c r="S374" s="1">
        <v>-0.003785737116518861</v>
      </c>
      <c r="T374" s="1">
        <v>0.007092956431561381</v>
      </c>
      <c r="U374" s="1">
        <v>-0.01538915281803854</v>
      </c>
      <c r="V374" s="1">
        <v>-0.01543355969261528</v>
      </c>
      <c r="W374" s="1">
        <v>-0.02801840344493201</v>
      </c>
      <c r="X374" s="1">
        <v>-0.0009574123091988795</v>
      </c>
      <c r="Y374" s="1">
        <v>-0.01049558919234816</v>
      </c>
      <c r="Z374" s="1">
        <v>-0.01610493227508347</v>
      </c>
      <c r="AA374" s="1">
        <v>-0.02378062293598315</v>
      </c>
      <c r="AB374" s="1">
        <v>-0.01234941410919232</v>
      </c>
      <c r="AC374" s="1">
        <v>-0.008494373010502043</v>
      </c>
      <c r="AD374" s="1">
        <v>-0.01923626325768213</v>
      </c>
      <c r="AE374" s="1">
        <v>-0.02201712802170419</v>
      </c>
    </row>
    <row r="375" spans="1:31">
      <c r="A375" s="11">
        <v>44085</v>
      </c>
      <c r="B375" s="1">
        <v>-0.01312891823722728</v>
      </c>
      <c r="C375" s="1">
        <v>0.01067992326546574</v>
      </c>
      <c r="D375" s="1">
        <v>0.005741159681074137</v>
      </c>
      <c r="E375" s="1">
        <v>0.01610750996770771</v>
      </c>
      <c r="F375" s="1">
        <v>0.02649126894160703</v>
      </c>
      <c r="G375" s="1">
        <v>-0.0189668962484254</v>
      </c>
      <c r="H375" s="1">
        <v>0.007834234988775002</v>
      </c>
      <c r="I375" s="1">
        <v>-0.005886326167206413</v>
      </c>
      <c r="J375" s="1">
        <v>-0.01103438828429226</v>
      </c>
      <c r="K375" s="1">
        <v>0.02361383878627388</v>
      </c>
      <c r="L375" s="1">
        <v>0.004549911937830053</v>
      </c>
      <c r="M375" s="1">
        <v>0.01331110757615295</v>
      </c>
      <c r="N375" s="1">
        <v>0.01327073498713705</v>
      </c>
      <c r="O375" s="1">
        <v>0.00746500415795448</v>
      </c>
      <c r="P375" s="1">
        <v>0.006535938535036534</v>
      </c>
      <c r="Q375" s="1">
        <v>0.005921955570463933</v>
      </c>
      <c r="R375" s="1">
        <v>0.0124208694341823</v>
      </c>
      <c r="S375" s="1">
        <v>0.02120010754264157</v>
      </c>
      <c r="T375" s="1">
        <v>0.003498354355300437</v>
      </c>
      <c r="U375" s="1">
        <v>0.01851058694059216</v>
      </c>
      <c r="V375" s="1">
        <v>0.01088914739987445</v>
      </c>
      <c r="W375" s="1">
        <v>-0.006524808517053726</v>
      </c>
      <c r="X375" s="1">
        <v>0.02796424552147814</v>
      </c>
      <c r="Y375" s="1">
        <v>0.01053408446376802</v>
      </c>
      <c r="Z375" s="1">
        <v>0.01431136154716994</v>
      </c>
      <c r="AA375" s="1">
        <v>-0.006164513277190586</v>
      </c>
      <c r="AB375" s="1">
        <v>-0.004267162719123752</v>
      </c>
      <c r="AC375" s="1">
        <v>0.004367626352125065</v>
      </c>
      <c r="AD375" s="1">
        <v>0.0008652722463957652</v>
      </c>
      <c r="AE375" s="1">
        <v>-0.0008042544357699244</v>
      </c>
    </row>
    <row r="376" spans="1:31">
      <c r="A376" s="11">
        <v>44088</v>
      </c>
      <c r="B376" s="1">
        <v>0.02999999724232416</v>
      </c>
      <c r="C376" s="1">
        <v>0.01455532911145219</v>
      </c>
      <c r="D376" s="1">
        <v>0.0378289030616954</v>
      </c>
      <c r="E376" s="1">
        <v>0.03195413163889005</v>
      </c>
      <c r="F376" s="1">
        <v>-0.002080091337151369</v>
      </c>
      <c r="G376" s="1">
        <v>0.01456188069623265</v>
      </c>
      <c r="H376" s="1">
        <v>0.01228673003708458</v>
      </c>
      <c r="I376" s="1">
        <v>-0.005148364807661898</v>
      </c>
      <c r="J376" s="1">
        <v>-0.003795066413662229</v>
      </c>
      <c r="K376" s="1">
        <v>0.004814465279772362</v>
      </c>
      <c r="L376" s="1">
        <v>0.002090228597261934</v>
      </c>
      <c r="M376" s="1">
        <v>0.01563366174342251</v>
      </c>
      <c r="N376" s="1">
        <v>0.01213594149811881</v>
      </c>
      <c r="O376" s="1">
        <v>0.005186834381186056</v>
      </c>
      <c r="P376" s="1">
        <v>0.002637985897316009</v>
      </c>
      <c r="Q376" s="1">
        <v>0.003857086819614608</v>
      </c>
      <c r="R376" s="1">
        <v>0.0138518415422535</v>
      </c>
      <c r="S376" s="1">
        <v>0.001184457977396969</v>
      </c>
      <c r="T376" s="1">
        <v>0.01174303094135953</v>
      </c>
      <c r="U376" s="1">
        <v>0.01378110019981404</v>
      </c>
      <c r="V376" s="1">
        <v>0.003457716938912725</v>
      </c>
      <c r="W376" s="1">
        <v>0.006763708566833948</v>
      </c>
      <c r="X376" s="1">
        <v>0.01084746922092106</v>
      </c>
      <c r="Y376" s="1">
        <v>0.003546906685103934</v>
      </c>
      <c r="Z376" s="1">
        <v>0.009347392479653882</v>
      </c>
      <c r="AA376" s="1">
        <v>0.02351723564043362</v>
      </c>
      <c r="AB376" s="1">
        <v>0.02142724714581301</v>
      </c>
      <c r="AC376" s="1">
        <v>0.008864292848096422</v>
      </c>
      <c r="AD376" s="1">
        <v>0.01181588058937177</v>
      </c>
      <c r="AE376" s="1">
        <v>0.004535619811801173</v>
      </c>
    </row>
    <row r="377" spans="1:31">
      <c r="A377" s="11">
        <v>44089</v>
      </c>
      <c r="B377" s="1">
        <v>0.001560362612956778</v>
      </c>
      <c r="C377" s="1">
        <v>0.006484292035005446</v>
      </c>
      <c r="D377" s="1">
        <v>-0.005500097264263926</v>
      </c>
      <c r="E377" s="1">
        <v>-0.01124886931777391</v>
      </c>
      <c r="F377" s="1">
        <v>-0.03198470970296108</v>
      </c>
      <c r="G377" s="1">
        <v>0.02043461441211925</v>
      </c>
      <c r="H377" s="1">
        <v>0.005697248366264285</v>
      </c>
      <c r="I377" s="1">
        <v>-0.01216222162063396</v>
      </c>
      <c r="J377" s="1">
        <v>-7.614862351190688E-05</v>
      </c>
      <c r="K377" s="1">
        <v>0.01956476081636471</v>
      </c>
      <c r="L377" s="1">
        <v>-0.01658883071177919</v>
      </c>
      <c r="M377" s="1">
        <v>0.01756627758763041</v>
      </c>
      <c r="N377" s="1">
        <v>-0.00100925305309385</v>
      </c>
      <c r="O377" s="1">
        <v>0.002866689475734319</v>
      </c>
      <c r="P377" s="1">
        <v>0.01194090391017166</v>
      </c>
      <c r="Q377" s="1">
        <v>0.003640122070768248</v>
      </c>
      <c r="R377" s="1">
        <v>-0.03113108035127743</v>
      </c>
      <c r="S377" s="1">
        <v>0.006704814122100666</v>
      </c>
      <c r="T377" s="1">
        <v>0.008206342815666678</v>
      </c>
      <c r="U377" s="1">
        <v>-0.01121924693580179</v>
      </c>
      <c r="V377" s="1">
        <v>0.0005941073585269407</v>
      </c>
      <c r="W377" s="1">
        <v>0.01640617216177298</v>
      </c>
      <c r="X377" s="1">
        <v>-8.393607350565269E-05</v>
      </c>
      <c r="Y377" s="1">
        <v>0</v>
      </c>
      <c r="Z377" s="1">
        <v>-0.02018175163398694</v>
      </c>
      <c r="AA377" s="1">
        <v>-0.004342426592167214</v>
      </c>
      <c r="AB377" s="1">
        <v>0.002000157756372634</v>
      </c>
      <c r="AC377" s="1">
        <v>0.004641888766812041</v>
      </c>
      <c r="AD377" s="1">
        <v>0.004556833296527341</v>
      </c>
      <c r="AE377" s="1">
        <v>0.000291317901089494</v>
      </c>
    </row>
    <row r="378" spans="1:31">
      <c r="A378" s="11">
        <v>44090</v>
      </c>
      <c r="B378" s="1">
        <v>-0.0295136896763436</v>
      </c>
      <c r="C378" s="1">
        <v>-0.002375745883394065</v>
      </c>
      <c r="D378" s="1">
        <v>-0.006561544224659932</v>
      </c>
      <c r="E378" s="1">
        <v>0.02428283740481696</v>
      </c>
      <c r="F378" s="1">
        <v>0.01689065910104004</v>
      </c>
      <c r="G378" s="1">
        <v>-0.00429111015454009</v>
      </c>
      <c r="H378" s="1">
        <v>-0.004433553009484781</v>
      </c>
      <c r="I378" s="1">
        <v>0.02894571704405835</v>
      </c>
      <c r="J378" s="1">
        <v>0.006476613906960305</v>
      </c>
      <c r="K378" s="1">
        <v>-0.02682577449126178</v>
      </c>
      <c r="L378" s="1">
        <v>0.01353536976108916</v>
      </c>
      <c r="M378" s="1">
        <v>-0.01383150460575122</v>
      </c>
      <c r="N378" s="1">
        <v>0.01010103291347164</v>
      </c>
      <c r="O378" s="1">
        <v>0.01453789872303468</v>
      </c>
      <c r="P378" s="1">
        <v>0.007399891105281498</v>
      </c>
      <c r="Q378" s="1">
        <v>-0.003290981872521859</v>
      </c>
      <c r="R378" s="1">
        <v>0.004230671244718431</v>
      </c>
      <c r="S378" s="1">
        <v>-0.005092964653108267</v>
      </c>
      <c r="T378" s="1">
        <v>0.01097280036477888</v>
      </c>
      <c r="U378" s="1">
        <v>0.01765001996386362</v>
      </c>
      <c r="V378" s="1">
        <v>0.01615004389350494</v>
      </c>
      <c r="W378" s="1">
        <v>-0.01786556303822484</v>
      </c>
      <c r="X378" s="1">
        <v>-0.005701364609281501</v>
      </c>
      <c r="Y378" s="1">
        <v>-0.006708272581708141</v>
      </c>
      <c r="Z378" s="1">
        <v>0.009095030776416158</v>
      </c>
      <c r="AA378" s="1">
        <v>-0.002311179738701874</v>
      </c>
      <c r="AB378" s="1">
        <v>-0.001265853459926691</v>
      </c>
      <c r="AC378" s="1">
        <v>-0.00379543631583168</v>
      </c>
      <c r="AD378" s="1">
        <v>0.02863620907589737</v>
      </c>
      <c r="AE378" s="1">
        <v>-0.008008049539648954</v>
      </c>
    </row>
    <row r="379" spans="1:31">
      <c r="A379" s="11">
        <v>44091</v>
      </c>
      <c r="B379" s="1">
        <v>-0.01596358248352492</v>
      </c>
      <c r="C379" s="1">
        <v>0.001291624214502685</v>
      </c>
      <c r="D379" s="1">
        <v>-0.01245524169649936</v>
      </c>
      <c r="E379" s="1">
        <v>0.0004179628724683138</v>
      </c>
      <c r="F379" s="1">
        <v>0.0182648185149239</v>
      </c>
      <c r="G379" s="1">
        <v>-0.02422189615474868</v>
      </c>
      <c r="H379" s="1">
        <v>-0.001236904476730638</v>
      </c>
      <c r="I379" s="1">
        <v>0.002927696484269271</v>
      </c>
      <c r="J379" s="1">
        <v>-0.01415697758370738</v>
      </c>
      <c r="K379" s="1">
        <v>0.02555312386983499</v>
      </c>
      <c r="L379" s="1">
        <v>-0.02915089571196083</v>
      </c>
      <c r="M379" s="1">
        <v>-0.005929954453144148</v>
      </c>
      <c r="N379" s="1">
        <v>0.001999967207543474</v>
      </c>
      <c r="O379" s="1">
        <v>0.005635068067211479</v>
      </c>
      <c r="P379" s="1">
        <v>-0.0009926355179503688</v>
      </c>
      <c r="Q379" s="1">
        <v>-0.008288498363687724</v>
      </c>
      <c r="R379" s="1">
        <v>-0.01143452641238152</v>
      </c>
      <c r="S379" s="1">
        <v>-0.004725331288071288</v>
      </c>
      <c r="T379" s="1">
        <v>-0.00991949010351556</v>
      </c>
      <c r="U379" s="1">
        <v>0.01693147145702545</v>
      </c>
      <c r="V379" s="1">
        <v>0.0008181850841537663</v>
      </c>
      <c r="W379" s="1">
        <v>-0.01043665931486237</v>
      </c>
      <c r="X379" s="1">
        <v>-0.01880427093495762</v>
      </c>
      <c r="Y379" s="1">
        <v>-0.001307125268283249</v>
      </c>
      <c r="Z379" s="1">
        <v>-0.005036845057837747</v>
      </c>
      <c r="AA379" s="1">
        <v>-0.005024084052021816</v>
      </c>
      <c r="AB379" s="1">
        <v>0.0006824077600371403</v>
      </c>
      <c r="AC379" s="1">
        <v>0.003644405409773288</v>
      </c>
      <c r="AD379" s="1">
        <v>0.02563400813212713</v>
      </c>
      <c r="AE379" s="1">
        <v>0.003155711296725539</v>
      </c>
    </row>
    <row r="380" spans="1:31">
      <c r="A380" s="11">
        <v>44092</v>
      </c>
      <c r="B380" s="1">
        <v>-0.0317201217104317</v>
      </c>
      <c r="C380" s="1">
        <v>-0.001451186480831201</v>
      </c>
      <c r="D380" s="1">
        <v>-0.01165675883889605</v>
      </c>
      <c r="E380" s="1">
        <v>-0.03814241888741721</v>
      </c>
      <c r="F380" s="1">
        <v>-0.009618478414293197</v>
      </c>
      <c r="G380" s="1">
        <v>-0.00715658613968051</v>
      </c>
      <c r="H380" s="1">
        <v>-0.01387156996227212</v>
      </c>
      <c r="I380" s="1">
        <v>-0.00736128881024356</v>
      </c>
      <c r="J380" s="1">
        <v>-0.01221007773756522</v>
      </c>
      <c r="K380" s="1">
        <v>-0.01177160240331443</v>
      </c>
      <c r="L380" s="1">
        <v>0.0001540156370400947</v>
      </c>
      <c r="M380" s="1">
        <v>-0.01703789967530456</v>
      </c>
      <c r="N380" s="1">
        <v>-0.009627875374082717</v>
      </c>
      <c r="O380" s="1">
        <v>-0.01729108398452872</v>
      </c>
      <c r="P380" s="1">
        <v>-0.008545195889922419</v>
      </c>
      <c r="Q380" s="1">
        <v>0.01365764109974466</v>
      </c>
      <c r="R380" s="1">
        <v>-0.002130624824972727</v>
      </c>
      <c r="S380" s="1">
        <v>-0.001978269275452971</v>
      </c>
      <c r="T380" s="1">
        <v>-0.01037831550041823</v>
      </c>
      <c r="U380" s="1">
        <v>-0.0164174135023436</v>
      </c>
      <c r="V380" s="1">
        <v>0.001984996537854888</v>
      </c>
      <c r="W380" s="1">
        <v>-0.01241923221291208</v>
      </c>
      <c r="X380" s="1">
        <v>-0.0146097359331484</v>
      </c>
      <c r="Y380" s="1">
        <v>-0.001090948918379908</v>
      </c>
      <c r="Z380" s="1">
        <v>-0.008792006099786032</v>
      </c>
      <c r="AA380" s="1">
        <v>0.009967908807957615</v>
      </c>
      <c r="AB380" s="1">
        <v>-0.01295848690717283</v>
      </c>
      <c r="AC380" s="1">
        <v>-0.003961228311936904</v>
      </c>
      <c r="AD380" s="1">
        <v>-0.007524716351660188</v>
      </c>
      <c r="AE380" s="1">
        <v>-0.01024231279457533</v>
      </c>
    </row>
    <row r="381" spans="1:31">
      <c r="A381" s="11">
        <v>44095</v>
      </c>
      <c r="B381" s="1">
        <v>0.03032586592340669</v>
      </c>
      <c r="C381" s="1">
        <v>-0.01828668469022932</v>
      </c>
      <c r="D381" s="1">
        <v>-0.05094755428178943</v>
      </c>
      <c r="E381" s="1">
        <v>-0.02972566280424427</v>
      </c>
      <c r="F381" s="1">
        <v>-0.04632838094457348</v>
      </c>
      <c r="G381" s="1">
        <v>0.009350046477776486</v>
      </c>
      <c r="H381" s="1">
        <v>-0.01934209001827636</v>
      </c>
      <c r="I381" s="1">
        <v>-0.02442150862014036</v>
      </c>
      <c r="J381" s="1">
        <v>-0.02503304904354697</v>
      </c>
      <c r="K381" s="1">
        <v>-0.04883856833563738</v>
      </c>
      <c r="L381" s="1">
        <v>-0.004413400254327682</v>
      </c>
      <c r="M381" s="1">
        <v>-0.01032008358882608</v>
      </c>
      <c r="N381" s="1">
        <v>-0.04344997085079083</v>
      </c>
      <c r="O381" s="1">
        <v>-0.02044622619304559</v>
      </c>
      <c r="P381" s="1">
        <v>-0.003407544843635479</v>
      </c>
      <c r="Q381" s="1">
        <v>-0.02734928659933411</v>
      </c>
      <c r="R381" s="1">
        <v>-0.03091013231186346</v>
      </c>
      <c r="S381" s="1">
        <v>-0.02695739009510656</v>
      </c>
      <c r="T381" s="1">
        <v>-0.01752385957548452</v>
      </c>
      <c r="U381" s="1">
        <v>-0.04830438653390501</v>
      </c>
      <c r="V381" s="1">
        <v>-0.03123189716828179</v>
      </c>
      <c r="W381" s="1">
        <v>0.01072910856699894</v>
      </c>
      <c r="X381" s="1">
        <v>-0.01125063432548146</v>
      </c>
      <c r="Y381" s="1">
        <v>-0.00480434572366395</v>
      </c>
      <c r="Z381" s="1">
        <v>-0.01935316936970666</v>
      </c>
      <c r="AA381" s="1">
        <v>-0.02866706467045776</v>
      </c>
      <c r="AB381" s="1">
        <v>-0.02546761126669062</v>
      </c>
      <c r="AC381" s="1">
        <v>-0.01226176100177612</v>
      </c>
      <c r="AD381" s="1">
        <v>-0.03086928804778444</v>
      </c>
      <c r="AE381" s="1">
        <v>0.01315705873029871</v>
      </c>
    </row>
    <row r="382" spans="1:31">
      <c r="A382" s="11">
        <v>44096</v>
      </c>
      <c r="B382" s="1">
        <v>0.01571577447829609</v>
      </c>
      <c r="C382" s="1">
        <v>0.01772256289489138</v>
      </c>
      <c r="D382" s="1">
        <v>0.003157895407750688</v>
      </c>
      <c r="E382" s="1">
        <v>0.002878138347780057</v>
      </c>
      <c r="F382" s="1">
        <v>0.01252303883462136</v>
      </c>
      <c r="G382" s="1">
        <v>0.01114056598057855</v>
      </c>
      <c r="H382" s="1">
        <v>0.007172071418865444</v>
      </c>
      <c r="I382" s="1">
        <v>-0.01009174100426258</v>
      </c>
      <c r="J382" s="1">
        <v>0.01435288549399116</v>
      </c>
      <c r="K382" s="1">
        <v>-0.002295952934405432</v>
      </c>
      <c r="L382" s="1">
        <v>-0.01226811329365896</v>
      </c>
      <c r="M382" s="1">
        <v>0.003524850813546143</v>
      </c>
      <c r="N382" s="1">
        <v>0.00811806003126625</v>
      </c>
      <c r="O382" s="1">
        <v>0.002162121246460869</v>
      </c>
      <c r="P382" s="1">
        <v>0.004626028345190214</v>
      </c>
      <c r="Q382" s="1">
        <v>-0.006133755046981215</v>
      </c>
      <c r="R382" s="1">
        <v>-0.01091172849928679</v>
      </c>
      <c r="S382" s="1">
        <v>0.01161129563304519</v>
      </c>
      <c r="T382" s="1">
        <v>0</v>
      </c>
      <c r="U382" s="1">
        <v>0.006073539100917458</v>
      </c>
      <c r="V382" s="1">
        <v>-0.002285456822511467</v>
      </c>
      <c r="W382" s="1">
        <v>0.02409387868253621</v>
      </c>
      <c r="X382" s="1">
        <v>0.03087232425035191</v>
      </c>
      <c r="Y382" s="1">
        <v>0.009143427969424689</v>
      </c>
      <c r="Z382" s="1">
        <v>-0.001827366504876471</v>
      </c>
      <c r="AA382" s="1">
        <v>-0.01647759395621362</v>
      </c>
      <c r="AB382" s="1">
        <v>0.0157508226402947</v>
      </c>
      <c r="AC382" s="1">
        <v>0.003522988061616106</v>
      </c>
      <c r="AD382" s="1">
        <v>-0.001955671673641635</v>
      </c>
      <c r="AE382" s="1">
        <v>0.009046291694610131</v>
      </c>
    </row>
    <row r="383" spans="1:31">
      <c r="A383" s="11">
        <v>44097</v>
      </c>
      <c r="B383" s="1">
        <v>-0.04194618891433788</v>
      </c>
      <c r="C383" s="1">
        <v>-0.01983816821238304</v>
      </c>
      <c r="D383" s="1">
        <v>-0.02965074994732497</v>
      </c>
      <c r="E383" s="1">
        <v>-0.03584190221043215</v>
      </c>
      <c r="F383" s="1">
        <v>-0.01882413760467871</v>
      </c>
      <c r="G383" s="1">
        <v>-0.0475825060304178</v>
      </c>
      <c r="H383" s="1">
        <v>-0.02644943995885363</v>
      </c>
      <c r="I383" s="1">
        <v>-0.0473984294417078</v>
      </c>
      <c r="J383" s="1">
        <v>-0.03089380027875088</v>
      </c>
      <c r="K383" s="1">
        <v>-0.02217577414156491</v>
      </c>
      <c r="L383" s="1">
        <v>-0.02870262004119173</v>
      </c>
      <c r="M383" s="1">
        <v>-0.02473374427187114</v>
      </c>
      <c r="N383" s="1">
        <v>-0.02391195694225856</v>
      </c>
      <c r="O383" s="1">
        <v>-0.01394076443111048</v>
      </c>
      <c r="P383" s="1">
        <v>-0.02262280384521442</v>
      </c>
      <c r="Q383" s="1">
        <v>0.00159486169177625</v>
      </c>
      <c r="R383" s="1">
        <v>-0.01622986206269528</v>
      </c>
      <c r="S383" s="1">
        <v>-0.02919854450190562</v>
      </c>
      <c r="T383" s="1">
        <v>-0.006654073658989623</v>
      </c>
      <c r="U383" s="1">
        <v>-0.01743275839584035</v>
      </c>
      <c r="V383" s="1">
        <v>-0.003737667797300337</v>
      </c>
      <c r="W383" s="1">
        <v>-0.03292827774692653</v>
      </c>
      <c r="X383" s="1">
        <v>0.08761868357408842</v>
      </c>
      <c r="Y383" s="1">
        <v>-0.01196019255856651</v>
      </c>
      <c r="Z383" s="1">
        <v>-0.01610981174359605</v>
      </c>
      <c r="AA383" s="1">
        <v>-0.007204617861122031</v>
      </c>
      <c r="AB383" s="1">
        <v>-0.02587751975779284</v>
      </c>
      <c r="AC383" s="1">
        <v>-0.01521247784461699</v>
      </c>
      <c r="AD383" s="1">
        <v>-0.01847722770002858</v>
      </c>
      <c r="AE383" s="1">
        <v>-0.01677390435605419</v>
      </c>
    </row>
    <row r="384" spans="1:31">
      <c r="A384" s="11">
        <v>44098</v>
      </c>
      <c r="B384" s="1">
        <v>0.01026889275155729</v>
      </c>
      <c r="C384" s="1">
        <v>-0.009357529045127988</v>
      </c>
      <c r="D384" s="1">
        <v>-0.00115108780416584</v>
      </c>
      <c r="E384" s="1">
        <v>-0.03393299293925189</v>
      </c>
      <c r="F384" s="1">
        <v>0.00526385435540222</v>
      </c>
      <c r="G384" s="1">
        <v>0.006610439096069953</v>
      </c>
      <c r="H384" s="1">
        <v>-0.01123293595330799</v>
      </c>
      <c r="I384" s="1">
        <v>-0.002084774706844539</v>
      </c>
      <c r="J384" s="1">
        <v>-0.006408183998619643</v>
      </c>
      <c r="K384" s="1">
        <v>-0.007060455480057404</v>
      </c>
      <c r="L384" s="1">
        <v>0.04830230662963575</v>
      </c>
      <c r="M384" s="1">
        <v>-0.003189062976763801</v>
      </c>
      <c r="N384" s="1">
        <v>-0.0001888024865676075</v>
      </c>
      <c r="O384" s="1">
        <v>-0.00622734608026787</v>
      </c>
      <c r="P384" s="1">
        <v>0.006964375632794617</v>
      </c>
      <c r="Q384" s="1">
        <v>0.001592210954718398</v>
      </c>
      <c r="R384" s="1">
        <v>-0.0008625703971270049</v>
      </c>
      <c r="S384" s="1">
        <v>0.01016397865377794</v>
      </c>
      <c r="T384" s="1">
        <v>0.005349501984399208</v>
      </c>
      <c r="U384" s="1">
        <v>0.005705183303963857</v>
      </c>
      <c r="V384" s="1">
        <v>0.006293061093109564</v>
      </c>
      <c r="W384" s="1">
        <v>0.01296176711425923</v>
      </c>
      <c r="X384" s="1">
        <v>-0.01856670054198062</v>
      </c>
      <c r="Y384" s="1">
        <v>0.004474985104519602</v>
      </c>
      <c r="Z384" s="1">
        <v>0.003070089349213712</v>
      </c>
      <c r="AA384" s="1">
        <v>0.001779741432981652</v>
      </c>
      <c r="AB384" s="1">
        <v>0.0007677673177657329</v>
      </c>
      <c r="AC384" s="1">
        <v>0.00475313386170062</v>
      </c>
      <c r="AD384" s="1">
        <v>-0.0008556470578222619</v>
      </c>
      <c r="AE384" s="1">
        <v>0.005220915289034567</v>
      </c>
    </row>
    <row r="385" spans="1:31">
      <c r="A385" s="11">
        <v>44099</v>
      </c>
      <c r="B385" s="1">
        <v>0.03751609119836963</v>
      </c>
      <c r="C385" s="1">
        <v>0.01456406845138503</v>
      </c>
      <c r="D385" s="1">
        <v>0.008486109080802162</v>
      </c>
      <c r="E385" s="1">
        <v>0.06833273207123658</v>
      </c>
      <c r="F385" s="1">
        <v>0.005305127733888693</v>
      </c>
      <c r="G385" s="1">
        <v>0.02184804199002865</v>
      </c>
      <c r="H385" s="1">
        <v>0.01585185067893247</v>
      </c>
      <c r="I385" s="1">
        <v>0.0004178726780914577</v>
      </c>
      <c r="J385" s="1">
        <v>0.012327554596824</v>
      </c>
      <c r="K385" s="1">
        <v>-0.00797221675430948</v>
      </c>
      <c r="L385" s="1">
        <v>-0.0008201290275416939</v>
      </c>
      <c r="M385" s="1">
        <v>0.01072646894503038</v>
      </c>
      <c r="N385" s="1">
        <v>0.01719574265262014</v>
      </c>
      <c r="O385" s="1">
        <v>0.007282506583421888</v>
      </c>
      <c r="P385" s="1">
        <v>0.01586647029461408</v>
      </c>
      <c r="Q385" s="1">
        <v>0.00684335080708065</v>
      </c>
      <c r="R385" s="1">
        <v>0.008741587642679516</v>
      </c>
      <c r="S385" s="1">
        <v>0.0004107670587796264</v>
      </c>
      <c r="T385" s="1">
        <v>0.00953180752916194</v>
      </c>
      <c r="U385" s="1">
        <v>-0.0009352369331490085</v>
      </c>
      <c r="V385" s="1">
        <v>-0.002645969070595777</v>
      </c>
      <c r="W385" s="1">
        <v>0.02278667187137473</v>
      </c>
      <c r="X385" s="1">
        <v>-0.004168194013199789</v>
      </c>
      <c r="Y385" s="1">
        <v>0.005112627080650745</v>
      </c>
      <c r="Z385" s="1">
        <v>0.002689679503912412</v>
      </c>
      <c r="AA385" s="1">
        <v>0.03362278650828188</v>
      </c>
      <c r="AB385" s="1">
        <v>0.008848165262729246</v>
      </c>
      <c r="AC385" s="1">
        <v>0.003378913542710027</v>
      </c>
      <c r="AD385" s="1">
        <v>0.01141863415759437</v>
      </c>
      <c r="AE385" s="1">
        <v>0.004169849593120833</v>
      </c>
    </row>
    <row r="386" spans="1:31">
      <c r="A386" s="11">
        <v>44102</v>
      </c>
      <c r="B386" s="1">
        <v>0.02386902621029985</v>
      </c>
      <c r="C386" s="1">
        <v>0.01316542275023758</v>
      </c>
      <c r="D386" s="1">
        <v>0.0265944982526114</v>
      </c>
      <c r="E386" s="1">
        <v>0.06441071031458168</v>
      </c>
      <c r="F386" s="1">
        <v>0.01213078532965639</v>
      </c>
      <c r="G386" s="1">
        <v>0.01619013177410489</v>
      </c>
      <c r="H386" s="1">
        <v>0.01768539831140847</v>
      </c>
      <c r="I386" s="1">
        <v>0.02923572086336867</v>
      </c>
      <c r="J386" s="1">
        <v>0.01604836986910918</v>
      </c>
      <c r="K386" s="1">
        <v>0.03127701792927495</v>
      </c>
      <c r="L386" s="1">
        <v>0.02113353337869039</v>
      </c>
      <c r="M386" s="1">
        <v>0.0140754535595613</v>
      </c>
      <c r="N386" s="1">
        <v>0.01950585456115994</v>
      </c>
      <c r="O386" s="1">
        <v>0.02337118048730291</v>
      </c>
      <c r="P386" s="1">
        <v>0.02983603167021021</v>
      </c>
      <c r="Q386" s="1">
        <v>0.009954587768934209</v>
      </c>
      <c r="R386" s="1">
        <v>0.02877939478430136</v>
      </c>
      <c r="S386" s="1">
        <v>0.01149409217642772</v>
      </c>
      <c r="T386" s="1">
        <v>0.009533409881167465</v>
      </c>
      <c r="U386" s="1">
        <v>0.008672974383390875</v>
      </c>
      <c r="V386" s="1">
        <v>-0.002049759880403346</v>
      </c>
      <c r="W386" s="1">
        <v>0.007795190665705887</v>
      </c>
      <c r="X386" s="1">
        <v>0.0007244498061116378</v>
      </c>
      <c r="Y386" s="1">
        <v>0.002833964634642916</v>
      </c>
      <c r="Z386" s="1">
        <v>0.01951721395699391</v>
      </c>
      <c r="AA386" s="1">
        <v>0.00241325039191076</v>
      </c>
      <c r="AB386" s="1">
        <v>0.01556406420565359</v>
      </c>
      <c r="AC386" s="1">
        <v>-0.0005051583942903282</v>
      </c>
      <c r="AD386" s="1">
        <v>0.01806388104539347</v>
      </c>
      <c r="AE386" s="1">
        <v>-0.0001457693513687852</v>
      </c>
    </row>
    <row r="387" spans="1:31">
      <c r="A387" s="11">
        <v>44103</v>
      </c>
      <c r="B387" s="1">
        <v>-0.00756794842129549</v>
      </c>
      <c r="C387" s="1">
        <v>0.005141039317836826</v>
      </c>
      <c r="D387" s="1">
        <v>-0.01082777593982343</v>
      </c>
      <c r="E387" s="1">
        <v>-0.0149325367304719</v>
      </c>
      <c r="F387" s="1">
        <v>-0.001828236412202533</v>
      </c>
      <c r="G387" s="1">
        <v>0.003162114505561586</v>
      </c>
      <c r="H387" s="1">
        <v>-0.001788816013882477</v>
      </c>
      <c r="I387" s="1">
        <v>-0.02745855447207457</v>
      </c>
      <c r="J387" s="1">
        <v>-0.004682882354903883</v>
      </c>
      <c r="K387" s="1">
        <v>-0.01916572995127319</v>
      </c>
      <c r="L387" s="1">
        <v>-0.01145324060409569</v>
      </c>
      <c r="M387" s="1">
        <v>-0.0008079330042682908</v>
      </c>
      <c r="N387" s="1">
        <v>-0.0007894584451660913</v>
      </c>
      <c r="O387" s="1">
        <v>-0.006489884204282204</v>
      </c>
      <c r="P387" s="1">
        <v>-0.004666746449518921</v>
      </c>
      <c r="Q387" s="1">
        <v>-0.0003400025440138954</v>
      </c>
      <c r="R387" s="1">
        <v>-0.008423581597083896</v>
      </c>
      <c r="S387" s="1">
        <v>-0.007305223119760451</v>
      </c>
      <c r="T387" s="1">
        <v>-0.00717334401279679</v>
      </c>
      <c r="U387" s="1">
        <v>-0.01144382064148508</v>
      </c>
      <c r="V387" s="1">
        <v>-0.01039153008195393</v>
      </c>
      <c r="W387" s="1">
        <v>-0.01040880942852263</v>
      </c>
      <c r="X387" s="1">
        <v>0.01632871205587927</v>
      </c>
      <c r="Y387" s="1">
        <v>-0.005434450428341231</v>
      </c>
      <c r="Z387" s="1">
        <v>-0.02522224944412299</v>
      </c>
      <c r="AA387" s="1">
        <v>0.003034043272708731</v>
      </c>
      <c r="AB387" s="1">
        <v>-0.004392999997453573</v>
      </c>
      <c r="AC387" s="1">
        <v>-0.002021584411765254</v>
      </c>
      <c r="AD387" s="1">
        <v>-0.01912939877538855</v>
      </c>
      <c r="AE387" s="1">
        <v>-0.0008012174375655601</v>
      </c>
    </row>
    <row r="388" spans="1:31">
      <c r="A388" s="11">
        <v>44104</v>
      </c>
      <c r="B388" s="1">
        <v>0.01507582649037009</v>
      </c>
      <c r="C388" s="1">
        <v>0.02360050467811403</v>
      </c>
      <c r="D388" s="1">
        <v>0.02557566550778922</v>
      </c>
      <c r="E388" s="1">
        <v>0.01014662800360755</v>
      </c>
      <c r="F388" s="1">
        <v>0.0118036917938853</v>
      </c>
      <c r="G388" s="1">
        <v>0.01563956526047572</v>
      </c>
      <c r="H388" s="1">
        <v>0.008448264797448646</v>
      </c>
      <c r="I388" s="1">
        <v>0.00139108825133305</v>
      </c>
      <c r="J388" s="1">
        <v>-0.01052631322776987</v>
      </c>
      <c r="K388" s="1">
        <v>0.01030693004742722</v>
      </c>
      <c r="L388" s="1">
        <v>0.02124097911187239</v>
      </c>
      <c r="M388" s="1">
        <v>0.02057994628584625</v>
      </c>
      <c r="N388" s="1">
        <v>0.0006077481194513012</v>
      </c>
      <c r="O388" s="1">
        <v>0.006036072474001397</v>
      </c>
      <c r="P388" s="1">
        <v>0.01152577046432746</v>
      </c>
      <c r="Q388" s="1">
        <v>0.01237597673390645</v>
      </c>
      <c r="R388" s="1">
        <v>0.009648710294587248</v>
      </c>
      <c r="S388" s="1">
        <v>0.009198706938169376</v>
      </c>
      <c r="T388" s="1">
        <v>0.003704013258911898</v>
      </c>
      <c r="U388" s="1">
        <v>0.002315280018862165</v>
      </c>
      <c r="V388" s="1">
        <v>0.01282042837156272</v>
      </c>
      <c r="W388" s="1">
        <v>0.01481229086751212</v>
      </c>
      <c r="X388" s="1">
        <v>-0.006410711985534445</v>
      </c>
      <c r="Y388" s="1">
        <v>0.01260378866981404</v>
      </c>
      <c r="Z388" s="1">
        <v>0.006980600456267583</v>
      </c>
      <c r="AA388" s="1">
        <v>0.02505334859685227</v>
      </c>
      <c r="AB388" s="1">
        <v>0.002657459184424837</v>
      </c>
      <c r="AC388" s="1">
        <v>0.004220218535161413</v>
      </c>
      <c r="AD388" s="1">
        <v>0.01526281223634651</v>
      </c>
      <c r="AE388" s="1">
        <v>0.0201982597171988</v>
      </c>
    </row>
    <row r="389" spans="1:31">
      <c r="A389" s="11">
        <v>44105</v>
      </c>
      <c r="B389" s="1">
        <v>0.008462038207285527</v>
      </c>
      <c r="C389" s="1">
        <v>0.004839445306600521</v>
      </c>
      <c r="D389" s="1">
        <v>0.01077287286023698</v>
      </c>
      <c r="E389" s="1">
        <v>0.01573282215865057</v>
      </c>
      <c r="F389" s="1">
        <v>-0.01635926582765324</v>
      </c>
      <c r="G389" s="1">
        <v>0.008475209143518736</v>
      </c>
      <c r="H389" s="1">
        <v>-0.005892863990499042</v>
      </c>
      <c r="I389" s="1">
        <v>-0.02194449705370072</v>
      </c>
      <c r="J389" s="1">
        <v>-0.006205708100402552</v>
      </c>
      <c r="K389" s="1">
        <v>-0.01997868783492518</v>
      </c>
      <c r="L389" s="1">
        <v>-0.01204152866367159</v>
      </c>
      <c r="M389" s="1">
        <v>-0.0003239008233609786</v>
      </c>
      <c r="N389" s="1">
        <v>-0.005649788721011628</v>
      </c>
      <c r="O389" s="1">
        <v>-0.004767003635927636</v>
      </c>
      <c r="P389" s="1">
        <v>0.008883741700705716</v>
      </c>
      <c r="Q389" s="1">
        <v>-0.01047831626254148</v>
      </c>
      <c r="R389" s="1">
        <v>0.007271076851058877</v>
      </c>
      <c r="S389" s="1">
        <v>-0.003848426113454262</v>
      </c>
      <c r="T389" s="1">
        <v>0.0004556294712050324</v>
      </c>
      <c r="U389" s="1">
        <v>-0.008677846675679612</v>
      </c>
      <c r="V389" s="1">
        <v>-0.01579248643913911</v>
      </c>
      <c r="W389" s="1">
        <v>0.01012704747416637</v>
      </c>
      <c r="X389" s="1">
        <v>0.008762184692846953</v>
      </c>
      <c r="Y389" s="1">
        <v>0.001798826271615761</v>
      </c>
      <c r="Z389" s="1">
        <v>-0.003512387322185395</v>
      </c>
      <c r="AA389" s="1">
        <v>0.004169812432872622</v>
      </c>
      <c r="AB389" s="1">
        <v>0.0169024300992251</v>
      </c>
      <c r="AC389" s="1">
        <v>-0.0006723186025666683</v>
      </c>
      <c r="AD389" s="1">
        <v>-0.001391935129016142</v>
      </c>
      <c r="AE389" s="1">
        <v>0.02265739238849807</v>
      </c>
    </row>
    <row r="390" spans="1:31">
      <c r="A390" s="11">
        <v>44106</v>
      </c>
      <c r="B390" s="1">
        <v>-0.03228012537657898</v>
      </c>
      <c r="C390" s="1">
        <v>-0.03907747289838381</v>
      </c>
      <c r="D390" s="1">
        <v>0.002763408129260903</v>
      </c>
      <c r="E390" s="1">
        <v>0.00131062325689979</v>
      </c>
      <c r="F390" s="1">
        <v>0.02201633222454813</v>
      </c>
      <c r="G390" s="1">
        <v>-0.02209505193196015</v>
      </c>
      <c r="H390" s="1">
        <v>-0.01365978403257428</v>
      </c>
      <c r="I390" s="1">
        <v>0.01093427138241387</v>
      </c>
      <c r="J390" s="1">
        <v>-0.00616328377165698</v>
      </c>
      <c r="K390" s="1">
        <v>0.02602474845361846</v>
      </c>
      <c r="L390" s="1">
        <v>0.006799166660319544</v>
      </c>
      <c r="M390" s="1">
        <v>0.006087353243093174</v>
      </c>
      <c r="N390" s="1">
        <v>0.01179125499982248</v>
      </c>
      <c r="O390" s="1">
        <v>-0.004294173188291173</v>
      </c>
      <c r="P390" s="1">
        <v>-0.02354508419276347</v>
      </c>
      <c r="Q390" s="1">
        <v>-0.00733092683377834</v>
      </c>
      <c r="R390" s="1">
        <v>0.009487601126757284</v>
      </c>
      <c r="S390" s="1">
        <v>0.003659997177261287</v>
      </c>
      <c r="T390" s="1">
        <v>0.0140261242834554</v>
      </c>
      <c r="U390" s="1">
        <v>0.009887203716951509</v>
      </c>
      <c r="V390" s="1">
        <v>-0.01028917321915834</v>
      </c>
      <c r="W390" s="1">
        <v>-0.02951153086288383</v>
      </c>
      <c r="X390" s="1">
        <v>0</v>
      </c>
      <c r="Y390" s="1">
        <v>-0.008043742657252606</v>
      </c>
      <c r="Z390" s="1">
        <v>0.007142204735109958</v>
      </c>
      <c r="AA390" s="1">
        <v>-0.003481683075588604</v>
      </c>
      <c r="AB390" s="1">
        <v>-0.009294286147347286</v>
      </c>
      <c r="AC390" s="1">
        <v>-0.003532539527400957</v>
      </c>
      <c r="AD390" s="1">
        <v>-0.002787866156545693</v>
      </c>
      <c r="AE390" s="1">
        <v>-0.01803197517687571</v>
      </c>
    </row>
    <row r="391" spans="1:31">
      <c r="A391" s="11">
        <v>44109</v>
      </c>
      <c r="B391" s="1">
        <v>0.03079107520591906</v>
      </c>
      <c r="C391" s="1">
        <v>0.04319308239973774</v>
      </c>
      <c r="D391" s="1">
        <v>0.02243859717048236</v>
      </c>
      <c r="E391" s="1">
        <v>0.01856255999047152</v>
      </c>
      <c r="F391" s="1">
        <v>0.02367621772241213</v>
      </c>
      <c r="G391" s="1">
        <v>0.01484766021851258</v>
      </c>
      <c r="H391" s="1">
        <v>0.007839173176768632</v>
      </c>
      <c r="I391" s="1">
        <v>0.02121079452176633</v>
      </c>
      <c r="J391" s="1">
        <v>0.006691143813990053</v>
      </c>
      <c r="K391" s="1">
        <v>0.02684427870998496</v>
      </c>
      <c r="L391" s="1">
        <v>0.009504751300596359</v>
      </c>
      <c r="M391" s="1">
        <v>0.009989006116347676</v>
      </c>
      <c r="N391" s="1">
        <v>0.01877922509374352</v>
      </c>
      <c r="O391" s="1">
        <v>0.01194313375879674</v>
      </c>
      <c r="P391" s="1">
        <v>0.01333067068210125</v>
      </c>
      <c r="Q391" s="1">
        <v>0.01360786152918481</v>
      </c>
      <c r="R391" s="1">
        <v>0.02113614705075606</v>
      </c>
      <c r="S391" s="1">
        <v>0.0004051925095651665</v>
      </c>
      <c r="T391" s="1">
        <v>0.01526930540424498</v>
      </c>
      <c r="U391" s="1">
        <v>0.01490419873543725</v>
      </c>
      <c r="V391" s="1">
        <v>0.005445637994579977</v>
      </c>
      <c r="W391" s="1">
        <v>0.02032120396512038</v>
      </c>
      <c r="X391" s="1">
        <v>0.01002840569584773</v>
      </c>
      <c r="Y391" s="1">
        <v>0.009195063162533934</v>
      </c>
      <c r="Z391" s="1">
        <v>0.03066873189519903</v>
      </c>
      <c r="AA391" s="1">
        <v>0.01977679139974131</v>
      </c>
      <c r="AB391" s="1">
        <v>0.01032460791955581</v>
      </c>
      <c r="AC391" s="1">
        <v>0.007089842946508051</v>
      </c>
      <c r="AD391" s="1">
        <v>0.02376293692253562</v>
      </c>
      <c r="AE391" s="1">
        <v>0.009252814188485114</v>
      </c>
    </row>
    <row r="392" spans="1:31">
      <c r="A392" s="11">
        <v>44110</v>
      </c>
      <c r="B392" s="1">
        <v>-0.02866947022012611</v>
      </c>
      <c r="C392" s="1">
        <v>-0.01296827030446868</v>
      </c>
      <c r="D392" s="1">
        <v>-0.02050243712760358</v>
      </c>
      <c r="E392" s="1">
        <v>-0.06810749924040282</v>
      </c>
      <c r="F392" s="1">
        <v>-0.01276969962734753</v>
      </c>
      <c r="G392" s="1">
        <v>-0.005526177380011377</v>
      </c>
      <c r="H392" s="1">
        <v>0</v>
      </c>
      <c r="I392" s="1">
        <v>-0.005502084985466227</v>
      </c>
      <c r="J392" s="1">
        <v>-0.01977792321540539</v>
      </c>
      <c r="K392" s="1">
        <v>-0.01440939956989129</v>
      </c>
      <c r="L392" s="1">
        <v>-0.003518220001553996</v>
      </c>
      <c r="M392" s="1">
        <v>-0.01995739402224128</v>
      </c>
      <c r="N392" s="1">
        <v>-0.01084644227100284</v>
      </c>
      <c r="O392" s="1">
        <v>-0.0003278302667649724</v>
      </c>
      <c r="P392" s="1">
        <v>-0.006190822246059269</v>
      </c>
      <c r="Q392" s="1">
        <v>-0.01329015686650159</v>
      </c>
      <c r="R392" s="1">
        <v>-0.01029894803948184</v>
      </c>
      <c r="S392" s="1">
        <v>-0.008910542586153536</v>
      </c>
      <c r="T392" s="1">
        <v>-0.008758460153105219</v>
      </c>
      <c r="U392" s="1">
        <v>-0.003195202611975589</v>
      </c>
      <c r="V392" s="1">
        <v>-0.019817874475622</v>
      </c>
      <c r="W392" s="1">
        <v>-0.0212473127358771</v>
      </c>
      <c r="X392" s="1">
        <v>-0.002032609490385306</v>
      </c>
      <c r="Y392" s="1">
        <v>0.001578125660279595</v>
      </c>
      <c r="Z392" s="1">
        <v>-0.003395703168395992</v>
      </c>
      <c r="AA392" s="1">
        <v>-0.01162962502253484</v>
      </c>
      <c r="AB392" s="1">
        <v>-0.01518128245323402</v>
      </c>
      <c r="AC392" s="1">
        <v>-0.003352364750177195</v>
      </c>
      <c r="AD392" s="1">
        <v>-0.01829595986286747</v>
      </c>
      <c r="AE392" s="1">
        <v>-0.008251141668098927</v>
      </c>
    </row>
    <row r="393" spans="1:31">
      <c r="A393" s="11">
        <v>44111</v>
      </c>
      <c r="B393" s="1">
        <v>0.01696715274900051</v>
      </c>
      <c r="C393" s="1">
        <v>0.01970791970553099</v>
      </c>
      <c r="D393" s="1">
        <v>0.01591987222843927</v>
      </c>
      <c r="E393" s="1">
        <v>0.03177891148036949</v>
      </c>
      <c r="F393" s="1">
        <v>0.02138205509548641</v>
      </c>
      <c r="G393" s="1">
        <v>0.03933801719313057</v>
      </c>
      <c r="H393" s="1">
        <v>0.02151933236097614</v>
      </c>
      <c r="I393" s="1">
        <v>0.02047028609255985</v>
      </c>
      <c r="J393" s="1">
        <v>0.01637313612781699</v>
      </c>
      <c r="K393" s="1">
        <v>0.008771969674467028</v>
      </c>
      <c r="L393" s="1">
        <v>0.01248192624204769</v>
      </c>
      <c r="M393" s="1">
        <v>0.02285948759252165</v>
      </c>
      <c r="N393" s="1">
        <v>0.02792261082100223</v>
      </c>
      <c r="O393" s="1">
        <v>0.01721742014136685</v>
      </c>
      <c r="P393" s="1">
        <v>0.02530666932220416</v>
      </c>
      <c r="Q393" s="1">
        <v>0.01107619333359389</v>
      </c>
      <c r="R393" s="1">
        <v>0.01744558792661643</v>
      </c>
      <c r="S393" s="1">
        <v>0.01266860013712345</v>
      </c>
      <c r="T393" s="1">
        <v>0.01066533317946949</v>
      </c>
      <c r="U393" s="1">
        <v>0.02625925193449663</v>
      </c>
      <c r="V393" s="1">
        <v>0.005148842741674819</v>
      </c>
      <c r="W393" s="1">
        <v>0.01903744725320777</v>
      </c>
      <c r="X393" s="1">
        <v>0.01887977141031039</v>
      </c>
      <c r="Y393" s="1">
        <v>0.007807570932708785</v>
      </c>
      <c r="Z393" s="1">
        <v>0.02035327403600817</v>
      </c>
      <c r="AA393" s="1">
        <v>0.02773112780227294</v>
      </c>
      <c r="AB393" s="1">
        <v>0.01007735259938203</v>
      </c>
      <c r="AC393" s="1">
        <v>0.002522748251743367</v>
      </c>
      <c r="AD393" s="1">
        <v>0.0150205837928612</v>
      </c>
      <c r="AE393" s="1">
        <v>0.001848829656682982</v>
      </c>
    </row>
    <row r="394" spans="1:31">
      <c r="A394" s="11">
        <v>44112</v>
      </c>
      <c r="B394" s="1">
        <v>-0.000955860013676979</v>
      </c>
      <c r="C394" s="1">
        <v>-0.06822679931830755</v>
      </c>
      <c r="D394" s="1">
        <v>0.03020869734553622</v>
      </c>
      <c r="E394" s="1">
        <v>0.02059412779951875</v>
      </c>
      <c r="F394" s="1">
        <v>0.01221149570514335</v>
      </c>
      <c r="G394" s="1">
        <v>0.0009231103324618406</v>
      </c>
      <c r="H394" s="1">
        <v>0.009898330134169298</v>
      </c>
      <c r="I394" s="1">
        <v>0.01951756141172467</v>
      </c>
      <c r="J394" s="1">
        <v>0.001464426575692457</v>
      </c>
      <c r="K394" s="1">
        <v>0.02236034914402762</v>
      </c>
      <c r="L394" s="1">
        <v>0.02151276706536542</v>
      </c>
      <c r="M394" s="1">
        <v>0.006117609398349266</v>
      </c>
      <c r="N394" s="1">
        <v>0.01299911272541565</v>
      </c>
      <c r="O394" s="1">
        <v>0.05980483317622731</v>
      </c>
      <c r="P394" s="1">
        <v>0.01329027494827817</v>
      </c>
      <c r="Q394" s="1">
        <v>0.006829813177238186</v>
      </c>
      <c r="R394" s="1">
        <v>0.02055544802598974</v>
      </c>
      <c r="S394" s="1">
        <v>0.01815975390282021</v>
      </c>
      <c r="T394" s="1">
        <v>-0.003002444865078502</v>
      </c>
      <c r="U394" s="1">
        <v>0.007327727597644884</v>
      </c>
      <c r="V394" s="1">
        <v>0.005497238328598941</v>
      </c>
      <c r="W394" s="1">
        <v>0.003574280278334951</v>
      </c>
      <c r="X394" s="1">
        <v>-0.002690865218820115</v>
      </c>
      <c r="Y394" s="1">
        <v>0.006751780433692955</v>
      </c>
      <c r="Z394" s="1">
        <v>0.01599315225305076</v>
      </c>
      <c r="AA394" s="1">
        <v>-0.002351955520307758</v>
      </c>
      <c r="AB394" s="1">
        <v>0.002518824189384983</v>
      </c>
      <c r="AC394" s="1">
        <v>0.003526494359698873</v>
      </c>
      <c r="AD394" s="1">
        <v>0.01589479920861603</v>
      </c>
      <c r="AE394" s="1">
        <v>0.003335943252089857</v>
      </c>
    </row>
    <row r="395" spans="1:31">
      <c r="A395" s="11">
        <v>44113</v>
      </c>
      <c r="B395" s="1">
        <v>0.01739582165013043</v>
      </c>
      <c r="C395" s="1">
        <v>-0.0141196658253615</v>
      </c>
      <c r="D395" s="1">
        <v>0.002640054525387514</v>
      </c>
      <c r="E395" s="1">
        <v>-0.003988084338960141</v>
      </c>
      <c r="F395" s="1">
        <v>0.01455382318843124</v>
      </c>
      <c r="G395" s="1">
        <v>0.02213515386443987</v>
      </c>
      <c r="H395" s="1">
        <v>0.001508002984139667</v>
      </c>
      <c r="I395" s="1">
        <v>-0.01621906991230682</v>
      </c>
      <c r="J395" s="1">
        <v>0.01535467605226648</v>
      </c>
      <c r="K395" s="1">
        <v>-0.0004049958238246942</v>
      </c>
      <c r="L395" s="1">
        <v>-0.002115561878768935</v>
      </c>
      <c r="M395" s="1">
        <v>0.004920491194240206</v>
      </c>
      <c r="N395" s="1">
        <v>0.003452520192103181</v>
      </c>
      <c r="O395" s="1">
        <v>-0.0281388558291803</v>
      </c>
      <c r="P395" s="1">
        <v>-0.01030537026281697</v>
      </c>
      <c r="Q395" s="1">
        <v>0.01397000552560446</v>
      </c>
      <c r="R395" s="1">
        <v>-0.005698521179819283</v>
      </c>
      <c r="S395" s="1">
        <v>0.006936252236703799</v>
      </c>
      <c r="T395" s="1">
        <v>-0.004295710898974625</v>
      </c>
      <c r="U395" s="1">
        <v>0.009480543185244272</v>
      </c>
      <c r="V395" s="1">
        <v>-0.001491098522733547</v>
      </c>
      <c r="W395" s="1">
        <v>0.0248361723731354</v>
      </c>
      <c r="X395" s="1">
        <v>0.009790749725029801</v>
      </c>
      <c r="Y395" s="1">
        <v>0.008965917648026567</v>
      </c>
      <c r="Z395" s="1">
        <v>0.001816190355245828</v>
      </c>
      <c r="AA395" s="1">
        <v>0.01684195537323419</v>
      </c>
      <c r="AB395" s="1">
        <v>0.01803128568453194</v>
      </c>
      <c r="AC395" s="1">
        <v>0.002365282395067947</v>
      </c>
      <c r="AD395" s="1">
        <v>-0.01969237001989421</v>
      </c>
      <c r="AE395" s="1">
        <v>0.01004538677656996</v>
      </c>
    </row>
    <row r="396" spans="1:31">
      <c r="A396" s="11">
        <v>44116</v>
      </c>
      <c r="B396" s="1">
        <v>0.06352060817128846</v>
      </c>
      <c r="C396" s="1">
        <v>0.01187143762612664</v>
      </c>
      <c r="D396" s="1">
        <v>0.002539131609225809</v>
      </c>
      <c r="E396" s="1">
        <v>0.0001195498251480576</v>
      </c>
      <c r="F396" s="1">
        <v>0.02309046826175942</v>
      </c>
      <c r="G396" s="1">
        <v>0.004098038547515781</v>
      </c>
      <c r="H396" s="1">
        <v>0.01279812070427266</v>
      </c>
      <c r="I396" s="1">
        <v>0.006891960861793889</v>
      </c>
      <c r="J396" s="1">
        <v>-8.002989247735126E-05</v>
      </c>
      <c r="K396" s="1">
        <v>-0.01580225348909126</v>
      </c>
      <c r="L396" s="1">
        <v>0.03170459676652948</v>
      </c>
      <c r="M396" s="1">
        <v>0.003462611918637171</v>
      </c>
      <c r="N396" s="1">
        <v>0.005619877614016389</v>
      </c>
      <c r="O396" s="1">
        <v>-0.004538775050451305</v>
      </c>
      <c r="P396" s="1">
        <v>0.02006824749136382</v>
      </c>
      <c r="Q396" s="1">
        <v>0.005762697798824767</v>
      </c>
      <c r="R396" s="1">
        <v>0.0122529829469471</v>
      </c>
      <c r="S396" s="1">
        <v>0.00551064997342432</v>
      </c>
      <c r="T396" s="1">
        <v>0.005693111835930242</v>
      </c>
      <c r="U396" s="1">
        <v>-0.003839287250160806</v>
      </c>
      <c r="V396" s="1">
        <v>0</v>
      </c>
      <c r="W396" s="1">
        <v>0.025902400044437</v>
      </c>
      <c r="X396" s="1">
        <v>-0.01160476463385673</v>
      </c>
      <c r="Y396" s="1">
        <v>0.010985142853559</v>
      </c>
      <c r="Z396" s="1">
        <v>0.006129613063611261</v>
      </c>
      <c r="AA396" s="1">
        <v>0.006497082324785186</v>
      </c>
      <c r="AB396" s="1">
        <v>-0.001161400394843248</v>
      </c>
      <c r="AC396" s="1">
        <v>0.003707982116801345</v>
      </c>
      <c r="AD396" s="1">
        <v>0.01623568930036234</v>
      </c>
      <c r="AE396" s="1">
        <v>0.01029556484580585</v>
      </c>
    </row>
    <row r="397" spans="1:31">
      <c r="A397" s="11">
        <v>44117</v>
      </c>
      <c r="B397" s="1">
        <v>-0.02652741995361274</v>
      </c>
      <c r="C397" s="1">
        <v>-0.0007096542584776877</v>
      </c>
      <c r="D397" s="1">
        <v>-0.01500800715383677</v>
      </c>
      <c r="E397" s="1">
        <v>-0.03113239631819609</v>
      </c>
      <c r="F397" s="1">
        <v>-0.003013255383927937</v>
      </c>
      <c r="G397" s="1">
        <v>-0.0008987184834340356</v>
      </c>
      <c r="H397" s="1">
        <v>-0.01362750227842513</v>
      </c>
      <c r="I397" s="1">
        <v>-0.01489737147728931</v>
      </c>
      <c r="J397" s="1">
        <v>0.03192770628302632</v>
      </c>
      <c r="K397" s="1">
        <v>-0.01440939956989129</v>
      </c>
      <c r="L397" s="1">
        <v>-0.01545856698125037</v>
      </c>
      <c r="M397" s="1">
        <v>0.01202469934635864</v>
      </c>
      <c r="N397" s="1">
        <v>-0.02172657105361808</v>
      </c>
      <c r="O397" s="1">
        <v>-0.01658662062892824</v>
      </c>
      <c r="P397" s="1">
        <v>-0.0009280453735756033</v>
      </c>
      <c r="Q397" s="1">
        <v>-0.02291892911991811</v>
      </c>
      <c r="R397" s="1">
        <v>-0.01620475767214069</v>
      </c>
      <c r="S397" s="1">
        <v>-0.01702883314603576</v>
      </c>
      <c r="T397" s="1">
        <v>0.005484179726741978</v>
      </c>
      <c r="U397" s="1">
        <v>-0.01197746299825009</v>
      </c>
      <c r="V397" s="1">
        <v>0.004355407565683755</v>
      </c>
      <c r="W397" s="1">
        <v>0.006594392637677027</v>
      </c>
      <c r="X397" s="1">
        <v>-0.002008453224837781</v>
      </c>
      <c r="Y397" s="1">
        <v>-0.001937841300401977</v>
      </c>
      <c r="Z397" s="1">
        <v>-0.03131978842827532</v>
      </c>
      <c r="AA397" s="1">
        <v>0.004394473151707823</v>
      </c>
      <c r="AB397" s="1">
        <v>-0.01007749824793536</v>
      </c>
      <c r="AC397" s="1">
        <v>-0.00319051149452354</v>
      </c>
      <c r="AD397" s="1">
        <v>-0.02030878938487535</v>
      </c>
      <c r="AE397" s="1">
        <v>0.01372609880713127</v>
      </c>
    </row>
    <row r="398" spans="1:31">
      <c r="A398" s="11">
        <v>44118</v>
      </c>
      <c r="B398" s="1">
        <v>0.0007433291184995028</v>
      </c>
      <c r="C398" s="1">
        <v>-0.007061176114222967</v>
      </c>
      <c r="D398" s="1">
        <v>-0.001904566375525163</v>
      </c>
      <c r="E398" s="1">
        <v>0.006784298184633331</v>
      </c>
      <c r="F398" s="1">
        <v>0.009190635885419463</v>
      </c>
      <c r="G398" s="1">
        <v>-0.01873852359785599</v>
      </c>
      <c r="H398" s="1">
        <v>0.002009492399820845</v>
      </c>
      <c r="I398" s="1">
        <v>-0.006130999066644827</v>
      </c>
      <c r="J398" s="1">
        <v>-0.01837787106536892</v>
      </c>
      <c r="K398" s="1">
        <v>0.01984133085687634</v>
      </c>
      <c r="L398" s="1">
        <v>0.001992393790346325</v>
      </c>
      <c r="M398" s="1">
        <v>-0.01126191516098662</v>
      </c>
      <c r="N398" s="1">
        <v>0.01119215970905585</v>
      </c>
      <c r="O398" s="1">
        <v>0.006714457601467272</v>
      </c>
      <c r="P398" s="1">
        <v>-0.005201581178509662</v>
      </c>
      <c r="Q398" s="1">
        <v>-0.001752164438423964</v>
      </c>
      <c r="R398" s="1">
        <v>-0.005556546916049454</v>
      </c>
      <c r="S398" s="1">
        <v>-0.001991188201031169</v>
      </c>
      <c r="T398" s="1">
        <v>0.001187493106073578</v>
      </c>
      <c r="U398" s="1">
        <v>0.01062235175160198</v>
      </c>
      <c r="V398" s="1">
        <v>-0.002478011572895511</v>
      </c>
      <c r="W398" s="1">
        <v>-0.008974278848113415</v>
      </c>
      <c r="X398" s="1">
        <v>-0.01191932766728598</v>
      </c>
      <c r="Y398" s="1">
        <v>-0.001178858639299007</v>
      </c>
      <c r="Z398" s="1">
        <v>-0.007617939122366746</v>
      </c>
      <c r="AA398" s="1">
        <v>-0.02887586828389288</v>
      </c>
      <c r="AB398" s="1">
        <v>-0.01037587790521521</v>
      </c>
      <c r="AC398" s="1">
        <v>-0.01566706567416254</v>
      </c>
      <c r="AD398" s="1">
        <v>-0.007462663488088772</v>
      </c>
      <c r="AE398" s="1">
        <v>-0.01566020357683273</v>
      </c>
    </row>
    <row r="399" spans="1:31">
      <c r="A399" s="11">
        <v>44119</v>
      </c>
      <c r="B399" s="1">
        <v>-0.003960776430688373</v>
      </c>
      <c r="C399" s="1">
        <v>-0.01110877449802272</v>
      </c>
      <c r="D399" s="1">
        <v>-0.003625640723817214</v>
      </c>
      <c r="E399" s="1">
        <v>0.006125949316032608</v>
      </c>
      <c r="F399" s="1">
        <v>0.008740057502838683</v>
      </c>
      <c r="G399" s="1">
        <v>-0.01569715297078145</v>
      </c>
      <c r="H399" s="1">
        <v>0.002005563028273372</v>
      </c>
      <c r="I399" s="1">
        <v>0.007676521706781125</v>
      </c>
      <c r="J399" s="1">
        <v>0.006082662885980916</v>
      </c>
      <c r="K399" s="1">
        <v>0.003686189309819676</v>
      </c>
      <c r="L399" s="1">
        <v>-0.01245089303848324</v>
      </c>
      <c r="M399" s="1">
        <v>0.001567479851968923</v>
      </c>
      <c r="N399" s="1">
        <v>-0.004957783882290623</v>
      </c>
      <c r="O399" s="1">
        <v>-0.008337162977858803</v>
      </c>
      <c r="P399" s="1">
        <v>0.005602209378167133</v>
      </c>
      <c r="Q399" s="1">
        <v>-0.006144749594160448</v>
      </c>
      <c r="R399" s="1">
        <v>0.0149671674658709</v>
      </c>
      <c r="S399" s="1">
        <v>-0.002593693045815693</v>
      </c>
      <c r="T399" s="1">
        <v>0.008874420895735424</v>
      </c>
      <c r="U399" s="1">
        <v>0.004037989473363091</v>
      </c>
      <c r="V399" s="1">
        <v>-0.01801021342077913</v>
      </c>
      <c r="W399" s="1">
        <v>-0.005433172831900146</v>
      </c>
      <c r="X399" s="1">
        <v>0.01049659316992502</v>
      </c>
      <c r="Y399" s="1">
        <v>-0.001457949329815578</v>
      </c>
      <c r="Z399" s="1">
        <v>0.005444956351241759</v>
      </c>
      <c r="AA399" s="1">
        <v>0.008451218566373653</v>
      </c>
      <c r="AB399" s="1">
        <v>-0.01310585100462469</v>
      </c>
      <c r="AC399" s="1">
        <v>-0.004620928549110004</v>
      </c>
      <c r="AD399" s="1">
        <v>0.04817598220781183</v>
      </c>
      <c r="AE399" s="1">
        <v>0.0040987968076307</v>
      </c>
    </row>
    <row r="400" spans="1:31">
      <c r="A400" s="11">
        <v>44120</v>
      </c>
      <c r="B400" s="1">
        <v>-0.01400058466102772</v>
      </c>
      <c r="C400" s="1">
        <v>0.003021117998699197</v>
      </c>
      <c r="D400" s="1">
        <v>0.004596331392606956</v>
      </c>
      <c r="E400" s="1">
        <v>0.01893570693092195</v>
      </c>
      <c r="F400" s="1">
        <v>0.02247956462462075</v>
      </c>
      <c r="G400" s="1">
        <v>0.003220497316212656</v>
      </c>
      <c r="H400" s="1">
        <v>0.004753502710393098</v>
      </c>
      <c r="I400" s="1">
        <v>-0.008434231906054412</v>
      </c>
      <c r="J400" s="1">
        <v>-0.004318491277654046</v>
      </c>
      <c r="K400" s="1">
        <v>0.005917158248243348</v>
      </c>
      <c r="L400" s="1">
        <v>-0.01145738698042242</v>
      </c>
      <c r="M400" s="1">
        <v>0.0004171776389676474</v>
      </c>
      <c r="N400" s="1">
        <v>0.0130350765948033</v>
      </c>
      <c r="O400" s="1">
        <v>0.008327241016752085</v>
      </c>
      <c r="P400" s="1">
        <v>0.005756787067140889</v>
      </c>
      <c r="Q400" s="1">
        <v>0.00618274098934557</v>
      </c>
      <c r="R400" s="1">
        <v>-0.002064635739265963</v>
      </c>
      <c r="S400" s="1">
        <v>0.0008000910311376508</v>
      </c>
      <c r="T400" s="1">
        <v>-0.001175720924975532</v>
      </c>
      <c r="U400" s="1">
        <v>0.01117820370749545</v>
      </c>
      <c r="V400" s="1">
        <v>0.009739389026637291</v>
      </c>
      <c r="W400" s="1">
        <v>0</v>
      </c>
      <c r="X400" s="1">
        <v>-0.00775195384168037</v>
      </c>
      <c r="Y400" s="1">
        <v>0.003893467274720841</v>
      </c>
      <c r="Z400" s="1">
        <v>0.006036977051184333</v>
      </c>
      <c r="AA400" s="1">
        <v>0.01642166121905952</v>
      </c>
      <c r="AB400" s="1">
        <v>0.003558031908651449</v>
      </c>
      <c r="AC400" s="1">
        <v>-0.001891358706010537</v>
      </c>
      <c r="AD400" s="1">
        <v>-0.006110534382476662</v>
      </c>
      <c r="AE400" s="1">
        <v>0.001245479228469515</v>
      </c>
    </row>
    <row r="401" spans="1:31">
      <c r="A401" s="11">
        <v>44123</v>
      </c>
      <c r="B401" s="1">
        <v>-0.0255418425146452</v>
      </c>
      <c r="C401" s="1">
        <v>-0.02125387963601355</v>
      </c>
      <c r="D401" s="1">
        <v>-0.02325796351369991</v>
      </c>
      <c r="E401" s="1">
        <v>-0.001434152879657535</v>
      </c>
      <c r="F401" s="1">
        <v>-0.007229488820693963</v>
      </c>
      <c r="G401" s="1">
        <v>-0.01369171708864059</v>
      </c>
      <c r="H401" s="1">
        <v>-0.02141410463782434</v>
      </c>
      <c r="I401" s="1">
        <v>-0.02208795098205951</v>
      </c>
      <c r="J401" s="1">
        <v>-0.02034535329494069</v>
      </c>
      <c r="K401" s="1">
        <v>-0.00933061472519825</v>
      </c>
      <c r="L401" s="1">
        <v>-0.002521634995245048</v>
      </c>
      <c r="M401" s="1">
        <v>-0.01366191920892246</v>
      </c>
      <c r="N401" s="1">
        <v>-0.01870058325995561</v>
      </c>
      <c r="O401" s="1">
        <v>-0.003255818025504564</v>
      </c>
      <c r="P401" s="1">
        <v>0.007754831444415355</v>
      </c>
      <c r="Q401" s="1">
        <v>-0.02552364368022531</v>
      </c>
      <c r="R401" s="1">
        <v>-0.01684555604010007</v>
      </c>
      <c r="S401" s="1">
        <v>-0.008195085914484923</v>
      </c>
      <c r="T401" s="1">
        <v>-0.01469230649851105</v>
      </c>
      <c r="U401" s="1">
        <v>-0.008305687740093659</v>
      </c>
      <c r="V401" s="1">
        <v>-0.01453081630612796</v>
      </c>
      <c r="W401" s="1">
        <v>-0.02476560959178642</v>
      </c>
      <c r="X401" s="1">
        <v>-0.004453146913526496</v>
      </c>
      <c r="Y401" s="1">
        <v>-0.01717573605110945</v>
      </c>
      <c r="Z401" s="1">
        <v>-0.01306051944631637</v>
      </c>
      <c r="AA401" s="1">
        <v>-0.01721727105393533</v>
      </c>
      <c r="AB401" s="1">
        <v>-0.01642865115141734</v>
      </c>
      <c r="AC401" s="1">
        <v>-0.01291981139637577</v>
      </c>
      <c r="AD401" s="1">
        <v>-0.01176149602463095</v>
      </c>
      <c r="AE401" s="1">
        <v>-0.01216231447123295</v>
      </c>
    </row>
    <row r="402" spans="1:31">
      <c r="A402" s="11">
        <v>44124</v>
      </c>
      <c r="B402" s="1">
        <v>0.01319184677599439</v>
      </c>
      <c r="C402" s="1">
        <v>0.001690277189142053</v>
      </c>
      <c r="D402" s="1">
        <v>0.006538503723827693</v>
      </c>
      <c r="E402" s="1">
        <v>0.0007779599206372279</v>
      </c>
      <c r="F402" s="1">
        <v>0.008714840434006277</v>
      </c>
      <c r="G402" s="1">
        <v>0.003764584661568815</v>
      </c>
      <c r="H402" s="1">
        <v>-0.002544538354969483</v>
      </c>
      <c r="I402" s="1">
        <v>0.005611694039465487</v>
      </c>
      <c r="J402" s="1">
        <v>0.005795649777452949</v>
      </c>
      <c r="K402" s="1">
        <v>0.01023752815934764</v>
      </c>
      <c r="L402" s="1">
        <v>0.01137631458052923</v>
      </c>
      <c r="M402" s="1">
        <v>0.008141714660632626</v>
      </c>
      <c r="N402" s="1">
        <v>0.009732548733812463</v>
      </c>
      <c r="O402" s="1">
        <v>-0.06492980035118268</v>
      </c>
      <c r="P402" s="1">
        <v>-0.02107002985374085</v>
      </c>
      <c r="Q402" s="1">
        <v>0.001593646515646974</v>
      </c>
      <c r="R402" s="1">
        <v>0.005711343589533291</v>
      </c>
      <c r="S402" s="1">
        <v>0.01269656374547168</v>
      </c>
      <c r="T402" s="1">
        <v>0.006415790550625022</v>
      </c>
      <c r="U402" s="1">
        <v>0.008257137822764937</v>
      </c>
      <c r="V402" s="1">
        <v>-0.005084429548143143</v>
      </c>
      <c r="W402" s="1">
        <v>0.002007186322863896</v>
      </c>
      <c r="X402" s="1">
        <v>0.008318259785239368</v>
      </c>
      <c r="Y402" s="1">
        <v>0.004016752787205924</v>
      </c>
      <c r="Z402" s="1">
        <v>0.05606232678452217</v>
      </c>
      <c r="AA402" s="1">
        <v>-0.002498319703482466</v>
      </c>
      <c r="AB402" s="1">
        <v>0.003706184416164326</v>
      </c>
      <c r="AC402" s="1">
        <v>-0.0008726378270055291</v>
      </c>
      <c r="AD402" s="1">
        <v>0.01406554279974492</v>
      </c>
      <c r="AE402" s="1">
        <v>0.006645674105912658</v>
      </c>
    </row>
    <row r="403" spans="1:31">
      <c r="A403" s="11">
        <v>44125</v>
      </c>
      <c r="B403" s="1">
        <v>-0.005446244227690133</v>
      </c>
      <c r="C403" s="1">
        <v>-0.009216697931270224</v>
      </c>
      <c r="D403" s="1">
        <v>-0.01657936650158132</v>
      </c>
      <c r="E403" s="1">
        <v>-0.02021050449529349</v>
      </c>
      <c r="F403" s="1">
        <v>-0.009408974757904032</v>
      </c>
      <c r="G403" s="1">
        <v>-0.006797693029910179</v>
      </c>
      <c r="H403" s="1">
        <v>-0.003571461838606238</v>
      </c>
      <c r="I403" s="1">
        <v>-0.01130016454258598</v>
      </c>
      <c r="J403" s="1">
        <v>0.0134453809220314</v>
      </c>
      <c r="K403" s="1">
        <v>-0.01601145047228192</v>
      </c>
      <c r="L403" s="1">
        <v>-0.02461182954567365</v>
      </c>
      <c r="M403" s="1">
        <v>-0.005348860488055052</v>
      </c>
      <c r="N403" s="1">
        <v>-0.002251092776795693</v>
      </c>
      <c r="O403" s="1">
        <v>-0.01968145155805823</v>
      </c>
      <c r="P403" s="1">
        <v>0.0013099792521023</v>
      </c>
      <c r="Q403" s="1">
        <v>-0.004289076583446461</v>
      </c>
      <c r="R403" s="1">
        <v>-0.009963147079148249</v>
      </c>
      <c r="S403" s="1">
        <v>-0.005174126944745283</v>
      </c>
      <c r="T403" s="1">
        <v>0.003253520699743717</v>
      </c>
      <c r="U403" s="1">
        <v>-0.0104123967577292</v>
      </c>
      <c r="V403" s="1">
        <v>-0.002555370649089506</v>
      </c>
      <c r="W403" s="1">
        <v>0.0006988762711936936</v>
      </c>
      <c r="X403" s="1">
        <v>0.007315749022863471</v>
      </c>
      <c r="Y403" s="1">
        <v>0.005403932829147529</v>
      </c>
      <c r="Z403" s="1">
        <v>0.05833551109116075</v>
      </c>
      <c r="AA403" s="1">
        <v>-0.001917072807944953</v>
      </c>
      <c r="AB403" s="1">
        <v>0.003692421146487934</v>
      </c>
      <c r="AC403" s="1">
        <v>-0.008733638651254871</v>
      </c>
      <c r="AD403" s="1">
        <v>-0.002667508525813544</v>
      </c>
      <c r="AE403" s="1">
        <v>0.003474798928053913</v>
      </c>
    </row>
    <row r="404" spans="1:31">
      <c r="A404" s="11">
        <v>44126</v>
      </c>
      <c r="B404" s="1">
        <v>-0.00958338368346523</v>
      </c>
      <c r="C404" s="1">
        <v>-0.00432381700050799</v>
      </c>
      <c r="D404" s="1">
        <v>0.03312632293085271</v>
      </c>
      <c r="E404" s="1">
        <v>0.0317954759823067</v>
      </c>
      <c r="F404" s="1">
        <v>0.01350062324407708</v>
      </c>
      <c r="G404" s="1">
        <v>-0.01793650487836518</v>
      </c>
      <c r="H404" s="1">
        <v>-0.006144436004815068</v>
      </c>
      <c r="I404" s="1">
        <v>0.03569914052306111</v>
      </c>
      <c r="J404" s="1">
        <v>0.007344233794103427</v>
      </c>
      <c r="K404" s="1">
        <v>0.005561388905809261</v>
      </c>
      <c r="L404" s="1">
        <v>0.01227143405748743</v>
      </c>
      <c r="M404" s="1">
        <v>-0.01177474515688981</v>
      </c>
      <c r="N404" s="1">
        <v>0.02302308309009127</v>
      </c>
      <c r="O404" s="1">
        <v>0.00608375645840975</v>
      </c>
      <c r="P404" s="1">
        <v>0.007476720426137229</v>
      </c>
      <c r="Q404" s="1">
        <v>0.007990157993048363</v>
      </c>
      <c r="R404" s="1">
        <v>0.03532252353745879</v>
      </c>
      <c r="S404" s="1">
        <v>0.01380284767523876</v>
      </c>
      <c r="T404" s="1">
        <v>0.004206927471126498</v>
      </c>
      <c r="U404" s="1">
        <v>0.0091032638130224</v>
      </c>
      <c r="V404" s="1">
        <v>0.01460228145223219</v>
      </c>
      <c r="W404" s="1">
        <v>0.0004189172474700076</v>
      </c>
      <c r="X404" s="1">
        <v>0.004558534361134736</v>
      </c>
      <c r="Y404" s="1">
        <v>-0.007082341154889593</v>
      </c>
      <c r="Z404" s="1">
        <v>0.009119996700839073</v>
      </c>
      <c r="AA404" s="1">
        <v>0.009108018110336902</v>
      </c>
      <c r="AB404" s="1">
        <v>-0.002217382471328633</v>
      </c>
      <c r="AC404" s="1">
        <v>0.01022009157879578</v>
      </c>
      <c r="AD404" s="1">
        <v>0.0032093057897844</v>
      </c>
      <c r="AE404" s="1">
        <v>-0.005886626750162938</v>
      </c>
    </row>
    <row r="405" spans="1:31">
      <c r="A405" s="11">
        <v>44127</v>
      </c>
      <c r="B405" s="1">
        <v>-0.006133966653560696</v>
      </c>
      <c r="C405" s="1">
        <v>-0.003596692955630476</v>
      </c>
      <c r="D405" s="1">
        <v>-0.0363585375420068</v>
      </c>
      <c r="E405" s="1">
        <v>-0.01011419317317452</v>
      </c>
      <c r="F405" s="1">
        <v>-0.0002373361399169438</v>
      </c>
      <c r="G405" s="1">
        <v>0.003404518403290258</v>
      </c>
      <c r="H405" s="1">
        <v>0</v>
      </c>
      <c r="I405" s="1">
        <v>-0.01130775969761066</v>
      </c>
      <c r="J405" s="1">
        <v>0.006193231107259889</v>
      </c>
      <c r="K405" s="1">
        <v>-0.005940443735690137</v>
      </c>
      <c r="L405" s="1">
        <v>-0.001752691270427209</v>
      </c>
      <c r="M405" s="1">
        <v>0.006544298442896501</v>
      </c>
      <c r="N405" s="1">
        <v>-0.007407291984856013</v>
      </c>
      <c r="O405" s="1">
        <v>0.002073257116568694</v>
      </c>
      <c r="P405" s="1">
        <v>-0.1057512518525888</v>
      </c>
      <c r="Q405" s="1">
        <v>0.001102921801714896</v>
      </c>
      <c r="R405" s="1">
        <v>0.009039672381828234</v>
      </c>
      <c r="S405" s="1">
        <v>-0.003157111412656954</v>
      </c>
      <c r="T405" s="1">
        <v>-0.00192004803777257</v>
      </c>
      <c r="U405" s="1">
        <v>-0.005330587676709464</v>
      </c>
      <c r="V405" s="1">
        <v>0.007827242193054751</v>
      </c>
      <c r="W405" s="1">
        <v>0.00623574868726795</v>
      </c>
      <c r="X405" s="1">
        <v>-0.0002307097269906855</v>
      </c>
      <c r="Y405" s="1">
        <v>0.006574577049197394</v>
      </c>
      <c r="Z405" s="1">
        <v>-0.001347655693992422</v>
      </c>
      <c r="AA405" s="1">
        <v>0.01495114131952135</v>
      </c>
      <c r="AB405" s="1">
        <v>0.0001010247453634427</v>
      </c>
      <c r="AC405" s="1">
        <v>0.01098909582083785</v>
      </c>
      <c r="AD405" s="1">
        <v>0.0141296417332526</v>
      </c>
      <c r="AE405" s="1">
        <v>0.002090116276838083</v>
      </c>
    </row>
    <row r="406" spans="1:31">
      <c r="A406" s="11">
        <v>44130</v>
      </c>
      <c r="B406" s="1">
        <v>8.698760708503173E-05</v>
      </c>
      <c r="C406" s="1">
        <v>-0.009992931938388239</v>
      </c>
      <c r="D406" s="1">
        <v>-0.04060210793465879</v>
      </c>
      <c r="E406" s="1">
        <v>-0.03901767898830288</v>
      </c>
      <c r="F406" s="1">
        <v>-0.03197085831144708</v>
      </c>
      <c r="G406" s="1">
        <v>-0.03408912821043197</v>
      </c>
      <c r="H406" s="1">
        <v>-0.02962411696091394</v>
      </c>
      <c r="I406" s="1">
        <v>-0.02246119798673096</v>
      </c>
      <c r="J406" s="1">
        <v>-0.03342429560511229</v>
      </c>
      <c r="K406" s="1">
        <v>-0.02843580980619476</v>
      </c>
      <c r="L406" s="1">
        <v>-0.01902060642686609</v>
      </c>
      <c r="M406" s="1">
        <v>-0.02459349405510225</v>
      </c>
      <c r="N406" s="1">
        <v>-0.03059134693806853</v>
      </c>
      <c r="O406" s="1">
        <v>-0.03258606885508408</v>
      </c>
      <c r="P406" s="1">
        <v>-0.03070552578314267</v>
      </c>
      <c r="Q406" s="1">
        <v>-0.008744313138621118</v>
      </c>
      <c r="R406" s="1">
        <v>-0.02475663515211568</v>
      </c>
      <c r="S406" s="1">
        <v>-0.01425183599145141</v>
      </c>
      <c r="T406" s="1">
        <v>-0.01941322911454624</v>
      </c>
      <c r="U406" s="1">
        <v>-0.02143710226563755</v>
      </c>
      <c r="V406" s="1">
        <v>-0.01240103010641314</v>
      </c>
      <c r="W406" s="1">
        <v>-0.0284418952368457</v>
      </c>
      <c r="X406" s="1">
        <v>-0.01246263311709483</v>
      </c>
      <c r="Y406" s="1">
        <v>-0.007585451906184537</v>
      </c>
      <c r="Z406" s="1">
        <v>-0.03516709935616336</v>
      </c>
      <c r="AA406" s="1">
        <v>-0.02280704799732969</v>
      </c>
      <c r="AB406" s="1">
        <v>-0.02494809343642024</v>
      </c>
      <c r="AC406" s="1">
        <v>-0.002587960506573728</v>
      </c>
      <c r="AD406" s="1">
        <v>-0.02181916346691637</v>
      </c>
      <c r="AE406" s="1">
        <v>-0.01174855215667014</v>
      </c>
    </row>
    <row r="407" spans="1:31">
      <c r="A407" s="11">
        <v>44131</v>
      </c>
      <c r="B407" s="1">
        <v>0.01347244323310726</v>
      </c>
      <c r="C407" s="1">
        <v>-0.006358652259233932</v>
      </c>
      <c r="D407" s="1">
        <v>-0.02012788504093932</v>
      </c>
      <c r="E407" s="1">
        <v>-0.03475717387457777</v>
      </c>
      <c r="F407" s="1">
        <v>-0.03241430074933316</v>
      </c>
      <c r="G407" s="1">
        <v>0.03438303773501494</v>
      </c>
      <c r="H407" s="1">
        <v>-0.02123682145477868</v>
      </c>
      <c r="I407" s="1">
        <v>-0.02015788286115638</v>
      </c>
      <c r="J407" s="1">
        <v>-0.006045461992257195</v>
      </c>
      <c r="K407" s="1">
        <v>-0.01230098593481055</v>
      </c>
      <c r="L407" s="1">
        <v>-0.02714546726872091</v>
      </c>
      <c r="M407" s="1">
        <v>0.002897936349240737</v>
      </c>
      <c r="N407" s="1">
        <v>-0.02009751594010556</v>
      </c>
      <c r="O407" s="1">
        <v>-0.014792430859081</v>
      </c>
      <c r="P407" s="1">
        <v>-0.02311639552253408</v>
      </c>
      <c r="Q407" s="1">
        <v>-0.005695580795614053</v>
      </c>
      <c r="R407" s="1">
        <v>-0.01886609598400113</v>
      </c>
      <c r="S407" s="1">
        <v>0.002008143949385532</v>
      </c>
      <c r="T407" s="1">
        <v>-0.005796582379443027</v>
      </c>
      <c r="U407" s="1">
        <v>-0.03087378151316766</v>
      </c>
      <c r="V407" s="1">
        <v>-0.01078145217462989</v>
      </c>
      <c r="W407" s="1">
        <v>0.01508946244039522</v>
      </c>
      <c r="X407" s="1">
        <v>-0.002960147530352675</v>
      </c>
      <c r="Y407" s="1">
        <v>0.007501937922711255</v>
      </c>
      <c r="Z407" s="1">
        <v>-0.02015810655561945</v>
      </c>
      <c r="AA407" s="1">
        <v>-0.007893353865352615</v>
      </c>
      <c r="AB407" s="1">
        <v>-0.01559046987174439</v>
      </c>
      <c r="AC407" s="1">
        <v>-0.007438093398298595</v>
      </c>
      <c r="AD407" s="1">
        <v>-0.03251804528661972</v>
      </c>
      <c r="AE407" s="1">
        <v>0.004994317742618826</v>
      </c>
    </row>
    <row r="408" spans="1:31">
      <c r="A408" s="11">
        <v>44132</v>
      </c>
      <c r="B408" s="1">
        <v>-0.04631219633462247</v>
      </c>
      <c r="C408" s="1">
        <v>-0.03168353584112316</v>
      </c>
      <c r="D408" s="1">
        <v>-0.03507865095895568</v>
      </c>
      <c r="E408" s="1">
        <v>-0.04573567284386804</v>
      </c>
      <c r="F408" s="1">
        <v>-0.04274577698450288</v>
      </c>
      <c r="G408" s="1">
        <v>-0.04742313316521229</v>
      </c>
      <c r="H408" s="1">
        <v>-0.03146187690369529</v>
      </c>
      <c r="I408" s="1">
        <v>-0.03783635142509389</v>
      </c>
      <c r="J408" s="1">
        <v>-0.03925064012421853</v>
      </c>
      <c r="K408" s="1">
        <v>-0.02984761192697283</v>
      </c>
      <c r="L408" s="1">
        <v>-0.03020212794689925</v>
      </c>
      <c r="M408" s="1">
        <v>-0.02571873271563418</v>
      </c>
      <c r="N408" s="1">
        <v>-0.03352314624686725</v>
      </c>
      <c r="O408" s="1">
        <v>-0.035365402149102</v>
      </c>
      <c r="P408" s="1">
        <v>-0.03045567214465617</v>
      </c>
      <c r="Q408" s="1">
        <v>-0.03346149452874447</v>
      </c>
      <c r="R408" s="1">
        <v>-0.02808823281985451</v>
      </c>
      <c r="S408" s="1">
        <v>-0.03887801489317622</v>
      </c>
      <c r="T408" s="1">
        <v>-0.03713494448611843</v>
      </c>
      <c r="U408" s="1">
        <v>-0.01552495177695012</v>
      </c>
      <c r="V408" s="1">
        <v>-0.02320815919875785</v>
      </c>
      <c r="W408" s="1">
        <v>-0.04956617265905117</v>
      </c>
      <c r="X408" s="1">
        <v>-0.04617547181378456</v>
      </c>
      <c r="Y408" s="1">
        <v>-0.03301497445145374</v>
      </c>
      <c r="Z408" s="1">
        <v>0.02023691289567409</v>
      </c>
      <c r="AA408" s="1">
        <v>-0.0390315049711657</v>
      </c>
      <c r="AB408" s="1">
        <v>-0.04835300806727938</v>
      </c>
      <c r="AC408" s="1">
        <v>-0.01864772207941623</v>
      </c>
      <c r="AD408" s="1">
        <v>-0.03916683760990725</v>
      </c>
      <c r="AE408" s="1">
        <v>-0.01980824157902628</v>
      </c>
    </row>
    <row r="409" spans="1:31">
      <c r="A409" s="11">
        <v>44133</v>
      </c>
      <c r="B409" s="1">
        <v>0.03705045397789464</v>
      </c>
      <c r="C409" s="1">
        <v>0.00665484985381215</v>
      </c>
      <c r="D409" s="1">
        <v>-0.005785924369569262</v>
      </c>
      <c r="E409" s="1">
        <v>0.00101251449373807</v>
      </c>
      <c r="F409" s="1">
        <v>0.02322038547461802</v>
      </c>
      <c r="G409" s="1">
        <v>-0.005410364995006911</v>
      </c>
      <c r="H409" s="1">
        <v>-0.000560249017541703</v>
      </c>
      <c r="I409" s="1">
        <v>0.02870805756828299</v>
      </c>
      <c r="J409" s="1">
        <v>0.02591373059163704</v>
      </c>
      <c r="K409" s="1">
        <v>0.02368284222993022</v>
      </c>
      <c r="L409" s="1">
        <v>0.0008958024620937532</v>
      </c>
      <c r="M409" s="1">
        <v>-0.0003338508159048681</v>
      </c>
      <c r="N409" s="1">
        <v>0.02134522405660388</v>
      </c>
      <c r="O409" s="1">
        <v>0.02119083745228312</v>
      </c>
      <c r="P409" s="1">
        <v>-0.003164036975603968</v>
      </c>
      <c r="Q409" s="1">
        <v>-0.008456119910870696</v>
      </c>
      <c r="R409" s="1">
        <v>0.006525754349322677</v>
      </c>
      <c r="S409" s="1">
        <v>0.001251230751686094</v>
      </c>
      <c r="T409" s="1">
        <v>0.001210750518847892</v>
      </c>
      <c r="U409" s="1">
        <v>-0.0003154966766032441</v>
      </c>
      <c r="V409" s="1">
        <v>-0.003806756683996326</v>
      </c>
      <c r="W409" s="1">
        <v>0.0100651633097224</v>
      </c>
      <c r="X409" s="1">
        <v>0.006389224296675211</v>
      </c>
      <c r="Y409" s="1">
        <v>-0.0006536695165794137</v>
      </c>
      <c r="Z409" s="1">
        <v>0.007901100099888536</v>
      </c>
      <c r="AA409" s="1">
        <v>-0.014025963289096</v>
      </c>
      <c r="AB409" s="1">
        <v>0.02211536883788856</v>
      </c>
      <c r="AC409" s="1">
        <v>0.007991526397922222</v>
      </c>
      <c r="AD409" s="1">
        <v>-0.03093365303884776</v>
      </c>
      <c r="AE409" s="1">
        <v>-0.0008568665283673615</v>
      </c>
    </row>
    <row r="410" spans="1:31">
      <c r="A410" s="11">
        <v>44134</v>
      </c>
      <c r="B410" s="1">
        <v>-0.05601817322454417</v>
      </c>
      <c r="C410" s="1">
        <v>-0.00403993420431692</v>
      </c>
      <c r="D410" s="1">
        <v>0.001866741973787889</v>
      </c>
      <c r="E410" s="1">
        <v>-0.02629977795574612</v>
      </c>
      <c r="F410" s="1">
        <v>0.01538761167932368</v>
      </c>
      <c r="G410" s="1">
        <v>-0.02053637146715825</v>
      </c>
      <c r="H410" s="1">
        <v>0.005884113422168991</v>
      </c>
      <c r="I410" s="1">
        <v>0.0101744892986857</v>
      </c>
      <c r="J410" s="1">
        <v>-0.002386053261007492</v>
      </c>
      <c r="K410" s="1">
        <v>-0.0164322675440286</v>
      </c>
      <c r="L410" s="1">
        <v>-0.004738500384768973</v>
      </c>
      <c r="M410" s="1">
        <v>-0.01082938787822174</v>
      </c>
      <c r="N410" s="1">
        <v>0.002126099840771056</v>
      </c>
      <c r="O410" s="1">
        <v>0.02525017180761369</v>
      </c>
      <c r="P410" s="1">
        <v>0.003854056500125491</v>
      </c>
      <c r="Q410" s="1">
        <v>-0.0005830591803897001</v>
      </c>
      <c r="R410" s="1">
        <v>0.008953352293922023</v>
      </c>
      <c r="S410" s="1">
        <v>0.0008330832760747864</v>
      </c>
      <c r="T410" s="1">
        <v>-0.009071801415631464</v>
      </c>
      <c r="U410" s="1">
        <v>0.009338634359191467</v>
      </c>
      <c r="V410" s="1">
        <v>-0.008960305541792724</v>
      </c>
      <c r="W410" s="1">
        <v>-0.01099064465574573</v>
      </c>
      <c r="X410" s="1">
        <v>-0.02262745000681932</v>
      </c>
      <c r="Y410" s="1">
        <v>-0.003416508841013521</v>
      </c>
      <c r="Z410" s="1">
        <v>-0.01429036594724598</v>
      </c>
      <c r="AA410" s="1">
        <v>0.004807849685381616</v>
      </c>
      <c r="AB410" s="1">
        <v>-0.01709311736828556</v>
      </c>
      <c r="AC410" s="1">
        <v>0.004052076093275625</v>
      </c>
      <c r="AD410" s="1">
        <v>0.01551315828433419</v>
      </c>
      <c r="AE410" s="1">
        <v>-0.008361669696550611</v>
      </c>
    </row>
    <row r="411" spans="1:31">
      <c r="A411" s="11">
        <v>44137</v>
      </c>
      <c r="B411" s="1">
        <v>-0.000826765702643395</v>
      </c>
      <c r="C411" s="1">
        <v>0.01507313263697019</v>
      </c>
      <c r="D411" s="1">
        <v>0.0236738725897061</v>
      </c>
      <c r="E411" s="1">
        <v>0.02915719046792242</v>
      </c>
      <c r="F411" s="1">
        <v>0.03960506170620914</v>
      </c>
      <c r="G411" s="1">
        <v>0.0007749286281930612</v>
      </c>
      <c r="H411" s="1">
        <v>0</v>
      </c>
      <c r="I411" s="1">
        <v>0.03812953914835249</v>
      </c>
      <c r="J411" s="1">
        <v>-0.009237136054284778</v>
      </c>
      <c r="K411" s="1">
        <v>0.0512199710641581</v>
      </c>
      <c r="L411" s="1">
        <v>0.006136352823235214</v>
      </c>
      <c r="M411" s="1">
        <v>0.01510983462617133</v>
      </c>
      <c r="N411" s="1">
        <v>0.05250080986578798</v>
      </c>
      <c r="O411" s="1">
        <v>0.0111947908617962</v>
      </c>
      <c r="P411" s="1">
        <v>0.004065018004492771</v>
      </c>
      <c r="Q411" s="1">
        <v>0.01152342553346775</v>
      </c>
      <c r="R411" s="1">
        <v>0.02254174791220676</v>
      </c>
      <c r="S411" s="1">
        <v>0.01165193906673645</v>
      </c>
      <c r="T411" s="1">
        <v>-0.002065554256059476</v>
      </c>
      <c r="U411" s="1">
        <v>0.0186296555600276</v>
      </c>
      <c r="V411" s="1">
        <v>0.01994395771563995</v>
      </c>
      <c r="W411" s="1">
        <v>-0.0006914524028277524</v>
      </c>
      <c r="X411" s="1">
        <v>0.01923718035144195</v>
      </c>
      <c r="Y411" s="1">
        <v>0.01021163435726402</v>
      </c>
      <c r="Z411" s="1">
        <v>0.02659268582312446</v>
      </c>
      <c r="AA411" s="1">
        <v>0.02280907257314468</v>
      </c>
      <c r="AB411" s="1">
        <v>0.01667487982461346</v>
      </c>
      <c r="AC411" s="1">
        <v>0.01245836976704484</v>
      </c>
      <c r="AD411" s="1">
        <v>0.05141007020828736</v>
      </c>
      <c r="AE411" s="1">
        <v>0.0118916215377185</v>
      </c>
    </row>
    <row r="412" spans="1:31">
      <c r="A412" s="11">
        <v>44138</v>
      </c>
      <c r="B412" s="1">
        <v>0.01535353850860965</v>
      </c>
      <c r="C412" s="1">
        <v>-0.000681070965118713</v>
      </c>
      <c r="D412" s="1">
        <v>0.03094211037019212</v>
      </c>
      <c r="E412" s="1">
        <v>0.03398376571701411</v>
      </c>
      <c r="F412" s="1">
        <v>0.02707181639810141</v>
      </c>
      <c r="G412" s="1">
        <v>0.0201333964121857</v>
      </c>
      <c r="H412" s="1">
        <v>0.02172692080498817</v>
      </c>
      <c r="I412" s="1">
        <v>-0.005682758140304389</v>
      </c>
      <c r="J412" s="1">
        <v>0.0323815822740956</v>
      </c>
      <c r="K412" s="1">
        <v>0.0190297229314329</v>
      </c>
      <c r="L412" s="1">
        <v>0.04064138379061699</v>
      </c>
      <c r="M412" s="1">
        <v>0.02448856591898263</v>
      </c>
      <c r="N412" s="1">
        <v>0.03225635775860103</v>
      </c>
      <c r="O412" s="1">
        <v>0.01107054249571804</v>
      </c>
      <c r="P412" s="1">
        <v>0.008772017589513403</v>
      </c>
      <c r="Q412" s="1">
        <v>-0.001369962486723386</v>
      </c>
      <c r="R412" s="1">
        <v>0.03152129089379074</v>
      </c>
      <c r="S412" s="1">
        <v>0.0150143333760564</v>
      </c>
      <c r="T412" s="1">
        <v>0.01994724870817755</v>
      </c>
      <c r="U412" s="1">
        <v>0.01577262834464221</v>
      </c>
      <c r="V412" s="1">
        <v>0.002737721583817354</v>
      </c>
      <c r="W412" s="1">
        <v>0.02026391912206438</v>
      </c>
      <c r="X412" s="1">
        <v>0.01797546537472527</v>
      </c>
      <c r="Y412" s="1">
        <v>0.01963894887329132</v>
      </c>
      <c r="Z412" s="1">
        <v>0.01952870087832981</v>
      </c>
      <c r="AA412" s="1">
        <v>0.02963790452569603</v>
      </c>
      <c r="AB412" s="1">
        <v>0.01948684643304399</v>
      </c>
      <c r="AC412" s="1">
        <v>0.0008665167753216796</v>
      </c>
      <c r="AD412" s="1">
        <v>0.04414630647262485</v>
      </c>
      <c r="AE412" s="1">
        <v>0.01695176578604252</v>
      </c>
    </row>
    <row r="413" spans="1:31">
      <c r="A413" s="11">
        <v>44139</v>
      </c>
      <c r="B413" s="1">
        <v>0.04083665345609133</v>
      </c>
      <c r="C413" s="1">
        <v>0.04666911959345321</v>
      </c>
      <c r="D413" s="1">
        <v>0.001142381983318508</v>
      </c>
      <c r="E413" s="1">
        <v>-0.01314669114163947</v>
      </c>
      <c r="F413" s="1">
        <v>-0.0743036877429285</v>
      </c>
      <c r="G413" s="1">
        <v>0.05739467941679299</v>
      </c>
      <c r="H413" s="1">
        <v>-0.002998789566754589</v>
      </c>
      <c r="I413" s="1">
        <v>0.0004181054487395475</v>
      </c>
      <c r="J413" s="1">
        <v>0.008466401227051668</v>
      </c>
      <c r="K413" s="1">
        <v>-0.04678829418800501</v>
      </c>
      <c r="L413" s="1">
        <v>-0.0003031264245494381</v>
      </c>
      <c r="M413" s="1">
        <v>0.01928823883048403</v>
      </c>
      <c r="N413" s="1">
        <v>-0.001674043427742467</v>
      </c>
      <c r="O413" s="1">
        <v>-0.01979672653575359</v>
      </c>
      <c r="P413" s="1">
        <v>0.01895215098749214</v>
      </c>
      <c r="Q413" s="1">
        <v>0.006498418015487895</v>
      </c>
      <c r="R413" s="1">
        <v>-0.03055806135274075</v>
      </c>
      <c r="S413" s="1">
        <v>-0.003647225532188991</v>
      </c>
      <c r="T413" s="1">
        <v>-0.008902352439029815</v>
      </c>
      <c r="U413" s="1">
        <v>-0.03232419987732438</v>
      </c>
      <c r="V413" s="1">
        <v>0.04810188557921991</v>
      </c>
      <c r="W413" s="1">
        <v>0.04824868982801367</v>
      </c>
      <c r="X413" s="1">
        <v>0.02207230230582846</v>
      </c>
      <c r="Y413" s="1">
        <v>-0.004107081929391798</v>
      </c>
      <c r="Z413" s="1">
        <v>-0.02327047028292162</v>
      </c>
      <c r="AA413" s="1">
        <v>0.103345346754327</v>
      </c>
      <c r="AB413" s="1">
        <v>0.02989278052586219</v>
      </c>
      <c r="AC413" s="1">
        <v>-0.009177426497399055</v>
      </c>
      <c r="AD413" s="1">
        <v>-0.02863251488602669</v>
      </c>
      <c r="AE413" s="1">
        <v>-0.005743035941801145</v>
      </c>
    </row>
    <row r="414" spans="1:31">
      <c r="A414" s="11">
        <v>44140</v>
      </c>
      <c r="B414" s="1">
        <v>0.035493674052542</v>
      </c>
      <c r="C414" s="1">
        <v>0.007120204230262495</v>
      </c>
      <c r="D414" s="1">
        <v>0.01773854623230009</v>
      </c>
      <c r="E414" s="1">
        <v>0.03600864788798153</v>
      </c>
      <c r="F414" s="1">
        <v>0.05063447409401256</v>
      </c>
      <c r="G414" s="1">
        <v>0.03780807019164523</v>
      </c>
      <c r="H414" s="1">
        <v>0.01804751445642294</v>
      </c>
      <c r="I414" s="1">
        <v>0.005155568025137836</v>
      </c>
      <c r="J414" s="1">
        <v>0.01511153269577137</v>
      </c>
      <c r="K414" s="1">
        <v>0.05425185135022437</v>
      </c>
      <c r="L414" s="1">
        <v>0.02572400115945417</v>
      </c>
      <c r="M414" s="1">
        <v>0.01107105558785837</v>
      </c>
      <c r="N414" s="1">
        <v>0.02442564792618218</v>
      </c>
      <c r="O414" s="1">
        <v>0.025647830444681</v>
      </c>
      <c r="P414" s="1">
        <v>0.006832545299658488</v>
      </c>
      <c r="Q414" s="1">
        <v>0.002582284910219723</v>
      </c>
      <c r="R414" s="1">
        <v>0.04089789862846516</v>
      </c>
      <c r="S414" s="1">
        <v>0.005491112089962114</v>
      </c>
      <c r="T414" s="1">
        <v>0.006701839462224468</v>
      </c>
      <c r="U414" s="1">
        <v>0.01898088794589081</v>
      </c>
      <c r="V414" s="1">
        <v>-0.001984537306146783</v>
      </c>
      <c r="W414" s="1">
        <v>0.03188686132722518</v>
      </c>
      <c r="X414" s="1">
        <v>0.01853316643244218</v>
      </c>
      <c r="Y414" s="1">
        <v>0.01237194566530309</v>
      </c>
      <c r="Z414" s="1">
        <v>0.03330634175374914</v>
      </c>
      <c r="AA414" s="1">
        <v>-0.0004514236650011716</v>
      </c>
      <c r="AB414" s="1">
        <v>0.01892040545479157</v>
      </c>
      <c r="AC414" s="1">
        <v>0.01625307863434999</v>
      </c>
      <c r="AD414" s="1">
        <v>0.03388429412410732</v>
      </c>
      <c r="AE414" s="1">
        <v>0.01063671932182642</v>
      </c>
    </row>
    <row r="415" spans="1:31">
      <c r="A415" s="11">
        <v>44141</v>
      </c>
      <c r="B415" s="1">
        <v>-0.001136070688727564</v>
      </c>
      <c r="C415" s="1">
        <v>-0.001293296201343774</v>
      </c>
      <c r="D415" s="1">
        <v>-0.0144735383881599</v>
      </c>
      <c r="E415" s="1">
        <v>0.004137813803721135</v>
      </c>
      <c r="F415" s="1">
        <v>-0.01103689819781384</v>
      </c>
      <c r="G415" s="1">
        <v>-0.0002690312961738384</v>
      </c>
      <c r="H415" s="1">
        <v>0.008057939999736918</v>
      </c>
      <c r="I415" s="1">
        <v>-0.01372341229649976</v>
      </c>
      <c r="J415" s="1">
        <v>0.003938248295570101</v>
      </c>
      <c r="K415" s="1">
        <v>-0.01511141626455115</v>
      </c>
      <c r="L415" s="1">
        <v>-0.00837601657006859</v>
      </c>
      <c r="M415" s="1">
        <v>-0.005632364988060634</v>
      </c>
      <c r="N415" s="1">
        <v>0.005401676220181617</v>
      </c>
      <c r="O415" s="1">
        <v>-0.0063604931653094</v>
      </c>
      <c r="P415" s="1">
        <v>-0.006348672325418803</v>
      </c>
      <c r="Q415" s="1">
        <v>0.0178163621650862</v>
      </c>
      <c r="R415" s="1">
        <v>-0.01332059851695688</v>
      </c>
      <c r="S415" s="1">
        <v>0.0002022274210542463</v>
      </c>
      <c r="T415" s="1">
        <v>0.001155782372864955</v>
      </c>
      <c r="U415" s="1">
        <v>-0.001102866430153449</v>
      </c>
      <c r="V415" s="1">
        <v>-0.001242961844296175</v>
      </c>
      <c r="W415" s="1">
        <v>0.001925794097124234</v>
      </c>
      <c r="X415" s="1">
        <v>-0.006168176472355236</v>
      </c>
      <c r="Y415" s="1">
        <v>0.005969956024972412</v>
      </c>
      <c r="Z415" s="1">
        <v>-0.00399971612979777</v>
      </c>
      <c r="AA415" s="1">
        <v>-0.01958217727655143</v>
      </c>
      <c r="AB415" s="1">
        <v>0.004199638670118411</v>
      </c>
      <c r="AC415" s="1">
        <v>0.006534791977353516</v>
      </c>
      <c r="AD415" s="1">
        <v>-0.005861779016695046</v>
      </c>
      <c r="AE415" s="1">
        <v>0.01603114558612662</v>
      </c>
    </row>
    <row r="416" spans="1:31">
      <c r="A416" s="11">
        <v>44144</v>
      </c>
      <c r="B416" s="1">
        <v>-0.01996804629410198</v>
      </c>
      <c r="C416" s="1">
        <v>0.01437397478837399</v>
      </c>
      <c r="D416" s="1">
        <v>0.2138794200572074</v>
      </c>
      <c r="E416" s="1">
        <v>0.1370609507055232</v>
      </c>
      <c r="F416" s="1">
        <v>0.05908632609759557</v>
      </c>
      <c r="G416" s="1">
        <v>-0.003344205795114075</v>
      </c>
      <c r="H416" s="1">
        <v>0.0178525168576158</v>
      </c>
      <c r="I416" s="1">
        <v>0.1159523341707882</v>
      </c>
      <c r="J416" s="1">
        <v>0.1187038864121657</v>
      </c>
      <c r="K416" s="1">
        <v>0.08065509738699461</v>
      </c>
      <c r="L416" s="1">
        <v>0.06792183845787814</v>
      </c>
      <c r="M416" s="1">
        <v>-0.05020399743103943</v>
      </c>
      <c r="N416" s="1">
        <v>0.06902922988279725</v>
      </c>
      <c r="O416" s="1">
        <v>0.02775568617081214</v>
      </c>
      <c r="P416" s="1">
        <v>0.004626703017037714</v>
      </c>
      <c r="Q416" s="1">
        <v>0.02692458217322091</v>
      </c>
      <c r="R416" s="1">
        <v>0.1353924111899092</v>
      </c>
      <c r="S416" s="1">
        <v>0.06309408692118779</v>
      </c>
      <c r="T416" s="1">
        <v>-0.0154228868189773</v>
      </c>
      <c r="U416" s="1">
        <v>0.002514874926171196</v>
      </c>
      <c r="V416" s="1">
        <v>0.001742141714367929</v>
      </c>
      <c r="W416" s="1">
        <v>-0.02382442486622638</v>
      </c>
      <c r="X416" s="1">
        <v>0.0003878171350386594</v>
      </c>
      <c r="Y416" s="1">
        <v>-0.036584488967074</v>
      </c>
      <c r="Z416" s="1">
        <v>0.05732285732489317</v>
      </c>
      <c r="AA416" s="1">
        <v>0.007309989681447915</v>
      </c>
      <c r="AB416" s="1">
        <v>0.07159762728335961</v>
      </c>
      <c r="AC416" s="1">
        <v>0.02238160258937083</v>
      </c>
      <c r="AD416" s="1">
        <v>0.06620183981067185</v>
      </c>
      <c r="AE416" s="1">
        <v>-0.01529803008175901</v>
      </c>
    </row>
    <row r="417" spans="1:31">
      <c r="A417" s="11">
        <v>44145</v>
      </c>
      <c r="B417" s="1">
        <v>-0.003008859585558632</v>
      </c>
      <c r="C417" s="1">
        <v>0.0280851066767982</v>
      </c>
      <c r="D417" s="1">
        <v>-0.01209848190148333</v>
      </c>
      <c r="E417" s="1">
        <v>0.05201829727534135</v>
      </c>
      <c r="F417" s="1">
        <v>0.008663939271020382</v>
      </c>
      <c r="G417" s="1">
        <v>-0.04481639606562404</v>
      </c>
      <c r="H417" s="1">
        <v>0.01361246843412123</v>
      </c>
      <c r="I417" s="1">
        <v>0.04622172176496431</v>
      </c>
      <c r="J417" s="1">
        <v>-0.003366265094794096</v>
      </c>
      <c r="K417" s="1">
        <v>0.02570999246635086</v>
      </c>
      <c r="L417" s="1">
        <v>0.01181801429689178</v>
      </c>
      <c r="M417" s="1">
        <v>0.02074307549297605</v>
      </c>
      <c r="N417" s="1">
        <v>0.02533110003178862</v>
      </c>
      <c r="O417" s="1">
        <v>0.0206006326766337</v>
      </c>
      <c r="P417" s="1">
        <v>-0.003508742582451485</v>
      </c>
      <c r="Q417" s="1">
        <v>0.01505998429183109</v>
      </c>
      <c r="R417" s="1">
        <v>-0.00325071062054072</v>
      </c>
      <c r="S417" s="1">
        <v>0.02682143836337492</v>
      </c>
      <c r="T417" s="1">
        <v>0.0004689528718084812</v>
      </c>
      <c r="U417" s="1">
        <v>0.03493862682379856</v>
      </c>
      <c r="V417" s="1">
        <v>0.007577673117376005</v>
      </c>
      <c r="W417" s="1">
        <v>-0.03379271994362532</v>
      </c>
      <c r="X417" s="1">
        <v>-0.00961601426777503</v>
      </c>
      <c r="Y417" s="1">
        <v>0.01645042648762529</v>
      </c>
      <c r="Z417" s="1">
        <v>0.01548997571122745</v>
      </c>
      <c r="AA417" s="1">
        <v>0.01054283660713273</v>
      </c>
      <c r="AB417" s="1">
        <v>0.002962185887793733</v>
      </c>
      <c r="AC417" s="1">
        <v>0.02105617345813449</v>
      </c>
      <c r="AD417" s="1">
        <v>0.06460523220697301</v>
      </c>
      <c r="AE417" s="1">
        <v>0.0140725782967932</v>
      </c>
    </row>
    <row r="418" spans="1:31">
      <c r="A418" s="11">
        <v>44146</v>
      </c>
      <c r="B418" s="1">
        <v>0.03035274771801721</v>
      </c>
      <c r="C418" s="1">
        <v>-0.003766610262322168</v>
      </c>
      <c r="D418" s="1">
        <v>-0.04165586580605496</v>
      </c>
      <c r="E418" s="1">
        <v>-0.03466006921565834</v>
      </c>
      <c r="F418" s="1">
        <v>-0.01648284122789534</v>
      </c>
      <c r="G418" s="1">
        <v>0.02632637049689834</v>
      </c>
      <c r="H418" s="1">
        <v>0.01575427456138301</v>
      </c>
      <c r="I418" s="1">
        <v>-0.007343295405023209</v>
      </c>
      <c r="J418" s="1">
        <v>-0.03018783525232294</v>
      </c>
      <c r="K418" s="1">
        <v>-0.02338189136748436</v>
      </c>
      <c r="L418" s="1">
        <v>0.002667108012677222</v>
      </c>
      <c r="M418" s="1">
        <v>0.007910783001297439</v>
      </c>
      <c r="N418" s="1">
        <v>-0.01331810714328274</v>
      </c>
      <c r="O418" s="1">
        <v>-0.006021437985603506</v>
      </c>
      <c r="P418" s="1">
        <v>0.02002633423414224</v>
      </c>
      <c r="Q418" s="1">
        <v>-0.003237035069558969</v>
      </c>
      <c r="R418" s="1">
        <v>-0.01493301212717046</v>
      </c>
      <c r="S418" s="1">
        <v>-0.007410188112979443</v>
      </c>
      <c r="T418" s="1">
        <v>0.02203262379091164</v>
      </c>
      <c r="U418" s="1">
        <v>0.0004139108881489051</v>
      </c>
      <c r="V418" s="1">
        <v>-0.0006164477638380683</v>
      </c>
      <c r="W418" s="1">
        <v>0.02625459537653496</v>
      </c>
      <c r="X418" s="1">
        <v>-0.0003914307953271079</v>
      </c>
      <c r="Y418" s="1">
        <v>0.01290470262575716</v>
      </c>
      <c r="Z418" s="1">
        <v>-0.01026685922075055</v>
      </c>
      <c r="AA418" s="1">
        <v>-0.005626265493021476</v>
      </c>
      <c r="AB418" s="1">
        <v>-0.002859668142841776</v>
      </c>
      <c r="AC418" s="1">
        <v>-0.001636596396685341</v>
      </c>
      <c r="AD418" s="1">
        <v>-0.02148766282635606</v>
      </c>
      <c r="AE418" s="1">
        <v>0.01662555622396522</v>
      </c>
    </row>
    <row r="419" spans="1:31">
      <c r="A419" s="11">
        <v>44147</v>
      </c>
      <c r="B419" s="1">
        <v>-0.002343422213116453</v>
      </c>
      <c r="C419" s="1">
        <v>-0.01474925020723461</v>
      </c>
      <c r="D419" s="1">
        <v>-0.000179928187134859</v>
      </c>
      <c r="E419" s="1">
        <v>-0.0298105564519926</v>
      </c>
      <c r="F419" s="1">
        <v>-0.001947334672118162</v>
      </c>
      <c r="G419" s="1">
        <v>-0.01872686538671653</v>
      </c>
      <c r="H419" s="1">
        <v>-0.01678122570914875</v>
      </c>
      <c r="I419" s="1">
        <v>-0.02170741381998653</v>
      </c>
      <c r="J419" s="1">
        <v>-0.01668845544571118</v>
      </c>
      <c r="K419" s="1">
        <v>-0.0224095199219011</v>
      </c>
      <c r="L419" s="1">
        <v>-0.01623487197644857</v>
      </c>
      <c r="M419" s="1">
        <v>-0.005436451496348638</v>
      </c>
      <c r="N419" s="1">
        <v>-0.00564639151302504</v>
      </c>
      <c r="O419" s="1">
        <v>-0.02303765899570576</v>
      </c>
      <c r="P419" s="1">
        <v>-0.03020490580694069</v>
      </c>
      <c r="Q419" s="1">
        <v>0.003382957064624881</v>
      </c>
      <c r="R419" s="1">
        <v>-0.01228439846840024</v>
      </c>
      <c r="S419" s="1">
        <v>-0.01063842023205208</v>
      </c>
      <c r="T419" s="1">
        <v>-0.02270436926897701</v>
      </c>
      <c r="U419" s="1">
        <v>-0.0127652069621581</v>
      </c>
      <c r="V419" s="1">
        <v>-0.01480376650667237</v>
      </c>
      <c r="W419" s="1">
        <v>-0.00512570610844798</v>
      </c>
      <c r="X419" s="1">
        <v>-0.00799005384964957</v>
      </c>
      <c r="Y419" s="1">
        <v>0.0005629038308383461</v>
      </c>
      <c r="Z419" s="1">
        <v>-0.01896871376992404</v>
      </c>
      <c r="AA419" s="1">
        <v>0.007705401127928502</v>
      </c>
      <c r="AB419" s="1">
        <v>-0.01939923214385642</v>
      </c>
      <c r="AC419" s="1">
        <v>-0.003442649128403974</v>
      </c>
      <c r="AD419" s="1">
        <v>-0.01616781042196014</v>
      </c>
      <c r="AE419" s="1">
        <v>0.001689443837854743</v>
      </c>
    </row>
    <row r="420" spans="1:31">
      <c r="A420" s="11">
        <v>44148</v>
      </c>
      <c r="B420" s="1">
        <v>0.0004194535129182775</v>
      </c>
      <c r="C420" s="1">
        <v>0.007726904168077864</v>
      </c>
      <c r="D420" s="1">
        <v>0.0350133719043908</v>
      </c>
      <c r="E420" s="1">
        <v>0.05879356789202661</v>
      </c>
      <c r="F420" s="1">
        <v>0.0152544494914606</v>
      </c>
      <c r="G420" s="1">
        <v>0.0003608224623177225</v>
      </c>
      <c r="H420" s="1">
        <v>0.07059756668386719</v>
      </c>
      <c r="I420" s="1">
        <v>0.02925494496754366</v>
      </c>
      <c r="J420" s="1">
        <v>0.02095628872753608</v>
      </c>
      <c r="K420" s="1">
        <v>0.01822100281365824</v>
      </c>
      <c r="L420" s="1">
        <v>0.02130439444924948</v>
      </c>
      <c r="M420" s="1">
        <v>0.003366711180991633</v>
      </c>
      <c r="N420" s="1">
        <v>0.0218008145415487</v>
      </c>
      <c r="O420" s="1">
        <v>0.02052407012040725</v>
      </c>
      <c r="P420" s="1">
        <v>0.01134589510673889</v>
      </c>
      <c r="Q420" s="1">
        <v>0.01078876904857684</v>
      </c>
      <c r="R420" s="1">
        <v>0.006262744387179664</v>
      </c>
      <c r="S420" s="1">
        <v>0.008300370225958309</v>
      </c>
      <c r="T420" s="1">
        <v>0.0009855393544855318</v>
      </c>
      <c r="U420" s="1">
        <v>0.01640236970129583</v>
      </c>
      <c r="V420" s="1">
        <v>0.01540193331851469</v>
      </c>
      <c r="W420" s="1">
        <v>0.004966449957324537</v>
      </c>
      <c r="X420" s="1">
        <v>0.01294999433111776</v>
      </c>
      <c r="Y420" s="1">
        <v>0.01498436984192475</v>
      </c>
      <c r="Z420" s="1">
        <v>0.01684318720949363</v>
      </c>
      <c r="AA420" s="1">
        <v>0.003555315905581447</v>
      </c>
      <c r="AB420" s="1">
        <v>0.01065969123238997</v>
      </c>
      <c r="AC420" s="1">
        <v>0.004441466396292615</v>
      </c>
      <c r="AD420" s="1">
        <v>0.04758402839237896</v>
      </c>
      <c r="AE420" s="1">
        <v>0.0155838988859025</v>
      </c>
    </row>
    <row r="421" spans="1:31">
      <c r="A421" s="11">
        <v>44151</v>
      </c>
      <c r="B421" s="1">
        <v>0.008720419176817096</v>
      </c>
      <c r="C421" s="1">
        <v>-0.002949093591504859</v>
      </c>
      <c r="D421" s="1">
        <v>0.03200287191366646</v>
      </c>
      <c r="E421" s="1">
        <v>0.08171660112370782</v>
      </c>
      <c r="F421" s="1">
        <v>0.008619218658715733</v>
      </c>
      <c r="G421" s="1">
        <v>0.001523004653835924</v>
      </c>
      <c r="H421" s="1">
        <v>0.02753605925213165</v>
      </c>
      <c r="I421" s="1">
        <v>0.0714200542213197</v>
      </c>
      <c r="J421" s="1">
        <v>0.04560564853106586</v>
      </c>
      <c r="K421" s="1">
        <v>0.03771402015044956</v>
      </c>
      <c r="L421" s="1">
        <v>0.01506287648835114</v>
      </c>
      <c r="M421" s="1">
        <v>0.008658940936943305</v>
      </c>
      <c r="N421" s="1">
        <v>0.03498067787616832</v>
      </c>
      <c r="O421" s="1">
        <v>0.01292248303274945</v>
      </c>
      <c r="P421" s="1">
        <v>0.01605808822282628</v>
      </c>
      <c r="Q421" s="1">
        <v>0.006337669206584851</v>
      </c>
      <c r="R421" s="1">
        <v>0.02822578214490035</v>
      </c>
      <c r="S421" s="1">
        <v>0.007483591101218323</v>
      </c>
      <c r="T421" s="1">
        <v>0.01617589649294349</v>
      </c>
      <c r="U421" s="1">
        <v>0.02397062009091799</v>
      </c>
      <c r="V421" s="1">
        <v>-0.01122203125006604</v>
      </c>
      <c r="W421" s="1">
        <v>0.003325514822240416</v>
      </c>
      <c r="X421" s="1">
        <v>0.01426575995569346</v>
      </c>
      <c r="Y421" s="1">
        <v>-0.01282239544747699</v>
      </c>
      <c r="Z421" s="1">
        <v>0.01232986584627982</v>
      </c>
      <c r="AA421" s="1">
        <v>0.003233247065800304</v>
      </c>
      <c r="AB421" s="1">
        <v>0.01054755400360108</v>
      </c>
      <c r="AC421" s="1">
        <v>-0.002784090716649312</v>
      </c>
      <c r="AD421" s="1">
        <v>0.03254513683950289</v>
      </c>
      <c r="AE421" s="1">
        <v>0.01262100832532265</v>
      </c>
    </row>
    <row r="422" spans="1:31">
      <c r="A422" s="11">
        <v>44152</v>
      </c>
      <c r="B422" s="1">
        <v>-0.007564410032595448</v>
      </c>
      <c r="C422" s="1">
        <v>-0.01783161605004802</v>
      </c>
      <c r="D422" s="1">
        <v>-0.01845459041339503</v>
      </c>
      <c r="E422" s="1">
        <v>0.03779648906109134</v>
      </c>
      <c r="F422" s="1">
        <v>-0.007390675270267821</v>
      </c>
      <c r="G422" s="1">
        <v>0.02513111390381662</v>
      </c>
      <c r="H422" s="1">
        <v>-0.0155146603225742</v>
      </c>
      <c r="I422" s="1">
        <v>-0.007186080127509875</v>
      </c>
      <c r="J422" s="1">
        <v>-0.001175075489714072</v>
      </c>
      <c r="K422" s="1">
        <v>0.0101983222117572</v>
      </c>
      <c r="L422" s="1">
        <v>0.01020789382490461</v>
      </c>
      <c r="M422" s="1">
        <v>-0.02539622516132101</v>
      </c>
      <c r="N422" s="1">
        <v>-0.01562869353408225</v>
      </c>
      <c r="O422" s="1">
        <v>-0.00557604284076807</v>
      </c>
      <c r="P422" s="1">
        <v>-0.01428880730809545</v>
      </c>
      <c r="Q422" s="1">
        <v>-0.0099436741283353</v>
      </c>
      <c r="R422" s="1">
        <v>-0.01014486865347519</v>
      </c>
      <c r="S422" s="1">
        <v>-0.003156927611491778</v>
      </c>
      <c r="T422" s="1">
        <v>-0.003322161504068721</v>
      </c>
      <c r="U422" s="1">
        <v>-0.001265425639234263</v>
      </c>
      <c r="V422" s="1">
        <v>0.01646270422721141</v>
      </c>
      <c r="W422" s="1">
        <v>-0.01275131392401341</v>
      </c>
      <c r="X422" s="1">
        <v>0.01614030047754</v>
      </c>
      <c r="Y422" s="1">
        <v>-0.003861300304891846</v>
      </c>
      <c r="Z422" s="1">
        <v>-0.009171743245991903</v>
      </c>
      <c r="AA422" s="1">
        <v>-0.01322799450192114</v>
      </c>
      <c r="AB422" s="1">
        <v>-0.009355912525283672</v>
      </c>
      <c r="AC422" s="1">
        <v>-0.002299245653421766</v>
      </c>
      <c r="AD422" s="1">
        <v>-0.09637200482254227</v>
      </c>
      <c r="AE422" s="1">
        <v>-0.02013893450224702</v>
      </c>
    </row>
    <row r="423" spans="1:31">
      <c r="A423" s="11">
        <v>44153</v>
      </c>
      <c r="B423" s="1">
        <v>-0.01139126278600422</v>
      </c>
      <c r="C423" s="1">
        <v>-0.02013409649403375</v>
      </c>
      <c r="D423" s="1">
        <v>-0.0192307872335219</v>
      </c>
      <c r="E423" s="1">
        <v>-0.03213520543647297</v>
      </c>
      <c r="F423" s="1">
        <v>0.004828159370993346</v>
      </c>
      <c r="G423" s="1">
        <v>0.003864582825789054</v>
      </c>
      <c r="H423" s="1">
        <v>-0.01337166254554822</v>
      </c>
      <c r="I423" s="1">
        <v>-0.03170958554016268</v>
      </c>
      <c r="J423" s="1">
        <v>-0.004152291373810568</v>
      </c>
      <c r="K423" s="1">
        <v>0.01505133637974332</v>
      </c>
      <c r="L423" s="1">
        <v>-0.001558146522036119</v>
      </c>
      <c r="M423" s="1">
        <v>-0.009689276110044109</v>
      </c>
      <c r="N423" s="1">
        <v>-0.02055224963180702</v>
      </c>
      <c r="O423" s="1">
        <v>-0.007901628441312258</v>
      </c>
      <c r="P423" s="1">
        <v>-0.0103228495011447</v>
      </c>
      <c r="Q423" s="1">
        <v>-0.01325749509690677</v>
      </c>
      <c r="R423" s="1">
        <v>-0.00740685391037621</v>
      </c>
      <c r="S423" s="1">
        <v>-0.01993289864456649</v>
      </c>
      <c r="T423" s="1">
        <v>-0.002268293571503044</v>
      </c>
      <c r="U423" s="1">
        <v>-0.01290019605169768</v>
      </c>
      <c r="V423" s="1">
        <v>-0.01533734402767772</v>
      </c>
      <c r="W423" s="1">
        <v>-0.01318368771968292</v>
      </c>
      <c r="X423" s="1">
        <v>-0.004387012302090709</v>
      </c>
      <c r="Y423" s="1">
        <v>-0.01536539068459375</v>
      </c>
      <c r="Z423" s="1">
        <v>-0.004961482065047762</v>
      </c>
      <c r="AA423" s="1">
        <v>-0.02155627825245887</v>
      </c>
      <c r="AB423" s="1">
        <v>-0.01366813676047585</v>
      </c>
      <c r="AC423" s="1">
        <v>-0.00707812669574448</v>
      </c>
      <c r="AD423" s="1">
        <v>-0.02925199942721235</v>
      </c>
      <c r="AE423" s="1">
        <v>-0.001874611212632882</v>
      </c>
    </row>
    <row r="424" spans="1:31">
      <c r="A424" s="11">
        <v>44154</v>
      </c>
      <c r="B424" s="1">
        <v>0.005168205878198329</v>
      </c>
      <c r="C424" s="1">
        <v>-0.01356701611903999</v>
      </c>
      <c r="D424" s="1">
        <v>-0.0008754118492311225</v>
      </c>
      <c r="E424" s="1">
        <v>0.01165762460212116</v>
      </c>
      <c r="F424" s="1">
        <v>0.000926023214393501</v>
      </c>
      <c r="G424" s="1">
        <v>0.02912579766570667</v>
      </c>
      <c r="H424" s="1">
        <v>-0.003630313937088236</v>
      </c>
      <c r="I424" s="1">
        <v>0.01720461344051727</v>
      </c>
      <c r="J424" s="1">
        <v>-0.01514935905660597</v>
      </c>
      <c r="K424" s="1">
        <v>0.0007234315343986886</v>
      </c>
      <c r="L424" s="1">
        <v>0.001203807643149535</v>
      </c>
      <c r="M424" s="1">
        <v>0.004076738070111441</v>
      </c>
      <c r="N424" s="1">
        <v>0.008005523093741473</v>
      </c>
      <c r="O424" s="1">
        <v>0.003511289494468439</v>
      </c>
      <c r="P424" s="1">
        <v>0.01242790364492263</v>
      </c>
      <c r="Q424" s="1">
        <v>-0.00156055499430463</v>
      </c>
      <c r="R424" s="1">
        <v>0.002689809052559111</v>
      </c>
      <c r="S424" s="1">
        <v>0.009884125073404304</v>
      </c>
      <c r="T424" s="1">
        <v>-0.001902380653296065</v>
      </c>
      <c r="U424" s="1">
        <v>0.00988649695922339</v>
      </c>
      <c r="V424" s="1">
        <v>0.001744529737781608</v>
      </c>
      <c r="W424" s="1">
        <v>0.006348161215311121</v>
      </c>
      <c r="X424" s="1">
        <v>0.002127228525121483</v>
      </c>
      <c r="Y424" s="1">
        <v>-0.001216805613508676</v>
      </c>
      <c r="Z424" s="1">
        <v>-0.003721048121944959</v>
      </c>
      <c r="AA424" s="1">
        <v>-0.02179916549934457</v>
      </c>
      <c r="AB424" s="1">
        <v>-0.001250966352012828</v>
      </c>
      <c r="AC424" s="1">
        <v>-0.001823631049302055</v>
      </c>
      <c r="AD424" s="1">
        <v>-0.009939861837988007</v>
      </c>
      <c r="AE424" s="1">
        <v>0.02032344503428063</v>
      </c>
    </row>
    <row r="425" spans="1:31">
      <c r="A425" s="11">
        <v>44155</v>
      </c>
      <c r="B425" s="1">
        <v>-0.0109576027257795</v>
      </c>
      <c r="C425" s="1">
        <v>-0.006676449888462832</v>
      </c>
      <c r="D425" s="1">
        <v>-0.01366743498363854</v>
      </c>
      <c r="E425" s="1">
        <v>-0.029416069945156</v>
      </c>
      <c r="F425" s="1">
        <v>-0.003875073578216037</v>
      </c>
      <c r="G425" s="1">
        <v>-0.02497632912906067</v>
      </c>
      <c r="H425" s="1">
        <v>-0.004857827434313178</v>
      </c>
      <c r="I425" s="1">
        <v>0.0006998115573473296</v>
      </c>
      <c r="J425" s="1">
        <v>-0.004586465501592363</v>
      </c>
      <c r="K425" s="1">
        <v>-0.01102276821823678</v>
      </c>
      <c r="L425" s="1">
        <v>-0.005432453788132952</v>
      </c>
      <c r="M425" s="1">
        <v>-0.004134056584111589</v>
      </c>
      <c r="N425" s="1">
        <v>-0.003551654942900551</v>
      </c>
      <c r="O425" s="1">
        <v>-0.002048090394051738</v>
      </c>
      <c r="P425" s="1">
        <v>-0.005041809591714741</v>
      </c>
      <c r="Q425" s="1">
        <v>-0.005301058672537828</v>
      </c>
      <c r="R425" s="1">
        <v>-0.008566889111285114</v>
      </c>
      <c r="S425" s="1">
        <v>-0.008658139146053956</v>
      </c>
      <c r="T425" s="1">
        <v>-0.004741826823289941</v>
      </c>
      <c r="U425" s="1">
        <v>0.007458732916187705</v>
      </c>
      <c r="V425" s="1">
        <v>0.0007463840001347144</v>
      </c>
      <c r="W425" s="1">
        <v>-0.009556554466804812</v>
      </c>
      <c r="X425" s="1">
        <v>0.008111237270223226</v>
      </c>
      <c r="Y425" s="1">
        <v>-0.001648379416807511</v>
      </c>
      <c r="Z425" s="1">
        <v>0.00507959337025321</v>
      </c>
      <c r="AA425" s="1">
        <v>-0.006824835578811528</v>
      </c>
      <c r="AB425" s="1">
        <v>-0.01777712344162974</v>
      </c>
      <c r="AC425" s="1">
        <v>-0.002823394218581687</v>
      </c>
      <c r="AD425" s="1">
        <v>-0.008454292234483463</v>
      </c>
      <c r="AE425" s="1">
        <v>-0.01235869099050024</v>
      </c>
    </row>
    <row r="426" spans="1:31">
      <c r="A426" s="11">
        <v>44158</v>
      </c>
      <c r="B426" s="1">
        <v>-0.02974250203363238</v>
      </c>
      <c r="C426" s="1">
        <v>-0.004256841241089715</v>
      </c>
      <c r="D426" s="1">
        <v>0.03117788454220949</v>
      </c>
      <c r="E426" s="1">
        <v>0.05966338018953254</v>
      </c>
      <c r="F426" s="1">
        <v>0.01480580984215574</v>
      </c>
      <c r="G426" s="1">
        <v>-0.001550123559288075</v>
      </c>
      <c r="H426" s="1">
        <v>0.01635345166571089</v>
      </c>
      <c r="I426" s="1">
        <v>0.06107945975919571</v>
      </c>
      <c r="J426" s="1">
        <v>0.03480533173884215</v>
      </c>
      <c r="K426" s="1">
        <v>0.02210850623648208</v>
      </c>
      <c r="L426" s="1">
        <v>0.02453541597888509</v>
      </c>
      <c r="M426" s="1">
        <v>0.00589314656855211</v>
      </c>
      <c r="N426" s="1">
        <v>0.01277222327441341</v>
      </c>
      <c r="O426" s="1">
        <v>0.02693682846021694</v>
      </c>
      <c r="P426" s="1">
        <v>0.01476115416290491</v>
      </c>
      <c r="Q426" s="1">
        <v>-0.01018232755659476</v>
      </c>
      <c r="R426" s="1">
        <v>0.02880328221598161</v>
      </c>
      <c r="S426" s="1">
        <v>0.0001899027762446437</v>
      </c>
      <c r="T426" s="1">
        <v>0.01359246204812292</v>
      </c>
      <c r="U426" s="1">
        <v>0.007230130814676272</v>
      </c>
      <c r="V426" s="1">
        <v>-0.002113053244854446</v>
      </c>
      <c r="W426" s="1">
        <v>-0.001330830918737869</v>
      </c>
      <c r="X426" s="1">
        <v>0.008648284461207467</v>
      </c>
      <c r="Y426" s="1">
        <v>-0.003876413674576917</v>
      </c>
      <c r="Z426" s="1">
        <v>0.0005948511158233583</v>
      </c>
      <c r="AA426" s="1">
        <v>0.001075503251478871</v>
      </c>
      <c r="AB426" s="1">
        <v>0.02099281094562211</v>
      </c>
      <c r="AC426" s="1">
        <v>0.003164541483524852</v>
      </c>
      <c r="AD426" s="1">
        <v>0.01199028886777231</v>
      </c>
      <c r="AE426" s="1">
        <v>0.004592534749729094</v>
      </c>
    </row>
    <row r="427" spans="1:31">
      <c r="A427" s="11">
        <v>44159</v>
      </c>
      <c r="B427" s="1">
        <v>0.01159417895655768</v>
      </c>
      <c r="C427" s="1">
        <v>-0.007919973757226972</v>
      </c>
      <c r="D427" s="1">
        <v>0.03704022266495488</v>
      </c>
      <c r="E427" s="1">
        <v>0.03290316623661971</v>
      </c>
      <c r="F427" s="1">
        <v>0.01212949875757285</v>
      </c>
      <c r="G427" s="1">
        <v>0.01242035983354395</v>
      </c>
      <c r="H427" s="1">
        <v>0.02329505365559781</v>
      </c>
      <c r="I427" s="1">
        <v>0.05042295706771527</v>
      </c>
      <c r="J427" s="1">
        <v>0.03774496456287779</v>
      </c>
      <c r="K427" s="1">
        <v>0.0319985421728981</v>
      </c>
      <c r="L427" s="1">
        <v>0.03788822196079367</v>
      </c>
      <c r="M427" s="1">
        <v>0.007037684035296365</v>
      </c>
      <c r="N427" s="1">
        <v>0.01617936605523873</v>
      </c>
      <c r="O427" s="1">
        <v>0.03605628443554343</v>
      </c>
      <c r="P427" s="1">
        <v>0.02062525565950502</v>
      </c>
      <c r="Q427" s="1">
        <v>0</v>
      </c>
      <c r="R427" s="1">
        <v>0.04623735403465723</v>
      </c>
      <c r="S427" s="1">
        <v>0.01025072489143475</v>
      </c>
      <c r="T427" s="1">
        <v>0.01248839580351069</v>
      </c>
      <c r="U427" s="1">
        <v>0.01688290409535398</v>
      </c>
      <c r="V427" s="1">
        <v>-0.001743877708189068</v>
      </c>
      <c r="W427" s="1">
        <v>0.01784778825926803</v>
      </c>
      <c r="X427" s="1">
        <v>0.004249455538509084</v>
      </c>
      <c r="Y427" s="1">
        <v>-0.003243125923245826</v>
      </c>
      <c r="Z427" s="1">
        <v>0.01307266169857235</v>
      </c>
      <c r="AA427" s="1">
        <v>0.002835289821202736</v>
      </c>
      <c r="AB427" s="1">
        <v>0.00730193498570797</v>
      </c>
      <c r="AC427" s="1">
        <v>0.006807133439634461</v>
      </c>
      <c r="AD427" s="1">
        <v>0.01421812906346642</v>
      </c>
      <c r="AE427" s="1">
        <v>0.002849089327201293</v>
      </c>
    </row>
    <row r="428" spans="1:31">
      <c r="A428" s="11">
        <v>44160</v>
      </c>
      <c r="B428" s="1">
        <v>0.007467048928456066</v>
      </c>
      <c r="C428" s="1">
        <v>-0.0006804603415094812</v>
      </c>
      <c r="D428" s="1">
        <v>0.001578315462018365</v>
      </c>
      <c r="E428" s="1">
        <v>-0.004027666532508856</v>
      </c>
      <c r="F428" s="1">
        <v>-0.01283198061867508</v>
      </c>
      <c r="G428" s="1">
        <v>-0.05374938357041859</v>
      </c>
      <c r="H428" s="1">
        <v>-0.002581732416279681</v>
      </c>
      <c r="I428" s="1">
        <v>-0.03639421207180915</v>
      </c>
      <c r="J428" s="1">
        <v>-0.01584268973692615</v>
      </c>
      <c r="K428" s="1">
        <v>-0.02251853182917063</v>
      </c>
      <c r="L428" s="1">
        <v>-0.004042025266126514</v>
      </c>
      <c r="M428" s="1">
        <v>0.002378201968127769</v>
      </c>
      <c r="N428" s="1">
        <v>-0.001010147271313322</v>
      </c>
      <c r="O428" s="1">
        <v>-0.001768198504441543</v>
      </c>
      <c r="P428" s="1">
        <v>0.0008508542874243741</v>
      </c>
      <c r="Q428" s="1">
        <v>-0.001320726266398231</v>
      </c>
      <c r="R428" s="1">
        <v>-0.01046054839614952</v>
      </c>
      <c r="S428" s="1">
        <v>-0.005449122981299848</v>
      </c>
      <c r="T428" s="1">
        <v>-0.001684032028503313</v>
      </c>
      <c r="U428" s="1">
        <v>0.0002257966591621141</v>
      </c>
      <c r="V428" s="1">
        <v>-0.0009983186830271329</v>
      </c>
      <c r="W428" s="1">
        <v>4.685417315708484E-05</v>
      </c>
      <c r="X428" s="1">
        <v>0.006236008161951245</v>
      </c>
      <c r="Y428" s="1">
        <v>0.002675126160441188</v>
      </c>
      <c r="Z428" s="1">
        <v>-0.002712739672826037</v>
      </c>
      <c r="AA428" s="1">
        <v>-0.008392692952515879</v>
      </c>
      <c r="AB428" s="1">
        <v>0.005770657351605646</v>
      </c>
      <c r="AC428" s="1">
        <v>-0.003792807634616313</v>
      </c>
      <c r="AD428" s="1">
        <v>0.01427843902335302</v>
      </c>
      <c r="AE428" s="1">
        <v>0.003105290622646306</v>
      </c>
    </row>
    <row r="429" spans="1:31">
      <c r="A429" s="11">
        <v>44162</v>
      </c>
      <c r="B429" s="1">
        <v>0.004826473938987164</v>
      </c>
      <c r="C429" s="1">
        <v>0.02042588162535353</v>
      </c>
      <c r="D429" s="1">
        <v>8.29383319913557E-05</v>
      </c>
      <c r="E429" s="1">
        <v>-0.005100871316751188</v>
      </c>
      <c r="F429" s="1">
        <v>0.002576865186771693</v>
      </c>
      <c r="G429" s="1">
        <v>0.003281733792065422</v>
      </c>
      <c r="H429" s="1">
        <v>0.004705994537288705</v>
      </c>
      <c r="I429" s="1">
        <v>-0.009007915387160392</v>
      </c>
      <c r="J429" s="1">
        <v>-0.01314636463358743</v>
      </c>
      <c r="K429" s="1">
        <v>-0.005921364791488748</v>
      </c>
      <c r="L429" s="1">
        <v>-0.004819574356512923</v>
      </c>
      <c r="M429" s="1">
        <v>0.007409777373450943</v>
      </c>
      <c r="N429" s="1">
        <v>0.008330263090581491</v>
      </c>
      <c r="O429" s="1">
        <v>0.001207696751566623</v>
      </c>
      <c r="P429" s="1">
        <v>0.008501650813853345</v>
      </c>
      <c r="Q429" s="1">
        <v>0.002227065664464956</v>
      </c>
      <c r="R429" s="1">
        <v>-0.00663772019470521</v>
      </c>
      <c r="S429" s="1">
        <v>-0.004345388904225755</v>
      </c>
      <c r="T429" s="1">
        <v>-0.00460460448804656</v>
      </c>
      <c r="U429" s="1">
        <v>-0.001298518494707634</v>
      </c>
      <c r="V429" s="1">
        <v>-0.002498023400880012</v>
      </c>
      <c r="W429" s="1">
        <v>0.006358906861526403</v>
      </c>
      <c r="X429" s="1">
        <v>-0.009517355932964322</v>
      </c>
      <c r="Y429" s="1">
        <v>-0.0005045809430016535</v>
      </c>
      <c r="Z429" s="1">
        <v>-0.01161591450686927</v>
      </c>
      <c r="AA429" s="1">
        <v>0.01425610887691264</v>
      </c>
      <c r="AB429" s="1">
        <v>0.0005216684520343851</v>
      </c>
      <c r="AC429" s="1">
        <v>0.002814046762884326</v>
      </c>
      <c r="AD429" s="1">
        <v>-0.001791728843805074</v>
      </c>
      <c r="AE429" s="1">
        <v>-0.001514709731097574</v>
      </c>
    </row>
    <row r="430" spans="1:31">
      <c r="A430" s="11">
        <v>44165</v>
      </c>
      <c r="B430" s="1">
        <v>0.02109958551351454</v>
      </c>
      <c r="C430" s="1">
        <v>-0.01232156096811199</v>
      </c>
      <c r="D430" s="1">
        <v>-0.01658519275685466</v>
      </c>
      <c r="E430" s="1">
        <v>-0.02674361794980518</v>
      </c>
      <c r="F430" s="1">
        <v>-0.008510483553409109</v>
      </c>
      <c r="G430" s="1">
        <v>-0.007390064996043999</v>
      </c>
      <c r="H430" s="1">
        <v>0.007494041105448268</v>
      </c>
      <c r="I430" s="1">
        <v>-0.04523074572610652</v>
      </c>
      <c r="J430" s="1">
        <v>0.005981034424109133</v>
      </c>
      <c r="K430" s="1">
        <v>-0.04314083445551864</v>
      </c>
      <c r="L430" s="1">
        <v>-0.02047562748768716</v>
      </c>
      <c r="M430" s="1">
        <v>0.005145200669418593</v>
      </c>
      <c r="N430" s="1">
        <v>-0.02621651349185872</v>
      </c>
      <c r="O430" s="1">
        <v>-0.006674695681866405</v>
      </c>
      <c r="P430" s="1">
        <v>0.01896716347949767</v>
      </c>
      <c r="Q430" s="1">
        <v>0.00472238604395403</v>
      </c>
      <c r="R430" s="1">
        <v>-0.02755325615628201</v>
      </c>
      <c r="S430" s="1">
        <v>-0.01319576721774818</v>
      </c>
      <c r="T430" s="1">
        <v>0.00184294836644594</v>
      </c>
      <c r="U430" s="1">
        <v>-0.02351743041935639</v>
      </c>
      <c r="V430" s="1">
        <v>0.006636473777661411</v>
      </c>
      <c r="W430" s="1">
        <v>-0.0053894788772062</v>
      </c>
      <c r="X430" s="1">
        <v>0.003351895751995349</v>
      </c>
      <c r="Y430" s="1">
        <v>0.00187556328912164</v>
      </c>
      <c r="Z430" s="1">
        <v>-0.03562950880779314</v>
      </c>
      <c r="AA430" s="1">
        <v>-0.004734486092835666</v>
      </c>
      <c r="AB430" s="1">
        <v>-0.003080613319645931</v>
      </c>
      <c r="AC430" s="1">
        <v>-0.00280615012520824</v>
      </c>
      <c r="AD430" s="1">
        <v>-0.0253848241940049</v>
      </c>
      <c r="AE430" s="1">
        <v>0.007849330244486641</v>
      </c>
    </row>
    <row r="431" spans="1:31">
      <c r="A431" s="11">
        <v>44166</v>
      </c>
      <c r="B431" s="1">
        <v>0.03082740094857717</v>
      </c>
      <c r="C431" s="1">
        <v>0.01369114198218635</v>
      </c>
      <c r="D431" s="1">
        <v>0.01129937751393473</v>
      </c>
      <c r="E431" s="1">
        <v>0.01091541796632378</v>
      </c>
      <c r="F431" s="1">
        <v>-0.00190091328687747</v>
      </c>
      <c r="G431" s="1">
        <v>-0.01810413707482805</v>
      </c>
      <c r="H431" s="1">
        <v>0.01208740944749409</v>
      </c>
      <c r="I431" s="1">
        <v>0.003097153960744725</v>
      </c>
      <c r="J431" s="1">
        <v>0.009661563324389277</v>
      </c>
      <c r="K431" s="1">
        <v>0.00980942632292825</v>
      </c>
      <c r="L431" s="1">
        <v>0.01199140119060016</v>
      </c>
      <c r="M431" s="1">
        <v>-0.002919755230734289</v>
      </c>
      <c r="N431" s="1">
        <v>0.01118091625382411</v>
      </c>
      <c r="O431" s="1">
        <v>-0.002914414799627396</v>
      </c>
      <c r="P431" s="1">
        <v>0.02502611852120751</v>
      </c>
      <c r="Q431" s="1">
        <v>0.01914552044259032</v>
      </c>
      <c r="R431" s="1">
        <v>0.01577878336740079</v>
      </c>
      <c r="S431" s="1">
        <v>0.008527266131674871</v>
      </c>
      <c r="T431" s="1">
        <v>-0.005978655228765395</v>
      </c>
      <c r="U431" s="1">
        <v>-0.01279458218757812</v>
      </c>
      <c r="V431" s="1">
        <v>0.01442970009679456</v>
      </c>
      <c r="W431" s="1">
        <v>0.009996698827834383</v>
      </c>
      <c r="X431" s="1">
        <v>0.00549377165504672</v>
      </c>
      <c r="Y431" s="1">
        <v>0.003600708656327001</v>
      </c>
      <c r="Z431" s="1">
        <v>0.02900141801943934</v>
      </c>
      <c r="AA431" s="1">
        <v>0.01441982934218355</v>
      </c>
      <c r="AB431" s="1">
        <v>0.00404090905889154</v>
      </c>
      <c r="AC431" s="1">
        <v>0.002814046762884326</v>
      </c>
      <c r="AD431" s="1">
        <v>0.01183919740712303</v>
      </c>
      <c r="AE431" s="1">
        <v>-0.0009816519594039175</v>
      </c>
    </row>
    <row r="432" spans="1:31">
      <c r="A432" s="11">
        <v>44167</v>
      </c>
      <c r="B432" s="1">
        <v>0.002933598296207762</v>
      </c>
      <c r="C432" s="1">
        <v>0.006575426978497889</v>
      </c>
      <c r="D432" s="1">
        <v>0.02001178600286813</v>
      </c>
      <c r="E432" s="1">
        <v>0.05088968534916227</v>
      </c>
      <c r="F432" s="1">
        <v>0.003520576367548323</v>
      </c>
      <c r="G432" s="1">
        <v>-0.0852289488461675</v>
      </c>
      <c r="H432" s="1">
        <v>0.008038615434266871</v>
      </c>
      <c r="I432" s="1">
        <v>0.02767287844207189</v>
      </c>
      <c r="J432" s="1">
        <v>0.02790416288021902</v>
      </c>
      <c r="K432" s="1">
        <v>-0.006164723968044239</v>
      </c>
      <c r="L432" s="1">
        <v>0.02400035910931875</v>
      </c>
      <c r="M432" s="1">
        <v>-0.01454031898273389</v>
      </c>
      <c r="N432" s="1">
        <v>0.0087293233956387</v>
      </c>
      <c r="O432" s="1">
        <v>0.01185437386102506</v>
      </c>
      <c r="P432" s="1">
        <v>0.006860343153249904</v>
      </c>
      <c r="Q432" s="1">
        <v>0.004679722752011894</v>
      </c>
      <c r="R432" s="1">
        <v>0.01920827832567107</v>
      </c>
      <c r="S432" s="1">
        <v>0.001345226240275776</v>
      </c>
      <c r="T432" s="1">
        <v>-0.02442862666962198</v>
      </c>
      <c r="U432" s="1">
        <v>0.007799777026924248</v>
      </c>
      <c r="V432" s="1">
        <v>0.003433439800978544</v>
      </c>
      <c r="W432" s="1">
        <v>-0.003885164622202009</v>
      </c>
      <c r="X432" s="1">
        <v>0.001033866135594863</v>
      </c>
      <c r="Y432" s="1">
        <v>-0.007247077817913672</v>
      </c>
      <c r="Z432" s="1">
        <v>0.004722073218991429</v>
      </c>
      <c r="AA432" s="1">
        <v>0.01867014433142056</v>
      </c>
      <c r="AB432" s="1">
        <v>-0.004829604228666073</v>
      </c>
      <c r="AC432" s="1">
        <v>0.01287551801975106</v>
      </c>
      <c r="AD432" s="1">
        <v>0.03588137578532646</v>
      </c>
      <c r="AE432" s="1">
        <v>-0.01388896051401767</v>
      </c>
    </row>
    <row r="433" spans="1:31">
      <c r="A433" s="11">
        <v>44168</v>
      </c>
      <c r="B433" s="1">
        <v>-0.001137565942062269</v>
      </c>
      <c r="C433" s="1">
        <v>0.001544944489628053</v>
      </c>
      <c r="D433" s="1">
        <v>0.006457823365825677</v>
      </c>
      <c r="E433" s="1">
        <v>0.05963810802199876</v>
      </c>
      <c r="F433" s="1">
        <v>0.00437120839481886</v>
      </c>
      <c r="G433" s="1">
        <v>0.000860596260787938</v>
      </c>
      <c r="H433" s="1">
        <v>0.005012604878762428</v>
      </c>
      <c r="I433" s="1">
        <v>-0.0007788054691083568</v>
      </c>
      <c r="J433" s="1">
        <v>-0.002408665553787936</v>
      </c>
      <c r="K433" s="1">
        <v>0.007518691900117114</v>
      </c>
      <c r="L433" s="1">
        <v>-0.009173235601318552</v>
      </c>
      <c r="M433" s="1">
        <v>-0.01091830081279488</v>
      </c>
      <c r="N433" s="1">
        <v>0.001057736642143592</v>
      </c>
      <c r="O433" s="1">
        <v>-0.008104684048895749</v>
      </c>
      <c r="P433" s="1">
        <v>0.02184361739958773</v>
      </c>
      <c r="Q433" s="1">
        <v>0.005805339266809151</v>
      </c>
      <c r="R433" s="1">
        <v>-0.006555274116957444</v>
      </c>
      <c r="S433" s="1">
        <v>0.01285728137441611</v>
      </c>
      <c r="T433" s="1">
        <v>0.003082611226523646</v>
      </c>
      <c r="U433" s="1">
        <v>-0.0001163814157850718</v>
      </c>
      <c r="V433" s="1">
        <v>-0.004643634657347406</v>
      </c>
      <c r="W433" s="1">
        <v>-0.005246757908752397</v>
      </c>
      <c r="X433" s="1">
        <v>0.01017811850493944</v>
      </c>
      <c r="Y433" s="1">
        <v>-0.007372000961335279</v>
      </c>
      <c r="Z433" s="1">
        <v>0.0078336890420867</v>
      </c>
      <c r="AA433" s="1">
        <v>0.003222435768053478</v>
      </c>
      <c r="AB433" s="1">
        <v>-0.01013427304121228</v>
      </c>
      <c r="AC433" s="1">
        <v>0.006192997483448037</v>
      </c>
      <c r="AD433" s="1">
        <v>0.07479912030906366</v>
      </c>
      <c r="AE433" s="1">
        <v>-0.008105320001368099</v>
      </c>
    </row>
    <row r="434" spans="1:31">
      <c r="A434" s="11">
        <v>44169</v>
      </c>
      <c r="B434" s="1">
        <v>-0.00561254809156686</v>
      </c>
      <c r="C434" s="1">
        <v>0.01013624301015814</v>
      </c>
      <c r="D434" s="1">
        <v>0.01559450318908895</v>
      </c>
      <c r="E434" s="1">
        <v>-0.0189291327661979</v>
      </c>
      <c r="F434" s="1">
        <v>0.04340602572711449</v>
      </c>
      <c r="G434" s="1">
        <v>0.022129697979973</v>
      </c>
      <c r="H434" s="1">
        <v>0.006121046981121037</v>
      </c>
      <c r="I434" s="1">
        <v>0.03875285914033721</v>
      </c>
      <c r="J434" s="1">
        <v>0.005873100131966069</v>
      </c>
      <c r="K434" s="1">
        <v>0.02705238374752916</v>
      </c>
      <c r="L434" s="1">
        <v>0.0174545078014241</v>
      </c>
      <c r="M434" s="1">
        <v>-0.01547721883528996</v>
      </c>
      <c r="N434" s="1">
        <v>0.02141960629756134</v>
      </c>
      <c r="O434" s="1">
        <v>0.02904296143917784</v>
      </c>
      <c r="P434" s="1">
        <v>0.01961158229901194</v>
      </c>
      <c r="Q434" s="1">
        <v>0.008523499172776283</v>
      </c>
      <c r="R434" s="1">
        <v>0.009072936545703181</v>
      </c>
      <c r="S434" s="1">
        <v>0.02027276850728543</v>
      </c>
      <c r="T434" s="1">
        <v>-0.003640545344314572</v>
      </c>
      <c r="U434" s="1">
        <v>0.003666488502764409</v>
      </c>
      <c r="V434" s="1">
        <v>0.006015738273121407</v>
      </c>
      <c r="W434" s="1">
        <v>0.0005600238669780655</v>
      </c>
      <c r="X434" s="1">
        <v>0.003694824559584253</v>
      </c>
      <c r="Y434" s="1">
        <v>0.000946453517206125</v>
      </c>
      <c r="Z434" s="1">
        <v>0.007920592761454293</v>
      </c>
      <c r="AA434" s="1">
        <v>0.007080527237024015</v>
      </c>
      <c r="AB434" s="1">
        <v>0.02225434096334356</v>
      </c>
      <c r="AC434" s="1">
        <v>-0.003077406665865423</v>
      </c>
      <c r="AD434" s="1">
        <v>0.01377854270508494</v>
      </c>
      <c r="AE434" s="1">
        <v>-0.002611936009782156</v>
      </c>
    </row>
    <row r="435" spans="1:31">
      <c r="A435" s="11">
        <v>44172</v>
      </c>
      <c r="B435" s="1">
        <v>0.01226999474014279</v>
      </c>
      <c r="C435" s="1">
        <v>-0.01204150699790907</v>
      </c>
      <c r="D435" s="1">
        <v>-0.008797058278860459</v>
      </c>
      <c r="E435" s="1">
        <v>0.02346264147459531</v>
      </c>
      <c r="F435" s="1">
        <v>-0.01920860622326825</v>
      </c>
      <c r="G435" s="1">
        <v>0.008146623275118836</v>
      </c>
      <c r="H435" s="1">
        <v>-0.0006760188178612792</v>
      </c>
      <c r="I435" s="1">
        <v>-0.0270154176601517</v>
      </c>
      <c r="J435" s="1">
        <v>-0.002984343555784919</v>
      </c>
      <c r="K435" s="1">
        <v>-0.03342417171418144</v>
      </c>
      <c r="L435" s="1">
        <v>-0.004716564988340388</v>
      </c>
      <c r="M435" s="1">
        <v>-0.005113845414167817</v>
      </c>
      <c r="N435" s="1">
        <v>-0.007428969080822245</v>
      </c>
      <c r="O435" s="1">
        <v>-0.0196539675273063</v>
      </c>
      <c r="P435" s="1">
        <v>-0.03442960925700866</v>
      </c>
      <c r="Q435" s="1">
        <v>-0.008651134085360002</v>
      </c>
      <c r="R435" s="1">
        <v>-0.003760038103009289</v>
      </c>
      <c r="S435" s="1">
        <v>-0.01597021614229088</v>
      </c>
      <c r="T435" s="1">
        <v>-0.008778420004876275</v>
      </c>
      <c r="U435" s="1">
        <v>-0.01339436622102796</v>
      </c>
      <c r="V435" s="1">
        <v>0.006956363073557625</v>
      </c>
      <c r="W435" s="1">
        <v>-0.000326491721820088</v>
      </c>
      <c r="X435" s="1">
        <v>0.01137101706138099</v>
      </c>
      <c r="Y435" s="1">
        <v>0.001527529870029021</v>
      </c>
      <c r="Z435" s="1">
        <v>-0.01659813290930778</v>
      </c>
      <c r="AA435" s="1">
        <v>-0.005801919220009388</v>
      </c>
      <c r="AB435" s="1">
        <v>-0.0001410757914449556</v>
      </c>
      <c r="AC435" s="1">
        <v>-0.003249463507560502</v>
      </c>
      <c r="AD435" s="1">
        <v>-0.02257523537529671</v>
      </c>
      <c r="AE435" s="1">
        <v>-0.005372561337455561</v>
      </c>
    </row>
    <row r="436" spans="1:31">
      <c r="A436" s="11">
        <v>44173</v>
      </c>
      <c r="B436" s="1">
        <v>0.005090895953712149</v>
      </c>
      <c r="C436" s="1">
        <v>0.01099579962134101</v>
      </c>
      <c r="D436" s="1">
        <v>-0.003388849524988524</v>
      </c>
      <c r="E436" s="1">
        <v>-0.006717852193925844</v>
      </c>
      <c r="F436" s="1">
        <v>0.0007273259008488964</v>
      </c>
      <c r="G436" s="1">
        <v>0.0007026950560116152</v>
      </c>
      <c r="H436" s="1">
        <v>0.0004508332951833616</v>
      </c>
      <c r="I436" s="1">
        <v>0.008594083532105445</v>
      </c>
      <c r="J436" s="1">
        <v>0.0002603367180415983</v>
      </c>
      <c r="K436" s="1">
        <v>0.02518326404361826</v>
      </c>
      <c r="L436" s="1">
        <v>0.001635501158070429</v>
      </c>
      <c r="M436" s="1">
        <v>-0.003502865758553408</v>
      </c>
      <c r="N436" s="1">
        <v>0.004595045555811472</v>
      </c>
      <c r="O436" s="1">
        <v>0.008099274766629305</v>
      </c>
      <c r="P436" s="1">
        <v>0.009760968983965501</v>
      </c>
      <c r="Q436" s="1">
        <v>0.01731887596971027</v>
      </c>
      <c r="R436" s="1">
        <v>0.0009846443247929493</v>
      </c>
      <c r="S436" s="1">
        <v>0.003585488144977278</v>
      </c>
      <c r="T436" s="1">
        <v>-0.002393812186928801</v>
      </c>
      <c r="U436" s="1">
        <v>0.01357621096255435</v>
      </c>
      <c r="V436" s="1">
        <v>0.008120282679615398</v>
      </c>
      <c r="W436" s="1">
        <v>0.008026557454605676</v>
      </c>
      <c r="X436" s="1">
        <v>0.002666822676053782</v>
      </c>
      <c r="Y436" s="1">
        <v>0.002687598627273635</v>
      </c>
      <c r="Z436" s="1">
        <v>0.01015678989419966</v>
      </c>
      <c r="AA436" s="1">
        <v>0</v>
      </c>
      <c r="AB436" s="1">
        <v>0.0005643827865282613</v>
      </c>
      <c r="AC436" s="1">
        <v>0.001630129600663111</v>
      </c>
      <c r="AD436" s="1">
        <v>-0.01036998843092407</v>
      </c>
      <c r="AE436" s="1">
        <v>0.009047386211441522</v>
      </c>
    </row>
    <row r="437" spans="1:31">
      <c r="A437" s="11">
        <v>44174</v>
      </c>
      <c r="B437" s="1">
        <v>-0.02090365712209086</v>
      </c>
      <c r="C437" s="1">
        <v>0.003974900345903087</v>
      </c>
      <c r="D437" s="1">
        <v>-0.01481526181376724</v>
      </c>
      <c r="E437" s="1">
        <v>-0.01906416547319978</v>
      </c>
      <c r="F437" s="1">
        <v>0.006877873880170249</v>
      </c>
      <c r="G437" s="1">
        <v>-0.03199329968667453</v>
      </c>
      <c r="H437" s="1">
        <v>0.007212162148352741</v>
      </c>
      <c r="I437" s="1">
        <v>-0.01201668461457861</v>
      </c>
      <c r="J437" s="1">
        <v>0.004618731781421026</v>
      </c>
      <c r="K437" s="1">
        <v>0.002016383246404185</v>
      </c>
      <c r="L437" s="1">
        <v>0.01666392782612713</v>
      </c>
      <c r="M437" s="1">
        <v>0.01474867392333157</v>
      </c>
      <c r="N437" s="1">
        <v>0.0008015846758180345</v>
      </c>
      <c r="O437" s="1">
        <v>0.008591343827064168</v>
      </c>
      <c r="P437" s="1">
        <v>-0.01223139330755851</v>
      </c>
      <c r="Q437" s="1">
        <v>0.01022762222150653</v>
      </c>
      <c r="R437" s="1">
        <v>-0.007786821314198167</v>
      </c>
      <c r="S437" s="1">
        <v>0.002820758494992415</v>
      </c>
      <c r="T437" s="1">
        <v>0.001439718534912204</v>
      </c>
      <c r="U437" s="1">
        <v>0.01640948593135372</v>
      </c>
      <c r="V437" s="1">
        <v>0.003486502888432774</v>
      </c>
      <c r="W437" s="1">
        <v>-0.01948991036252978</v>
      </c>
      <c r="X437" s="1">
        <v>-0.002372332754159712</v>
      </c>
      <c r="Y437" s="1">
        <v>-0.01187959370445069</v>
      </c>
      <c r="Z437" s="1">
        <v>0.003720161804443123</v>
      </c>
      <c r="AA437" s="1">
        <v>-0.009917804350532577</v>
      </c>
      <c r="AB437" s="1">
        <v>-0.01499275442690118</v>
      </c>
      <c r="AC437" s="1">
        <v>0.0001627543912385843</v>
      </c>
      <c r="AD437" s="1">
        <v>-0.005239374731601409</v>
      </c>
      <c r="AE437" s="1">
        <v>-0.007895571813760882</v>
      </c>
    </row>
    <row r="438" spans="1:31">
      <c r="A438" s="11">
        <v>44175</v>
      </c>
      <c r="B438" s="1">
        <v>0.01198884242466169</v>
      </c>
      <c r="C438" s="1">
        <v>-0.007352611207718684</v>
      </c>
      <c r="D438" s="1">
        <v>0.001232535085998965</v>
      </c>
      <c r="E438" s="1">
        <v>0.01021285504663116</v>
      </c>
      <c r="F438" s="1">
        <v>-0.006775129484825948</v>
      </c>
      <c r="G438" s="1">
        <v>0.01065417222057885</v>
      </c>
      <c r="H438" s="1">
        <v>-0.008279252262605952</v>
      </c>
      <c r="I438" s="1">
        <v>0.0321760961950539</v>
      </c>
      <c r="J438" s="1">
        <v>0.00168367401383529</v>
      </c>
      <c r="K438" s="1">
        <v>-0.004207775455114304</v>
      </c>
      <c r="L438" s="1">
        <v>0.006506815418715339</v>
      </c>
      <c r="M438" s="1">
        <v>-0.002899391301156684</v>
      </c>
      <c r="N438" s="1">
        <v>-0.001272120340445215</v>
      </c>
      <c r="O438" s="1">
        <v>-0.01443336265129047</v>
      </c>
      <c r="P438" s="1">
        <v>0.003794781439848904</v>
      </c>
      <c r="Q438" s="1">
        <v>-0.005551936712901773</v>
      </c>
      <c r="R438" s="1">
        <v>-0.006443674885667106</v>
      </c>
      <c r="S438" s="1">
        <v>-0.005250444244278563</v>
      </c>
      <c r="T438" s="1">
        <v>-0.003114816860797731</v>
      </c>
      <c r="U438" s="1">
        <v>-0.01026877313007135</v>
      </c>
      <c r="V438" s="1">
        <v>-0.005750536644257065</v>
      </c>
      <c r="W438" s="1">
        <v>-0.006043453873118443</v>
      </c>
      <c r="X438" s="1">
        <v>-0.008718085003672771</v>
      </c>
      <c r="Y438" s="1">
        <v>-0.00659787602093731</v>
      </c>
      <c r="Z438" s="1">
        <v>0.01334219223487176</v>
      </c>
      <c r="AA438" s="1">
        <v>-0.0138207164497699</v>
      </c>
      <c r="AB438" s="1">
        <v>-0.009399605596122407</v>
      </c>
      <c r="AC438" s="1">
        <v>-0.01545733406195238</v>
      </c>
      <c r="AD438" s="1">
        <v>-0.002872866185283596</v>
      </c>
      <c r="AE438" s="1">
        <v>-0.004670648560559321</v>
      </c>
    </row>
    <row r="439" spans="1:31">
      <c r="A439" s="11">
        <v>44176</v>
      </c>
      <c r="B439" s="1">
        <v>-0.006734786982034557</v>
      </c>
      <c r="C439" s="1">
        <v>-0.003331063507558962</v>
      </c>
      <c r="D439" s="1">
        <v>-0.01321389620110469</v>
      </c>
      <c r="E439" s="1">
        <v>-0.01748919068728927</v>
      </c>
      <c r="F439" s="1">
        <v>0.002460009133381735</v>
      </c>
      <c r="G439" s="1">
        <v>-0.002242957133083534</v>
      </c>
      <c r="H439" s="1">
        <v>0</v>
      </c>
      <c r="I439" s="1">
        <v>-0.009641280111149175</v>
      </c>
      <c r="J439" s="1">
        <v>0.1359493079539038</v>
      </c>
      <c r="K439" s="1">
        <v>-0.007900100350779926</v>
      </c>
      <c r="L439" s="1">
        <v>-0.01804408680751424</v>
      </c>
      <c r="M439" s="1">
        <v>-0.0009819219895618181</v>
      </c>
      <c r="N439" s="1">
        <v>0.01254896349797385</v>
      </c>
      <c r="O439" s="1">
        <v>-0.005521701088853193</v>
      </c>
      <c r="P439" s="1">
        <v>-0.0105450722298267</v>
      </c>
      <c r="Q439" s="1">
        <v>0.004597666225755415</v>
      </c>
      <c r="R439" s="1">
        <v>-0.005903444717702766</v>
      </c>
      <c r="S439" s="1">
        <v>0.005654962293300203</v>
      </c>
      <c r="T439" s="1">
        <v>-0.00134580478309887</v>
      </c>
      <c r="U439" s="1">
        <v>0.003055094072045961</v>
      </c>
      <c r="V439" s="1">
        <v>-0.0003616549578508987</v>
      </c>
      <c r="W439" s="1">
        <v>0.01301538864456631</v>
      </c>
      <c r="X439" s="1">
        <v>-0.00123564397104492</v>
      </c>
      <c r="Y439" s="1">
        <v>0.007379389371710454</v>
      </c>
      <c r="Z439" s="1">
        <v>-0.01287418522734285</v>
      </c>
      <c r="AA439" s="1">
        <v>-0.007595981511612115</v>
      </c>
      <c r="AB439" s="1">
        <v>-0.006598897938546955</v>
      </c>
      <c r="AC439" s="1">
        <v>-0.002644113661752878</v>
      </c>
      <c r="AD439" s="1">
        <v>-0.0028811433245155</v>
      </c>
      <c r="AE439" s="1">
        <v>-0.000272029712898747</v>
      </c>
    </row>
    <row r="440" spans="1:31">
      <c r="A440" s="11">
        <v>44179</v>
      </c>
      <c r="B440" s="1">
        <v>-0.005146687715535503</v>
      </c>
      <c r="C440" s="1">
        <v>0.009058949509705538</v>
      </c>
      <c r="D440" s="1">
        <v>-0.02387097392754778</v>
      </c>
      <c r="E440" s="1">
        <v>-0.007424159685117671</v>
      </c>
      <c r="F440" s="1">
        <v>-0.006916085541341599</v>
      </c>
      <c r="G440" s="1">
        <v>-0.005170370946639746</v>
      </c>
      <c r="H440" s="1">
        <v>-0.001804916060448414</v>
      </c>
      <c r="I440" s="1">
        <v>-0.03255808596219711</v>
      </c>
      <c r="J440" s="1">
        <v>-0.03653538654875055</v>
      </c>
      <c r="K440" s="1">
        <v>-0.01740738689375487</v>
      </c>
      <c r="L440" s="1">
        <v>-0.009167114392203302</v>
      </c>
      <c r="M440" s="1">
        <v>0.00389356738458857</v>
      </c>
      <c r="N440" s="1">
        <v>-0.01295257045276899</v>
      </c>
      <c r="O440" s="1">
        <v>-0.005954768330569626</v>
      </c>
      <c r="P440" s="1">
        <v>0.0148802183594543</v>
      </c>
      <c r="Q440" s="1">
        <v>-0.02536765886830361</v>
      </c>
      <c r="R440" s="1">
        <v>-0.0105385810703349</v>
      </c>
      <c r="S440" s="1">
        <v>-0.001499424812045902</v>
      </c>
      <c r="T440" s="1">
        <v>0.02002317775357265</v>
      </c>
      <c r="U440" s="1">
        <v>-0.005401624029257368</v>
      </c>
      <c r="V440" s="1">
        <v>-0.02417678763730957</v>
      </c>
      <c r="W440" s="1">
        <v>0.004407606067075909</v>
      </c>
      <c r="X440" s="1">
        <v>-0.008223692183681908</v>
      </c>
      <c r="Y440" s="1">
        <v>-0.004834736031015474</v>
      </c>
      <c r="Z440" s="1">
        <v>-0.007113697169352062</v>
      </c>
      <c r="AA440" s="1">
        <v>-0.002788811751498699</v>
      </c>
      <c r="AB440" s="1">
        <v>0.004897035922647452</v>
      </c>
      <c r="AC440" s="1">
        <v>-0.006130920213737512</v>
      </c>
      <c r="AD440" s="1">
        <v>-0.001204068390295632</v>
      </c>
      <c r="AE440" s="1">
        <v>-0.009183661056492376</v>
      </c>
    </row>
    <row r="441" spans="1:31">
      <c r="A441" s="11">
        <v>44180</v>
      </c>
      <c r="B441" s="1">
        <v>0.05009034562367587</v>
      </c>
      <c r="C441" s="1">
        <v>0.004663140414461919</v>
      </c>
      <c r="D441" s="1">
        <v>0.01482609162233817</v>
      </c>
      <c r="E441" s="1">
        <v>0.003849203488791142</v>
      </c>
      <c r="F441" s="1">
        <v>0.02072454610016883</v>
      </c>
      <c r="G441" s="1">
        <v>-0.005061736133911032</v>
      </c>
      <c r="H441" s="1">
        <v>0.01084980363165133</v>
      </c>
      <c r="I441" s="1">
        <v>-0.0007825496684615851</v>
      </c>
      <c r="J441" s="1">
        <v>0.02740696577678103</v>
      </c>
      <c r="K441" s="1">
        <v>0.02016599310440825</v>
      </c>
      <c r="L441" s="1">
        <v>0.01951303470105481</v>
      </c>
      <c r="M441" s="1">
        <v>0.009036824720051184</v>
      </c>
      <c r="N441" s="1">
        <v>0.01095108901487674</v>
      </c>
      <c r="O441" s="1">
        <v>0.01942851496459319</v>
      </c>
      <c r="P441" s="1">
        <v>0.003962697380169855</v>
      </c>
      <c r="Q441" s="1">
        <v>0.01006241660219565</v>
      </c>
      <c r="R441" s="1">
        <v>0.01707523941916733</v>
      </c>
      <c r="S441" s="1">
        <v>0.01070015278057079</v>
      </c>
      <c r="T441" s="1">
        <v>0.01387312582624256</v>
      </c>
      <c r="U441" s="1">
        <v>0.009244253093046551</v>
      </c>
      <c r="V441" s="1">
        <v>0.001991997526504363</v>
      </c>
      <c r="W441" s="1">
        <v>-0.0003265910395479077</v>
      </c>
      <c r="X441" s="1">
        <v>0.02282080629703809</v>
      </c>
      <c r="Y441" s="1">
        <v>0.00588876023300533</v>
      </c>
      <c r="Z441" s="1">
        <v>0.02440474175510832</v>
      </c>
      <c r="AA441" s="1">
        <v>0.01053172606598718</v>
      </c>
      <c r="AB441" s="1">
        <v>0.005356043077120232</v>
      </c>
      <c r="AC441" s="1">
        <v>0.009503190739614364</v>
      </c>
      <c r="AD441" s="1">
        <v>-0.003616066095270654</v>
      </c>
      <c r="AE441" s="1">
        <v>-0.0004806490043145484</v>
      </c>
    </row>
    <row r="442" spans="1:31">
      <c r="A442" s="11">
        <v>44181</v>
      </c>
      <c r="B442" s="1">
        <v>-0.0005474939058678352</v>
      </c>
      <c r="C442" s="1">
        <v>-0.009066057448262721</v>
      </c>
      <c r="D442" s="1">
        <v>-0.0008395589614581533</v>
      </c>
      <c r="E442" s="1">
        <v>-0.0158170147399237</v>
      </c>
      <c r="F442" s="1">
        <v>-0.01232536559979003</v>
      </c>
      <c r="G442" s="1">
        <v>0.0157619864497236</v>
      </c>
      <c r="H442" s="1">
        <v>0</v>
      </c>
      <c r="I442" s="1">
        <v>-0.007608933391560213</v>
      </c>
      <c r="J442" s="1">
        <v>-0.004714311329821808</v>
      </c>
      <c r="K442" s="1">
        <v>-0.005542249607976335</v>
      </c>
      <c r="L442" s="1">
        <v>0.005527354021878983</v>
      </c>
      <c r="M442" s="1">
        <v>0.006007951289084268</v>
      </c>
      <c r="N442" s="1">
        <v>-0.018023091920919</v>
      </c>
      <c r="O442" s="1">
        <v>-0.003017633167647693</v>
      </c>
      <c r="P442" s="1">
        <v>0.008881114575957305</v>
      </c>
      <c r="Q442" s="1">
        <v>-0.005977346215918833</v>
      </c>
      <c r="R442" s="1">
        <v>0.002908959103574693</v>
      </c>
      <c r="S442" s="1">
        <v>-0.01448740420801431</v>
      </c>
      <c r="T442" s="1">
        <v>-0.004933472346964285</v>
      </c>
      <c r="U442" s="1">
        <v>0.004179054139384464</v>
      </c>
      <c r="V442" s="1">
        <v>-0.008076612913016312</v>
      </c>
      <c r="W442" s="1">
        <v>0.02405079733920346</v>
      </c>
      <c r="X442" s="1">
        <v>-0.007532862712324007</v>
      </c>
      <c r="Y442" s="1">
        <v>0.004537284043346634</v>
      </c>
      <c r="Z442" s="1">
        <v>0.001311630879895054</v>
      </c>
      <c r="AA442" s="1">
        <v>-0.0009715196007138438</v>
      </c>
      <c r="AB442" s="1">
        <v>-0.0004320762824640001</v>
      </c>
      <c r="AC442" s="1">
        <v>-0.0105698083952831</v>
      </c>
      <c r="AD442" s="1">
        <v>-0.02153404972460271</v>
      </c>
      <c r="AE442" s="1">
        <v>-0.001030503618237866</v>
      </c>
    </row>
    <row r="443" spans="1:31">
      <c r="A443" s="11">
        <v>44182</v>
      </c>
      <c r="B443" s="1">
        <v>0.006963609555386663</v>
      </c>
      <c r="C443" s="1">
        <v>0.01225706328149068</v>
      </c>
      <c r="D443" s="1">
        <v>-0.0001680790631346518</v>
      </c>
      <c r="E443" s="1">
        <v>-0.02049847135128002</v>
      </c>
      <c r="F443" s="1">
        <v>-0.001838414192176452</v>
      </c>
      <c r="G443" s="1">
        <v>0.01028531930050569</v>
      </c>
      <c r="H443" s="1">
        <v>0.002236054537801735</v>
      </c>
      <c r="I443" s="1">
        <v>-0.003156948231875401</v>
      </c>
      <c r="J443" s="1">
        <v>0.00248387215052337</v>
      </c>
      <c r="K443" s="1">
        <v>0</v>
      </c>
      <c r="L443" s="1">
        <v>0.0027074377900147</v>
      </c>
      <c r="M443" s="1">
        <v>0.01624661543565065</v>
      </c>
      <c r="N443" s="1">
        <v>0.007750512715847702</v>
      </c>
      <c r="O443" s="1">
        <v>0</v>
      </c>
      <c r="P443" s="1">
        <v>-0.009193883048486118</v>
      </c>
      <c r="Q443" s="1">
        <v>0.02639145917182817</v>
      </c>
      <c r="R443" s="1">
        <v>-0.008287138319448162</v>
      </c>
      <c r="S443" s="1">
        <v>0.003957871860875262</v>
      </c>
      <c r="T443" s="1">
        <v>0.002104820334706492</v>
      </c>
      <c r="U443" s="1">
        <v>0.007069111114645699</v>
      </c>
      <c r="V443" s="1">
        <v>-0.0001252640442598318</v>
      </c>
      <c r="W443" s="1">
        <v>0.0006385442575229661</v>
      </c>
      <c r="X443" s="1">
        <v>0.01561376887277288</v>
      </c>
      <c r="Y443" s="1">
        <v>0.007139012213225993</v>
      </c>
      <c r="Z443" s="1">
        <v>0.004292641341225201</v>
      </c>
      <c r="AA443" s="1">
        <v>0.00686618223619484</v>
      </c>
      <c r="AB443" s="1">
        <v>0.0139721825052701</v>
      </c>
      <c r="AC443" s="1">
        <v>0.00166917326870486</v>
      </c>
      <c r="AD443" s="1">
        <v>0.01088028236052829</v>
      </c>
      <c r="AE443" s="1">
        <v>0.00460710350774729</v>
      </c>
    </row>
    <row r="444" spans="1:31">
      <c r="A444" s="11">
        <v>44183</v>
      </c>
      <c r="B444" s="1">
        <v>-0.01585084796113201</v>
      </c>
      <c r="C444" s="1">
        <v>-0.01189230773734262</v>
      </c>
      <c r="D444" s="1">
        <v>-0.01235503689589046</v>
      </c>
      <c r="E444" s="1">
        <v>-0.006734792334879502</v>
      </c>
      <c r="F444" s="1">
        <v>0.009990590342217276</v>
      </c>
      <c r="G444" s="1">
        <v>0.006683757609216912</v>
      </c>
      <c r="H444" s="1">
        <v>0.0138331269173011</v>
      </c>
      <c r="I444" s="1">
        <v>-0.0137993101605387</v>
      </c>
      <c r="J444" s="1">
        <v>-0.003802959668704475</v>
      </c>
      <c r="K444" s="1">
        <v>0.03399589978682394</v>
      </c>
      <c r="L444" s="1">
        <v>-0.009409509233747726</v>
      </c>
      <c r="M444" s="1">
        <v>-0.01284776921895869</v>
      </c>
      <c r="N444" s="1">
        <v>-0.008964899711069507</v>
      </c>
      <c r="O444" s="1">
        <v>0.002389490810705386</v>
      </c>
      <c r="P444" s="1">
        <v>-0.06298140475249314</v>
      </c>
      <c r="Q444" s="1">
        <v>0.005793565285002522</v>
      </c>
      <c r="R444" s="1">
        <v>-0.004930215309366215</v>
      </c>
      <c r="S444" s="1">
        <v>0.00882307608134103</v>
      </c>
      <c r="T444" s="1">
        <v>0.003873951448252644</v>
      </c>
      <c r="U444" s="1">
        <v>-0.001302065040260758</v>
      </c>
      <c r="V444" s="1">
        <v>-0.003633112381885018</v>
      </c>
      <c r="W444" s="1">
        <v>-0.003782800855093416</v>
      </c>
      <c r="X444" s="1">
        <v>-0.0229181932709086</v>
      </c>
      <c r="Y444" s="1">
        <v>0.005714456119779499</v>
      </c>
      <c r="Z444" s="1">
        <v>0.006013148613758679</v>
      </c>
      <c r="AA444" s="1">
        <v>-0.009629154413899776</v>
      </c>
      <c r="AB444" s="1">
        <v>0.0006156706600479733</v>
      </c>
      <c r="AC444" s="1">
        <v>0.007498659587459544</v>
      </c>
      <c r="AD444" s="1">
        <v>-0.004647910393857702</v>
      </c>
      <c r="AE444" s="1">
        <v>-0.001026728547380396</v>
      </c>
    </row>
    <row r="445" spans="1:31">
      <c r="A445" s="11">
        <v>44186</v>
      </c>
      <c r="B445" s="1">
        <v>0.01239530556054924</v>
      </c>
      <c r="C445" s="1">
        <v>-0.005164483269177622</v>
      </c>
      <c r="D445" s="1">
        <v>-0.00936083590211878</v>
      </c>
      <c r="E445" s="1">
        <v>-0.002002286422781552</v>
      </c>
      <c r="F445" s="1">
        <v>-0.004421021179399354</v>
      </c>
      <c r="G445" s="1">
        <v>-0.004221041577601725</v>
      </c>
      <c r="H445" s="1">
        <v>-0.01232388427441566</v>
      </c>
      <c r="I445" s="1">
        <v>-0.01261630388875845</v>
      </c>
      <c r="J445" s="1">
        <v>-0.01272483634686106</v>
      </c>
      <c r="K445" s="1">
        <v>-0.01042043408529925</v>
      </c>
      <c r="L445" s="1">
        <v>0.0613306696766196</v>
      </c>
      <c r="M445" s="1">
        <v>0.00199637255807672</v>
      </c>
      <c r="N445" s="1">
        <v>0.002951915367769065</v>
      </c>
      <c r="O445" s="1">
        <v>-0.0195471584402479</v>
      </c>
      <c r="P445" s="1">
        <v>-0.02317735616349714</v>
      </c>
      <c r="Q445" s="1">
        <v>-0.009643406924847664</v>
      </c>
      <c r="R445" s="1">
        <v>0.03753781168556758</v>
      </c>
      <c r="S445" s="1">
        <v>-0.01730564970351534</v>
      </c>
      <c r="T445" s="1">
        <v>-0.01585462854829156</v>
      </c>
      <c r="U445" s="1">
        <v>-0.004307933285234489</v>
      </c>
      <c r="V445" s="1">
        <v>-0.003017677255956253</v>
      </c>
      <c r="W445" s="1">
        <v>0.0182990694133538</v>
      </c>
      <c r="X445" s="1">
        <v>0.04909684034894357</v>
      </c>
      <c r="Y445" s="1">
        <v>-0.01093202280488026</v>
      </c>
      <c r="Z445" s="1">
        <v>-0.005113090099982176</v>
      </c>
      <c r="AA445" s="1">
        <v>-0.006797014104494514</v>
      </c>
      <c r="AB445" s="1">
        <v>-0.01088454483888179</v>
      </c>
      <c r="AC445" s="1">
        <v>-0.01604356400746831</v>
      </c>
      <c r="AD445" s="1">
        <v>-0.0004913688376338987</v>
      </c>
      <c r="AE445" s="1">
        <v>0.0001371381503503244</v>
      </c>
    </row>
    <row r="446" spans="1:31">
      <c r="A446" s="11">
        <v>44187</v>
      </c>
      <c r="B446" s="1">
        <v>0.0284643531945814</v>
      </c>
      <c r="C446" s="1">
        <v>-0.027803391080785</v>
      </c>
      <c r="D446" s="1">
        <v>-0.01597812978890933</v>
      </c>
      <c r="E446" s="1">
        <v>-0.002416664927257894</v>
      </c>
      <c r="F446" s="1">
        <v>-0.01987111960393673</v>
      </c>
      <c r="G446" s="1">
        <v>0.02075328707073165</v>
      </c>
      <c r="H446" s="1">
        <v>-0.004233545213247258</v>
      </c>
      <c r="I446" s="1">
        <v>-0.02009518793418097</v>
      </c>
      <c r="J446" s="1">
        <v>-0.001406089927536658</v>
      </c>
      <c r="K446" s="1">
        <v>-0.007443865193813903</v>
      </c>
      <c r="L446" s="1">
        <v>-0.0268114979488896</v>
      </c>
      <c r="M446" s="1">
        <v>-0.00350540618873707</v>
      </c>
      <c r="N446" s="1">
        <v>-0.01291179776684981</v>
      </c>
      <c r="O446" s="1">
        <v>0.001782958719414918</v>
      </c>
      <c r="P446" s="1">
        <v>-0.004098461451063407</v>
      </c>
      <c r="Q446" s="1">
        <v>-0.001960512871084452</v>
      </c>
      <c r="R446" s="1">
        <v>-0.01521645988259579</v>
      </c>
      <c r="S446" s="1">
        <v>-0.0009467896449596447</v>
      </c>
      <c r="T446" s="1">
        <v>0.001181186567728698</v>
      </c>
      <c r="U446" s="1">
        <v>-0.005009622453184925</v>
      </c>
      <c r="V446" s="1">
        <v>0.001639308428074804</v>
      </c>
      <c r="W446" s="1">
        <v>0.006064988590705145</v>
      </c>
      <c r="X446" s="1">
        <v>-0.01090135110323087</v>
      </c>
      <c r="Y446" s="1">
        <v>-0.007053689948315345</v>
      </c>
      <c r="Z446" s="1">
        <v>-0.01208817410368712</v>
      </c>
      <c r="AA446" s="1">
        <v>-0.003183612197691921</v>
      </c>
      <c r="AB446" s="1">
        <v>-0.01516669235210666</v>
      </c>
      <c r="AC446" s="1">
        <v>-0.008404857638665053</v>
      </c>
      <c r="AD446" s="1">
        <v>-0.03442340202452454</v>
      </c>
      <c r="AE446" s="1">
        <v>-0.01212582054000522</v>
      </c>
    </row>
    <row r="447" spans="1:31">
      <c r="A447" s="11">
        <v>44188</v>
      </c>
      <c r="B447" s="1">
        <v>-0.006975834563480499</v>
      </c>
      <c r="C447" s="1">
        <v>0.00882389405959505</v>
      </c>
      <c r="D447" s="1">
        <v>0.02095159895678189</v>
      </c>
      <c r="E447" s="1">
        <v>0.00415944632592935</v>
      </c>
      <c r="F447" s="1">
        <v>0.01042019453756438</v>
      </c>
      <c r="G447" s="1">
        <v>-0.01617859377422659</v>
      </c>
      <c r="H447" s="1">
        <v>-0.006936593161901983</v>
      </c>
      <c r="I447" s="1">
        <v>0.01576594581926938</v>
      </c>
      <c r="J447" s="1">
        <v>0.01818718779124984</v>
      </c>
      <c r="K447" s="1">
        <v>0.001463516700359158</v>
      </c>
      <c r="L447" s="1">
        <v>0.02543082832548071</v>
      </c>
      <c r="M447" s="1">
        <v>-0.0008519832269696659</v>
      </c>
      <c r="N447" s="1">
        <v>0.009858733185003743</v>
      </c>
      <c r="O447" s="1">
        <v>0.00234610957401471</v>
      </c>
      <c r="P447" s="1">
        <v>0.008663692741424756</v>
      </c>
      <c r="Q447" s="1">
        <v>-0.005107430042183614</v>
      </c>
      <c r="R447" s="1">
        <v>0.02794438830394097</v>
      </c>
      <c r="S447" s="1">
        <v>0.006065226691907899</v>
      </c>
      <c r="T447" s="1">
        <v>0.0004718872532409879</v>
      </c>
      <c r="U447" s="1">
        <v>-0.004519954695581752</v>
      </c>
      <c r="V447" s="1">
        <v>0.004281392609008172</v>
      </c>
      <c r="W447" s="1">
        <v>-0.01303924068482654</v>
      </c>
      <c r="X447" s="1">
        <v>-0.004843744358697832</v>
      </c>
      <c r="Y447" s="1">
        <v>-0.001537821466994438</v>
      </c>
      <c r="Z447" s="1">
        <v>0.01077066077072475</v>
      </c>
      <c r="AA447" s="1">
        <v>0.007700999816722787</v>
      </c>
      <c r="AB447" s="1">
        <v>-0.002623446433907106</v>
      </c>
      <c r="AC447" s="1">
        <v>-0.0005084144306120031</v>
      </c>
      <c r="AD447" s="1">
        <v>0.01527889569290442</v>
      </c>
      <c r="AE447" s="1">
        <v>-0.00679609812853843</v>
      </c>
    </row>
    <row r="448" spans="1:31">
      <c r="A448" s="11">
        <v>44189</v>
      </c>
      <c r="B448" s="1">
        <v>0.007712195743848405</v>
      </c>
      <c r="C448" s="1">
        <v>-4.48931283295595E-05</v>
      </c>
      <c r="D448" s="1">
        <v>0.003420239672515812</v>
      </c>
      <c r="E448" s="1">
        <v>-0.01156178486364812</v>
      </c>
      <c r="F448" s="1">
        <v>0.006389335927687201</v>
      </c>
      <c r="G448" s="1">
        <v>-0.007254952950891402</v>
      </c>
      <c r="H448" s="1">
        <v>0.003605222731338342</v>
      </c>
      <c r="I448" s="1">
        <v>-0.004201214394871755</v>
      </c>
      <c r="J448" s="1">
        <v>0.001037122861516471</v>
      </c>
      <c r="K448" s="1">
        <v>0.0007305380682240958</v>
      </c>
      <c r="L448" s="1">
        <v>-0.001130713925302285</v>
      </c>
      <c r="M448" s="1">
        <v>0.004114115552227515</v>
      </c>
      <c r="N448" s="1">
        <v>-0.002190760730854113</v>
      </c>
      <c r="O448" s="1">
        <v>0.006376091886790114</v>
      </c>
      <c r="P448" s="1">
        <v>0.01073638182553149</v>
      </c>
      <c r="Q448" s="1">
        <v>0.003488118664694673</v>
      </c>
      <c r="R448" s="1">
        <v>-0.004397612222450387</v>
      </c>
      <c r="S448" s="1">
        <v>0.006782073656137699</v>
      </c>
      <c r="T448" s="1">
        <v>-0.002971442582159756</v>
      </c>
      <c r="U448" s="1">
        <v>0.00304612775669022</v>
      </c>
      <c r="V448" s="1">
        <v>0.004764210157420568</v>
      </c>
      <c r="W448" s="1">
        <v>0.00782741758564387</v>
      </c>
      <c r="X448" s="1">
        <v>-0.001128615999661631</v>
      </c>
      <c r="Y448" s="1">
        <v>0.01012179900076782</v>
      </c>
      <c r="Z448" s="1">
        <v>0.003914406150477223</v>
      </c>
      <c r="AA448" s="1">
        <v>0.009479054623223515</v>
      </c>
      <c r="AB448" s="1">
        <v>0.01656115733464092</v>
      </c>
      <c r="AC448" s="1">
        <v>-0.002035323558429947</v>
      </c>
      <c r="AD448" s="1">
        <v>-0.00627038460495466</v>
      </c>
      <c r="AE448" s="1">
        <v>0.00195499759814588</v>
      </c>
    </row>
    <row r="449" spans="1:31">
      <c r="A449" s="11">
        <v>44193</v>
      </c>
      <c r="B449" s="1">
        <v>0.03576585640972807</v>
      </c>
      <c r="C449" s="1">
        <v>0.003229775442587624</v>
      </c>
      <c r="D449" s="1">
        <v>0.008606807685144657</v>
      </c>
      <c r="E449" s="1">
        <v>-0.004881407268650717</v>
      </c>
      <c r="F449" s="1">
        <v>-0.006627316908209391</v>
      </c>
      <c r="G449" s="1">
        <v>-0.0050491602259366</v>
      </c>
      <c r="H449" s="1">
        <v>0.008531634243579722</v>
      </c>
      <c r="I449" s="1">
        <v>-0.00503947105191771</v>
      </c>
      <c r="J449" s="1">
        <v>0.02952860766115428</v>
      </c>
      <c r="K449" s="1">
        <v>-0.009125738232593772</v>
      </c>
      <c r="L449" s="1">
        <v>0.01338997649853368</v>
      </c>
      <c r="M449" s="1">
        <v>-0.00616411019113039</v>
      </c>
      <c r="N449" s="1">
        <v>0.001956859563521984</v>
      </c>
      <c r="O449" s="1">
        <v>0.001042724803414385</v>
      </c>
      <c r="P449" s="1">
        <v>0</v>
      </c>
      <c r="Q449" s="1">
        <v>0.004722330067834513</v>
      </c>
      <c r="R449" s="1">
        <v>0.006585258799251648</v>
      </c>
      <c r="S449" s="1">
        <v>0.01347322563384679</v>
      </c>
      <c r="T449" s="1">
        <v>0.01244148081088547</v>
      </c>
      <c r="U449" s="1">
        <v>0.001088661957031833</v>
      </c>
      <c r="V449" s="1">
        <v>0.003868057736958308</v>
      </c>
      <c r="W449" s="1">
        <v>0.009921486906882881</v>
      </c>
      <c r="X449" s="1">
        <v>0.005861365367630933</v>
      </c>
      <c r="Y449" s="1">
        <v>0.006970514589212495</v>
      </c>
      <c r="Z449" s="1">
        <v>0.005054606214466517</v>
      </c>
      <c r="AA449" s="1">
        <v>0.01514123348923202</v>
      </c>
      <c r="AB449" s="1">
        <v>0.01883092670454967</v>
      </c>
      <c r="AC449" s="1">
        <v>0.002379281531068811</v>
      </c>
      <c r="AD449" s="1">
        <v>0.001009691299909354</v>
      </c>
      <c r="AE449" s="1">
        <v>0.01198616660414142</v>
      </c>
    </row>
    <row r="450" spans="1:31">
      <c r="A450" s="11">
        <v>44194</v>
      </c>
      <c r="B450" s="1">
        <v>-0.01331488946082693</v>
      </c>
      <c r="C450" s="1">
        <v>0.01439751771756614</v>
      </c>
      <c r="D450" s="1">
        <v>-0.001858866936108483</v>
      </c>
      <c r="E450" s="1">
        <v>0.000740449187009995</v>
      </c>
      <c r="F450" s="1">
        <v>-0.009642851942208819</v>
      </c>
      <c r="G450" s="1">
        <v>-0.009704383376532788</v>
      </c>
      <c r="H450" s="1">
        <v>-0.006233362432839007</v>
      </c>
      <c r="I450" s="1">
        <v>-0.00341581444695449</v>
      </c>
      <c r="J450" s="1">
        <v>-0.00872189172129223</v>
      </c>
      <c r="K450" s="1">
        <v>0.0007368040509840856</v>
      </c>
      <c r="L450" s="1">
        <v>-0.006086523968139135</v>
      </c>
      <c r="M450" s="1">
        <v>-0.01136502580840737</v>
      </c>
      <c r="N450" s="1">
        <v>-0.003858246296597923</v>
      </c>
      <c r="O450" s="1">
        <v>-0.008171796339477622</v>
      </c>
      <c r="P450" s="1">
        <v>0.04928844249033482</v>
      </c>
      <c r="Q450" s="1">
        <v>0.00620145352424184</v>
      </c>
      <c r="R450" s="1">
        <v>-0.002632705129880231</v>
      </c>
      <c r="S450" s="1">
        <v>-0.0005539584333598135</v>
      </c>
      <c r="T450" s="1">
        <v>-0.006121052041546893</v>
      </c>
      <c r="U450" s="1">
        <v>-0.004922479238295585</v>
      </c>
      <c r="V450" s="1">
        <v>0.01205718330739458</v>
      </c>
      <c r="W450" s="1">
        <v>-0.00360069651192596</v>
      </c>
      <c r="X450" s="1">
        <v>-0.006037884423793938</v>
      </c>
      <c r="Y450" s="1">
        <v>-0.001874731697462662</v>
      </c>
      <c r="Z450" s="1">
        <v>-0.006034931641860086</v>
      </c>
      <c r="AA450" s="1">
        <v>0.004046847875371018</v>
      </c>
      <c r="AB450" s="1">
        <v>0.008183085087317243</v>
      </c>
      <c r="AC450" s="1">
        <v>-0.002882344979547091</v>
      </c>
      <c r="AD450" s="1">
        <v>-0.00630358574524692</v>
      </c>
      <c r="AE450" s="1">
        <v>-0.006335204482115886</v>
      </c>
    </row>
    <row r="451" spans="1:31">
      <c r="A451" s="11">
        <v>44195</v>
      </c>
      <c r="B451" s="1">
        <v>-0.008526621129628986</v>
      </c>
      <c r="C451" s="1">
        <v>0.00132232705977442</v>
      </c>
      <c r="D451" s="1">
        <v>0.01091929341738518</v>
      </c>
      <c r="E451" s="1">
        <v>0.001942188064486983</v>
      </c>
      <c r="F451" s="1">
        <v>0.01919034984795664</v>
      </c>
      <c r="G451" s="1">
        <v>-0.0002697690172238643</v>
      </c>
      <c r="H451" s="1">
        <v>-0.003584224880246456</v>
      </c>
      <c r="I451" s="1">
        <v>0.00850987856549823</v>
      </c>
      <c r="J451" s="1">
        <v>0.02182738325197753</v>
      </c>
      <c r="K451" s="1">
        <v>0.02098273241168958</v>
      </c>
      <c r="L451" s="1">
        <v>0.005581340949148972</v>
      </c>
      <c r="M451" s="1">
        <v>-0.00349359925221493</v>
      </c>
      <c r="N451" s="1">
        <v>0.008702673929485316</v>
      </c>
      <c r="O451" s="1">
        <v>0.004361840023449748</v>
      </c>
      <c r="P451" s="1">
        <v>-0.01295814269710216</v>
      </c>
      <c r="Q451" s="1">
        <v>0.0123912474978296</v>
      </c>
      <c r="R451" s="1">
        <v>0.002799759618536735</v>
      </c>
      <c r="S451" s="1">
        <v>0.005726889664011692</v>
      </c>
      <c r="T451" s="1">
        <v>-0.005406400218192609</v>
      </c>
      <c r="U451" s="1">
        <v>0.001495646530300654</v>
      </c>
      <c r="V451" s="1">
        <v>-0.01019398541086791</v>
      </c>
      <c r="W451" s="1">
        <v>-0.011019454480796</v>
      </c>
      <c r="X451" s="1">
        <v>7.057845665370266E-05</v>
      </c>
      <c r="Y451" s="1">
        <v>-0.004695919787917169</v>
      </c>
      <c r="Z451" s="1">
        <v>0.005276488937370427</v>
      </c>
      <c r="AA451" s="1">
        <v>-0.006794385045138296</v>
      </c>
      <c r="AB451" s="1">
        <v>0.01861285689641923</v>
      </c>
      <c r="AC451" s="1">
        <v>-0.01139257679571548</v>
      </c>
      <c r="AD451" s="1">
        <v>-0.001776271104715343</v>
      </c>
      <c r="AE451" s="1">
        <v>-0.0008318026005897927</v>
      </c>
    </row>
    <row r="452" spans="1:31">
      <c r="A452" s="11">
        <v>44196</v>
      </c>
      <c r="B452" s="1">
        <v>-0.007702774119287659</v>
      </c>
      <c r="C452" s="1">
        <v>0.01210544242614553</v>
      </c>
      <c r="D452" s="1">
        <v>0.01239235252007487</v>
      </c>
      <c r="E452" s="1">
        <v>-0.01204597144232422</v>
      </c>
      <c r="F452" s="1">
        <v>0.01099766664980617</v>
      </c>
      <c r="G452" s="1">
        <v>0.0005845543452354107</v>
      </c>
      <c r="H452" s="1">
        <v>0.006070130580561717</v>
      </c>
      <c r="I452" s="1">
        <v>-0.01031314487990742</v>
      </c>
      <c r="J452" s="1">
        <v>5.516645657088759E-05</v>
      </c>
      <c r="K452" s="1">
        <v>0.0005409035703656251</v>
      </c>
      <c r="L452" s="1">
        <v>0.01641926042602226</v>
      </c>
      <c r="M452" s="1">
        <v>0.001357134988045905</v>
      </c>
      <c r="N452" s="1">
        <v>0.008295809262668596</v>
      </c>
      <c r="O452" s="1">
        <v>0.01238542315906876</v>
      </c>
      <c r="P452" s="1">
        <v>0.02194878748019824</v>
      </c>
      <c r="Q452" s="1">
        <v>0.008522875084753023</v>
      </c>
      <c r="R452" s="1">
        <v>0.01364058950371105</v>
      </c>
      <c r="S452" s="1">
        <v>0.007347607148755486</v>
      </c>
      <c r="T452" s="1">
        <v>0.01427484157337311</v>
      </c>
      <c r="U452" s="1">
        <v>0.003905605496951958</v>
      </c>
      <c r="V452" s="1">
        <v>0.01501432802500968</v>
      </c>
      <c r="W452" s="1">
        <v>0.003338192535923934</v>
      </c>
      <c r="X452" s="1">
        <v>-0.0007770741462441721</v>
      </c>
      <c r="Y452" s="1">
        <v>0.009944180320027307</v>
      </c>
      <c r="Z452" s="1">
        <v>0.009275073509339204</v>
      </c>
      <c r="AA452" s="1">
        <v>0.0164931958174257</v>
      </c>
      <c r="AB452" s="1">
        <v>0.001694392445944493</v>
      </c>
      <c r="AC452" s="1">
        <v>0.01049195517171997</v>
      </c>
      <c r="AD452" s="1">
        <v>0.01372649550405347</v>
      </c>
      <c r="AE452" s="1">
        <v>-0.0002080149735966819</v>
      </c>
    </row>
    <row r="453" spans="1:31">
      <c r="A453" s="11">
        <v>44200</v>
      </c>
      <c r="B453" s="1">
        <v>-0.02471931521451831</v>
      </c>
      <c r="C453" s="1">
        <v>-0.01417887341902324</v>
      </c>
      <c r="D453" s="1">
        <v>-0.02373678734367823</v>
      </c>
      <c r="E453" s="1">
        <v>-0.05297578467357766</v>
      </c>
      <c r="F453" s="1">
        <v>0.0007141866459974278</v>
      </c>
      <c r="G453" s="1">
        <v>-0.009976188526855223</v>
      </c>
      <c r="H453" s="1">
        <v>-0.009686840313603562</v>
      </c>
      <c r="I453" s="1">
        <v>0.003078904465598997</v>
      </c>
      <c r="J453" s="1">
        <v>-0.01931780627821966</v>
      </c>
      <c r="K453" s="1">
        <v>-0.02630631877896161</v>
      </c>
      <c r="L453" s="1">
        <v>0.004891727350470276</v>
      </c>
      <c r="M453" s="1">
        <v>-0.006400170005075978</v>
      </c>
      <c r="N453" s="1">
        <v>-0.02233187157256233</v>
      </c>
      <c r="O453" s="1">
        <v>-0.01541151355297388</v>
      </c>
      <c r="P453" s="1">
        <v>-0.003010959816370451</v>
      </c>
      <c r="Q453" s="1">
        <v>-0.005591499161736291</v>
      </c>
      <c r="R453" s="1">
        <v>-0.009443523803446707</v>
      </c>
      <c r="S453" s="1">
        <v>-0.03792853329389712</v>
      </c>
      <c r="T453" s="1">
        <v>-0.02031863606406858</v>
      </c>
      <c r="U453" s="1">
        <v>-0.01670569729646965</v>
      </c>
      <c r="V453" s="1">
        <v>-0.01026908319524689</v>
      </c>
      <c r="W453" s="1">
        <v>-0.02126613931286925</v>
      </c>
      <c r="X453" s="1">
        <v>-0.009683859799312522</v>
      </c>
      <c r="Y453" s="1">
        <v>-0.009486929474038619</v>
      </c>
      <c r="Z453" s="1">
        <v>-0.03362545564199548</v>
      </c>
      <c r="AA453" s="1">
        <v>-0.003364800090528752</v>
      </c>
      <c r="AB453" s="1">
        <v>-0.004434788032811054</v>
      </c>
      <c r="AC453" s="1">
        <v>0.001701989669925963</v>
      </c>
      <c r="AD453" s="1">
        <v>0.03811432438566276</v>
      </c>
      <c r="AE453" s="1">
        <v>0.01651059758639373</v>
      </c>
    </row>
    <row r="454" spans="1:31">
      <c r="A454" s="11">
        <v>44201</v>
      </c>
      <c r="B454" s="1">
        <v>0.01236384533625978</v>
      </c>
      <c r="C454" s="1">
        <v>0.004853143575346053</v>
      </c>
      <c r="D454" s="1">
        <v>0.005337220034643986</v>
      </c>
      <c r="E454" s="1">
        <v>0.04395226720825129</v>
      </c>
      <c r="F454" s="1">
        <v>0.008180069875650897</v>
      </c>
      <c r="G454" s="1">
        <v>0.005492291440588826</v>
      </c>
      <c r="H454" s="1">
        <v>0.0004549767667585414</v>
      </c>
      <c r="I454" s="1">
        <v>0.02703339262602156</v>
      </c>
      <c r="J454" s="1">
        <v>0.004277407682089507</v>
      </c>
      <c r="K454" s="1">
        <v>0.03256851821769491</v>
      </c>
      <c r="L454" s="1">
        <v>0.02237718519357612</v>
      </c>
      <c r="M454" s="1">
        <v>0.008070780897024843</v>
      </c>
      <c r="N454" s="1">
        <v>0.00245239817965226</v>
      </c>
      <c r="O454" s="1">
        <v>0.01775060474685519</v>
      </c>
      <c r="P454" s="1">
        <v>0.01892504086657842</v>
      </c>
      <c r="Q454" s="1">
        <v>0.01175724131745204</v>
      </c>
      <c r="R454" s="1">
        <v>0.005441319801481992</v>
      </c>
      <c r="S454" s="1">
        <v>-0.01099313760003651</v>
      </c>
      <c r="T454" s="1">
        <v>0.00599362020110128</v>
      </c>
      <c r="U454" s="1">
        <v>-0.001687475562041185</v>
      </c>
      <c r="V454" s="1">
        <v>0.001729324373462182</v>
      </c>
      <c r="W454" s="1">
        <v>0.0009647767211706793</v>
      </c>
      <c r="X454" s="1">
        <v>0.008065681594600083</v>
      </c>
      <c r="Y454" s="1">
        <v>0.006385195549212463</v>
      </c>
      <c r="Z454" s="1">
        <v>-0.008256409327100256</v>
      </c>
      <c r="AA454" s="1">
        <v>-0.01344777988612089</v>
      </c>
      <c r="AB454" s="1">
        <v>-0.01492469292755449</v>
      </c>
      <c r="AC454" s="1">
        <v>-0.00458773983020544</v>
      </c>
      <c r="AD454" s="1">
        <v>-0.005797280944263128</v>
      </c>
      <c r="AE454" s="1">
        <v>-0.005323042581557358</v>
      </c>
    </row>
    <row r="455" spans="1:31">
      <c r="A455" s="11">
        <v>44202</v>
      </c>
      <c r="B455" s="1">
        <v>-0.03366158317741608</v>
      </c>
      <c r="C455" s="1">
        <v>0.02410429551651183</v>
      </c>
      <c r="D455" s="1">
        <v>0.03699325715707147</v>
      </c>
      <c r="E455" s="1">
        <v>-0.002835165570439169</v>
      </c>
      <c r="F455" s="1">
        <v>0.05565256508341765</v>
      </c>
      <c r="G455" s="1">
        <v>-0.02424164983931498</v>
      </c>
      <c r="H455" s="1">
        <v>0.009549804991970223</v>
      </c>
      <c r="I455" s="1">
        <v>0.03218386442247523</v>
      </c>
      <c r="J455" s="1">
        <v>0.003810763654324312</v>
      </c>
      <c r="K455" s="1">
        <v>0.04713240489520709</v>
      </c>
      <c r="L455" s="1">
        <v>0.05396233564313313</v>
      </c>
      <c r="M455" s="1">
        <v>0.005713063808935548</v>
      </c>
      <c r="N455" s="1">
        <v>0.01822889117238913</v>
      </c>
      <c r="O455" s="1">
        <v>0.02497212595450127</v>
      </c>
      <c r="P455" s="1">
        <v>0.009681893888264348</v>
      </c>
      <c r="Q455" s="1">
        <v>0.009410047599278437</v>
      </c>
      <c r="R455" s="1">
        <v>0.04695581879870492</v>
      </c>
      <c r="S455" s="1">
        <v>-0.03181294457638495</v>
      </c>
      <c r="T455" s="1">
        <v>-0.002269651699856379</v>
      </c>
      <c r="U455" s="1">
        <v>0.01521162801932241</v>
      </c>
      <c r="V455" s="1">
        <v>0.01578302708861457</v>
      </c>
      <c r="W455" s="1">
        <v>-0.0259294767756697</v>
      </c>
      <c r="X455" s="1">
        <v>0.007930288835424903</v>
      </c>
      <c r="Y455" s="1">
        <v>0.0105262710914189</v>
      </c>
      <c r="Z455" s="1">
        <v>0.03397029377907002</v>
      </c>
      <c r="AA455" s="1">
        <v>0.04196650661508672</v>
      </c>
      <c r="AB455" s="1">
        <v>-0.008810729584243338</v>
      </c>
      <c r="AC455" s="1">
        <v>0.01212007684321481</v>
      </c>
      <c r="AD455" s="1">
        <v>0.04543259670657696</v>
      </c>
      <c r="AE455" s="1">
        <v>0.006243504309258796</v>
      </c>
    </row>
    <row r="456" spans="1:31">
      <c r="A456" s="11">
        <v>44203</v>
      </c>
      <c r="B456" s="1">
        <v>0.03412324866152328</v>
      </c>
      <c r="C456" s="1">
        <v>0.003301281646005849</v>
      </c>
      <c r="D456" s="1">
        <v>-0.007909978550347807</v>
      </c>
      <c r="E456" s="1">
        <v>0.007960991064248413</v>
      </c>
      <c r="F456" s="1">
        <v>0.001908519647719986</v>
      </c>
      <c r="G456" s="1">
        <v>0.00846635152777786</v>
      </c>
      <c r="H456" s="1">
        <v>0.01261274473857887</v>
      </c>
      <c r="I456" s="1">
        <v>0.004677118337684805</v>
      </c>
      <c r="J456" s="1">
        <v>-0.00301470132231485</v>
      </c>
      <c r="K456" s="1">
        <v>0.001369268059162376</v>
      </c>
      <c r="L456" s="1">
        <v>0.02136215642220329</v>
      </c>
      <c r="M456" s="1">
        <v>-0.004895925978307236</v>
      </c>
      <c r="N456" s="1">
        <v>0.001648892472723817</v>
      </c>
      <c r="O456" s="1">
        <v>-0.002320436802660253</v>
      </c>
      <c r="P456" s="1">
        <v>0.02133065748157303</v>
      </c>
      <c r="Q456" s="1">
        <v>0.003378703747043632</v>
      </c>
      <c r="R456" s="1">
        <v>0.03283924088348233</v>
      </c>
      <c r="S456" s="1">
        <v>-0.01108480529805378</v>
      </c>
      <c r="T456" s="1">
        <v>0.004644689174708061</v>
      </c>
      <c r="U456" s="1">
        <v>-0.02566177487385624</v>
      </c>
      <c r="V456" s="1">
        <v>0.01990771112217837</v>
      </c>
      <c r="W456" s="1">
        <v>0.02845709152180054</v>
      </c>
      <c r="X456" s="1">
        <v>0.01826486701605834</v>
      </c>
      <c r="Y456" s="1">
        <v>-0.009346454583376573</v>
      </c>
      <c r="Z456" s="1">
        <v>-0.000215713423121211</v>
      </c>
      <c r="AA456" s="1">
        <v>0.01603236495951821</v>
      </c>
      <c r="AB456" s="1">
        <v>0.005596786861731484</v>
      </c>
      <c r="AC456" s="1">
        <v>-0.002250232463328561</v>
      </c>
      <c r="AD456" s="1">
        <v>0.05182431364278073</v>
      </c>
      <c r="AE456" s="1">
        <v>-6.823711863956916E-05</v>
      </c>
    </row>
    <row r="457" spans="1:31">
      <c r="A457" s="11">
        <v>44204</v>
      </c>
      <c r="B457" s="1">
        <v>0.008631151511811597</v>
      </c>
      <c r="C457" s="1">
        <v>0.01910079372113827</v>
      </c>
      <c r="D457" s="1">
        <v>0.0009864231881795416</v>
      </c>
      <c r="E457" s="1">
        <v>-0.01321053419533191</v>
      </c>
      <c r="F457" s="1">
        <v>0.0001543575050282353</v>
      </c>
      <c r="G457" s="1">
        <v>0.01862555114308972</v>
      </c>
      <c r="H457" s="1">
        <v>0.002224019946595934</v>
      </c>
      <c r="I457" s="1">
        <v>0.009532289780731062</v>
      </c>
      <c r="J457" s="1">
        <v>0.0006159738449080798</v>
      </c>
      <c r="K457" s="1">
        <v>-0.005127222097487727</v>
      </c>
      <c r="L457" s="1">
        <v>-0.005383093042465426</v>
      </c>
      <c r="M457" s="1">
        <v>0.01062863242115619</v>
      </c>
      <c r="N457" s="1">
        <v>-0.01213469700513914</v>
      </c>
      <c r="O457" s="1">
        <v>-0.003566058248291593</v>
      </c>
      <c r="P457" s="1">
        <v>-0.01034673294122557</v>
      </c>
      <c r="Q457" s="1">
        <v>-0.002057755409391127</v>
      </c>
      <c r="R457" s="1">
        <v>0.00110412643883806</v>
      </c>
      <c r="S457" s="1">
        <v>0.02241811099159952</v>
      </c>
      <c r="T457" s="1">
        <v>0.01835063333789222</v>
      </c>
      <c r="U457" s="1">
        <v>-0.0182651321398124</v>
      </c>
      <c r="V457" s="1">
        <v>-0.01178280739917104</v>
      </c>
      <c r="W457" s="1">
        <v>0.006092795351264613</v>
      </c>
      <c r="X457" s="1">
        <v>0.009658377110929761</v>
      </c>
      <c r="Y457" s="1">
        <v>-0.0004320830553281585</v>
      </c>
      <c r="Z457" s="1">
        <v>0.004170599078298975</v>
      </c>
      <c r="AA457" s="1">
        <v>-0.00449273061035993</v>
      </c>
      <c r="AB457" s="1">
        <v>0.007670445788762192</v>
      </c>
      <c r="AC457" s="1">
        <v>-0.01247222205325127</v>
      </c>
      <c r="AD457" s="1">
        <v>-0.001104747409716111</v>
      </c>
      <c r="AE457" s="1">
        <v>-0.0001363765884930812</v>
      </c>
    </row>
    <row r="458" spans="1:31">
      <c r="A458" s="11">
        <v>44207</v>
      </c>
      <c r="B458" s="1">
        <v>-0.02324880101242655</v>
      </c>
      <c r="C458" s="1">
        <v>-0.003857494234403736</v>
      </c>
      <c r="D458" s="1">
        <v>-0.005912388029375659</v>
      </c>
      <c r="E458" s="1">
        <v>-0.01481658266214769</v>
      </c>
      <c r="F458" s="1">
        <v>-0.002058923833596515</v>
      </c>
      <c r="G458" s="1">
        <v>-0.01706896685611414</v>
      </c>
      <c r="H458" s="1">
        <v>0.006657872300431578</v>
      </c>
      <c r="I458" s="1">
        <v>0.005709198993780085</v>
      </c>
      <c r="J458" s="1">
        <v>0.002238479439360619</v>
      </c>
      <c r="K458" s="1">
        <v>0.01116643404445217</v>
      </c>
      <c r="L458" s="1">
        <v>0.01292762748906418</v>
      </c>
      <c r="M458" s="1">
        <v>0.007952940676796416</v>
      </c>
      <c r="N458" s="1">
        <v>-0.00795140355286883</v>
      </c>
      <c r="O458" s="1">
        <v>0.0003889360610085379</v>
      </c>
      <c r="P458" s="1">
        <v>-0.002129706171437484</v>
      </c>
      <c r="Q458" s="1">
        <v>-0.004186690202367505</v>
      </c>
      <c r="R458" s="1">
        <v>0.01492417094197473</v>
      </c>
      <c r="S458" s="1">
        <v>-0.01722798810913473</v>
      </c>
      <c r="T458" s="1">
        <v>-0.007597138065837061</v>
      </c>
      <c r="U458" s="1">
        <v>-0.008522447663557697</v>
      </c>
      <c r="V458" s="1">
        <v>0.02372636296660113</v>
      </c>
      <c r="W458" s="1">
        <v>-0.009698519560465191</v>
      </c>
      <c r="X458" s="1">
        <v>0.00478315138417984</v>
      </c>
      <c r="Y458" s="1">
        <v>-0.006772839049391743</v>
      </c>
      <c r="Z458" s="1">
        <v>-0.01589708611906815</v>
      </c>
      <c r="AA458" s="1">
        <v>-0.007265007240071175</v>
      </c>
      <c r="AB458" s="1">
        <v>-0.01188204279584215</v>
      </c>
      <c r="AC458" s="1">
        <v>-0.005882306295110662</v>
      </c>
      <c r="AD458" s="1">
        <v>0.05507634349126822</v>
      </c>
      <c r="AE458" s="1">
        <v>0.004501148233543306</v>
      </c>
    </row>
    <row r="459" spans="1:31">
      <c r="A459" s="11">
        <v>44208</v>
      </c>
      <c r="B459" s="1">
        <v>-0.001395519063647432</v>
      </c>
      <c r="C459" s="1">
        <v>-0.004125135416743642</v>
      </c>
      <c r="D459" s="1">
        <v>0.00462593097397801</v>
      </c>
      <c r="E459" s="1">
        <v>0.007834084958525889</v>
      </c>
      <c r="F459" s="1">
        <v>0.01898258525860763</v>
      </c>
      <c r="G459" s="1">
        <v>-0.01250857148929696</v>
      </c>
      <c r="H459" s="1">
        <v>0.009479691446059979</v>
      </c>
      <c r="I459" s="1">
        <v>0.01899571460730098</v>
      </c>
      <c r="J459" s="1">
        <v>-0.01730968176959358</v>
      </c>
      <c r="K459" s="1">
        <v>0.03703703183817963</v>
      </c>
      <c r="L459" s="1">
        <v>0.02851987940537226</v>
      </c>
      <c r="M459" s="1">
        <v>0.01880302264172151</v>
      </c>
      <c r="N459" s="1">
        <v>0.002495764674712797</v>
      </c>
      <c r="O459" s="1">
        <v>0.00489970331321099</v>
      </c>
      <c r="P459" s="1">
        <v>0.03298403552770446</v>
      </c>
      <c r="Q459" s="1">
        <v>-0.007780417936979145</v>
      </c>
      <c r="R459" s="1">
        <v>0.01571882958531612</v>
      </c>
      <c r="S459" s="1">
        <v>-0.001792811221273727</v>
      </c>
      <c r="T459" s="1">
        <v>-0.01227647330753323</v>
      </c>
      <c r="U459" s="1">
        <v>0.007929692417089296</v>
      </c>
      <c r="V459" s="1">
        <v>-0.0224707993954425</v>
      </c>
      <c r="W459" s="1">
        <v>-0.01177075947635542</v>
      </c>
      <c r="X459" s="1">
        <v>-0.01360071449971745</v>
      </c>
      <c r="Y459" s="1">
        <v>-0.00580343873779765</v>
      </c>
      <c r="Z459" s="1">
        <v>0.02175661838722398</v>
      </c>
      <c r="AA459" s="1">
        <v>-0.009369410570426062</v>
      </c>
      <c r="AB459" s="1">
        <v>-0.01893001996964494</v>
      </c>
      <c r="AC459" s="1">
        <v>-0.003480641880758806</v>
      </c>
      <c r="AD459" s="1">
        <v>0.005450759599916921</v>
      </c>
      <c r="AE459" s="1">
        <v>0.01140617596776461</v>
      </c>
    </row>
    <row r="460" spans="1:31">
      <c r="A460" s="11">
        <v>44209</v>
      </c>
      <c r="B460" s="1">
        <v>0.01622664628144577</v>
      </c>
      <c r="C460" s="1">
        <v>0.004860761045790918</v>
      </c>
      <c r="D460" s="1">
        <v>0.006413348290473575</v>
      </c>
      <c r="E460" s="1">
        <v>-0.005757866355531216</v>
      </c>
      <c r="F460" s="1">
        <v>-0.008352701585562894</v>
      </c>
      <c r="G460" s="1">
        <v>0.01234218796672604</v>
      </c>
      <c r="H460" s="1">
        <v>-0.009390670784550803</v>
      </c>
      <c r="I460" s="1">
        <v>-0.0009642224222261575</v>
      </c>
      <c r="J460" s="1">
        <v>0.0007386193531795371</v>
      </c>
      <c r="K460" s="1">
        <v>-0.01654659013279369</v>
      </c>
      <c r="L460" s="1">
        <v>0.002415549542235773</v>
      </c>
      <c r="M460" s="1">
        <v>-0.008251108320109779</v>
      </c>
      <c r="N460" s="1">
        <v>-0.008904547602585189</v>
      </c>
      <c r="O460" s="1">
        <v>-0.01772302446969942</v>
      </c>
      <c r="P460" s="1">
        <v>0.06968450887201216</v>
      </c>
      <c r="Q460" s="1">
        <v>-0.001517767237895651</v>
      </c>
      <c r="R460" s="1">
        <v>0.0009273068016464325</v>
      </c>
      <c r="S460" s="1">
        <v>0.0009978040123137522</v>
      </c>
      <c r="T460" s="1">
        <v>0.002315609350298287</v>
      </c>
      <c r="U460" s="1">
        <v>-0.001381162455994844</v>
      </c>
      <c r="V460" s="1">
        <v>-0.009026202829079399</v>
      </c>
      <c r="W460" s="1">
        <v>0.006560363282891002</v>
      </c>
      <c r="X460" s="1">
        <v>-0.01385745002542338</v>
      </c>
      <c r="Y460" s="1">
        <v>0.001532211043720144</v>
      </c>
      <c r="Z460" s="1">
        <v>0.01303234073782766</v>
      </c>
      <c r="AA460" s="1">
        <v>-0.006519771080989556</v>
      </c>
      <c r="AB460" s="1">
        <v>0.002346160027933086</v>
      </c>
      <c r="AC460" s="1">
        <v>-0.003492870533228776</v>
      </c>
      <c r="AD460" s="1">
        <v>0.02043367288122711</v>
      </c>
      <c r="AE460" s="1">
        <v>-0.01020362606528202</v>
      </c>
    </row>
    <row r="461" spans="1:31">
      <c r="A461" s="11">
        <v>44210</v>
      </c>
      <c r="B461" s="1">
        <v>-0.0151270005883174</v>
      </c>
      <c r="C461" s="1">
        <v>0.01648853937200179</v>
      </c>
      <c r="D461" s="1">
        <v>0.0112745231388629</v>
      </c>
      <c r="E461" s="1">
        <v>0.01303024400732999</v>
      </c>
      <c r="F461" s="1">
        <v>0.007708421763262363</v>
      </c>
      <c r="G461" s="1">
        <v>-0.01182503739515439</v>
      </c>
      <c r="H461" s="1">
        <v>-0.004629677972337709</v>
      </c>
      <c r="I461" s="1">
        <v>0.02402127213952032</v>
      </c>
      <c r="J461" s="1">
        <v>-0.01527369132401102</v>
      </c>
      <c r="K461" s="1">
        <v>-0.006330100876972056</v>
      </c>
      <c r="L461" s="1">
        <v>0.01627376960008164</v>
      </c>
      <c r="M461" s="1">
        <v>-0.02083558986578971</v>
      </c>
      <c r="N461" s="1">
        <v>0.007680354234695042</v>
      </c>
      <c r="O461" s="1">
        <v>0.01615194851827573</v>
      </c>
      <c r="P461" s="1">
        <v>0.04038618296113228</v>
      </c>
      <c r="Q461" s="1">
        <v>0.0174804509910893</v>
      </c>
      <c r="R461" s="1">
        <v>0.005842197978785046</v>
      </c>
      <c r="S461" s="1">
        <v>-0.01854062260927947</v>
      </c>
      <c r="T461" s="1">
        <v>-0.01692674109506664</v>
      </c>
      <c r="U461" s="1">
        <v>0.0007816731258185605</v>
      </c>
      <c r="V461" s="1">
        <v>-0.002064574576810752</v>
      </c>
      <c r="W461" s="1">
        <v>-0.01534619606621379</v>
      </c>
      <c r="X461" s="1">
        <v>-0.0121644098146152</v>
      </c>
      <c r="Y461" s="1">
        <v>-0.01063670391136606</v>
      </c>
      <c r="Z461" s="1">
        <v>0.0004922227138874913</v>
      </c>
      <c r="AA461" s="1">
        <v>-0.01270276033661988</v>
      </c>
      <c r="AB461" s="1">
        <v>-0.03577752524794542</v>
      </c>
      <c r="AC461" s="1">
        <v>-0.0003505687202908225</v>
      </c>
      <c r="AD461" s="1">
        <v>0.007764543519050537</v>
      </c>
      <c r="AE461" s="1">
        <v>-0.003255173980905801</v>
      </c>
    </row>
    <row r="462" spans="1:31">
      <c r="A462" s="11">
        <v>44211</v>
      </c>
      <c r="B462" s="1">
        <v>-0.01373052143046272</v>
      </c>
      <c r="C462" s="1">
        <v>0.01584867130218126</v>
      </c>
      <c r="D462" s="1">
        <v>-0.01316858246052566</v>
      </c>
      <c r="E462" s="1">
        <v>-0.02663044276293192</v>
      </c>
      <c r="F462" s="1">
        <v>-0.01408308095095823</v>
      </c>
      <c r="G462" s="1">
        <v>-0.01141004937024936</v>
      </c>
      <c r="H462" s="1">
        <v>0.006201615445538211</v>
      </c>
      <c r="I462" s="1">
        <v>-0.03560576603728172</v>
      </c>
      <c r="J462" s="1">
        <v>-0.01147431423868639</v>
      </c>
      <c r="K462" s="1">
        <v>-0.03922876461653924</v>
      </c>
      <c r="L462" s="1">
        <v>-0.02228208415237509</v>
      </c>
      <c r="M462" s="1">
        <v>0.02701808994632948</v>
      </c>
      <c r="N462" s="1">
        <v>-0.01265519477545995</v>
      </c>
      <c r="O462" s="1">
        <v>-0.004497142208463312</v>
      </c>
      <c r="P462" s="1">
        <v>-0.02818550815218701</v>
      </c>
      <c r="Q462" s="1">
        <v>-0.002178583042281357</v>
      </c>
      <c r="R462" s="1">
        <v>-0.01792148921933612</v>
      </c>
      <c r="S462" s="1">
        <v>-0.01076583291958133</v>
      </c>
      <c r="T462" s="1">
        <v>0.006762581528888756</v>
      </c>
      <c r="U462" s="1">
        <v>-0.005167996688988596</v>
      </c>
      <c r="V462" s="1">
        <v>0.01472552146620165</v>
      </c>
      <c r="W462" s="1">
        <v>-0.001736950731408116</v>
      </c>
      <c r="X462" s="1">
        <v>-0.004104661860937941</v>
      </c>
      <c r="Y462" s="1">
        <v>-0.007510855382070525</v>
      </c>
      <c r="Z462" s="1">
        <v>0.006464167546622823</v>
      </c>
      <c r="AA462" s="1">
        <v>0.00219670683845008</v>
      </c>
      <c r="AB462" s="1">
        <v>-0.001337509562241435</v>
      </c>
      <c r="AC462" s="1">
        <v>0.005960825560313854</v>
      </c>
      <c r="AD462" s="1">
        <v>-0.008110275163110581</v>
      </c>
      <c r="AE462" s="1">
        <v>-0.01585354542973583</v>
      </c>
    </row>
    <row r="463" spans="1:31">
      <c r="A463" s="11">
        <v>44215</v>
      </c>
      <c r="B463" s="1">
        <v>0.005427018980925125</v>
      </c>
      <c r="C463" s="1">
        <v>0.0113243016143425</v>
      </c>
      <c r="D463" s="1">
        <v>0.0376586626996942</v>
      </c>
      <c r="E463" s="1">
        <v>0.03127446730906125</v>
      </c>
      <c r="F463" s="1">
        <v>0.002427825612559165</v>
      </c>
      <c r="G463" s="1">
        <v>0.01698411901826868</v>
      </c>
      <c r="H463" s="1">
        <v>-0.005282970399805742</v>
      </c>
      <c r="I463" s="1">
        <v>0.02627883550257493</v>
      </c>
      <c r="J463" s="1">
        <v>0.004782968115681907</v>
      </c>
      <c r="K463" s="1">
        <v>0.004187648760825002</v>
      </c>
      <c r="L463" s="1">
        <v>-0.02262368136000237</v>
      </c>
      <c r="M463" s="1">
        <v>-0.008708589188507365</v>
      </c>
      <c r="N463" s="1">
        <v>0.003835493189887407</v>
      </c>
      <c r="O463" s="1">
        <v>0.004906750279103589</v>
      </c>
      <c r="P463" s="1">
        <v>0.007120445788727281</v>
      </c>
      <c r="Q463" s="1">
        <v>0.01547105246503144</v>
      </c>
      <c r="R463" s="1">
        <v>-0.004327806984481208</v>
      </c>
      <c r="S463" s="1">
        <v>-0.003901417627964476</v>
      </c>
      <c r="T463" s="1">
        <v>-0.003906422158027834</v>
      </c>
      <c r="U463" s="1">
        <v>0.02156449458274001</v>
      </c>
      <c r="V463" s="1">
        <v>-0.002278786569587576</v>
      </c>
      <c r="W463" s="1">
        <v>0.01782279717825919</v>
      </c>
      <c r="X463" s="1">
        <v>-0.0103042791330944</v>
      </c>
      <c r="Y463" s="1">
        <v>-0.008755104270314451</v>
      </c>
      <c r="Z463" s="1">
        <v>0.001884866165534183</v>
      </c>
      <c r="AA463" s="1">
        <v>0.002533443851482131</v>
      </c>
      <c r="AB463" s="1">
        <v>0.0003472091428626811</v>
      </c>
      <c r="AC463" s="1">
        <v>-0.005751197842304157</v>
      </c>
      <c r="AD463" s="1">
        <v>-0.01574003953762382</v>
      </c>
      <c r="AE463" s="1">
        <v>-0.008642146550044139</v>
      </c>
    </row>
    <row r="464" spans="1:31">
      <c r="A464" s="11">
        <v>44216</v>
      </c>
      <c r="B464" s="1">
        <v>0.03285609225278008</v>
      </c>
      <c r="C464" s="1">
        <v>0.0164740683460749</v>
      </c>
      <c r="D464" s="1">
        <v>0.01727809900128685</v>
      </c>
      <c r="E464" s="1">
        <v>0.003511889377801891</v>
      </c>
      <c r="F464" s="1">
        <v>-0.008863310828955751</v>
      </c>
      <c r="G464" s="1">
        <v>0.03081753138889121</v>
      </c>
      <c r="H464" s="1">
        <v>0.003319403763317963</v>
      </c>
      <c r="I464" s="1">
        <v>0.009205194799750238</v>
      </c>
      <c r="J464" s="1">
        <v>0.008011174543243849</v>
      </c>
      <c r="K464" s="1">
        <v>0.01772359340135177</v>
      </c>
      <c r="L464" s="1">
        <v>-0.01267866948773644</v>
      </c>
      <c r="M464" s="1">
        <v>0.004062981500726925</v>
      </c>
      <c r="N464" s="1">
        <v>0.006384176014122112</v>
      </c>
      <c r="O464" s="1">
        <v>0.008215882165573563</v>
      </c>
      <c r="P464" s="1">
        <v>0.01172625158513618</v>
      </c>
      <c r="Q464" s="1">
        <v>-0.002457285362110984</v>
      </c>
      <c r="R464" s="1">
        <v>-0.01499553409929422</v>
      </c>
      <c r="S464" s="1">
        <v>0.003504462282850396</v>
      </c>
      <c r="T464" s="1">
        <v>0.0217132841074692</v>
      </c>
      <c r="U464" s="1">
        <v>0.006504305367713625</v>
      </c>
      <c r="V464" s="1">
        <v>-0.008775146857556204</v>
      </c>
      <c r="W464" s="1">
        <v>0.03649965596671634</v>
      </c>
      <c r="X464" s="1">
        <v>0.0253465598952114</v>
      </c>
      <c r="Y464" s="1">
        <v>-0.01250017276211113</v>
      </c>
      <c r="Z464" s="1">
        <v>0.01052208733263971</v>
      </c>
      <c r="AA464" s="1">
        <v>-0.003833193065349572</v>
      </c>
      <c r="AB464" s="1">
        <v>0.02157085043296525</v>
      </c>
      <c r="AC464" s="1">
        <v>0.003681043030098863</v>
      </c>
      <c r="AD464" s="1">
        <v>-0.001246059602305394</v>
      </c>
      <c r="AE464" s="1">
        <v>0.01478468451477943</v>
      </c>
    </row>
    <row r="465" spans="1:31">
      <c r="A465" s="11">
        <v>44217</v>
      </c>
      <c r="B465" s="1">
        <v>0.03665826236303116</v>
      </c>
      <c r="C465" s="1">
        <v>-0.001307678080771035</v>
      </c>
      <c r="D465" s="1">
        <v>-0.01171092516856598</v>
      </c>
      <c r="E465" s="1">
        <v>-0.01910614019598078</v>
      </c>
      <c r="F465" s="1">
        <v>-0.0007798335263055067</v>
      </c>
      <c r="G465" s="1">
        <v>-0.005683871547548791</v>
      </c>
      <c r="H465" s="1">
        <v>-0.005072761225475841</v>
      </c>
      <c r="I465" s="1">
        <v>-0.03533223611643721</v>
      </c>
      <c r="J465" s="1">
        <v>-0.01359134196410428</v>
      </c>
      <c r="K465" s="1">
        <v>-0.01724410938878795</v>
      </c>
      <c r="L465" s="1">
        <v>-0.003786884459580309</v>
      </c>
      <c r="M465" s="1">
        <v>0.01731680443322037</v>
      </c>
      <c r="N465" s="1">
        <v>-0.01369657849169459</v>
      </c>
      <c r="O465" s="1">
        <v>0.01206947611405185</v>
      </c>
      <c r="P465" s="1">
        <v>0.06459846879518238</v>
      </c>
      <c r="Q465" s="1">
        <v>-0.004003072394901164</v>
      </c>
      <c r="R465" s="1">
        <v>-0.008384278517284627</v>
      </c>
      <c r="S465" s="1">
        <v>0.005546288556580681</v>
      </c>
      <c r="T465" s="1">
        <v>-0.0004681842680578363</v>
      </c>
      <c r="U465" s="1">
        <v>0.002643609396848934</v>
      </c>
      <c r="V465" s="1">
        <v>-0.01552261823660883</v>
      </c>
      <c r="W465" s="1">
        <v>0.002808189630325808</v>
      </c>
      <c r="X465" s="1">
        <v>-0.00833332790926089</v>
      </c>
      <c r="Y465" s="1">
        <v>-0.0009835753652256418</v>
      </c>
      <c r="Z465" s="1">
        <v>0.02551360816536952</v>
      </c>
      <c r="AA465" s="1">
        <v>0.01185715060557557</v>
      </c>
      <c r="AB465" s="1">
        <v>-0.004223059788421413</v>
      </c>
      <c r="AC465" s="1">
        <v>0.0001745291750316902</v>
      </c>
      <c r="AD465" s="1">
        <v>-0.02121012275842471</v>
      </c>
      <c r="AE465" s="1">
        <v>-0.004535578592422596</v>
      </c>
    </row>
    <row r="466" spans="1:31">
      <c r="A466" s="11">
        <v>44218</v>
      </c>
      <c r="B466" s="1">
        <v>0.01607384097747588</v>
      </c>
      <c r="C466" s="1">
        <v>0.005832593460005864</v>
      </c>
      <c r="D466" s="1">
        <v>-0.01012326117795792</v>
      </c>
      <c r="E466" s="1">
        <v>-0.007569583416894621</v>
      </c>
      <c r="F466" s="1">
        <v>-0.001300791549158409</v>
      </c>
      <c r="G466" s="1">
        <v>0.01620383550067839</v>
      </c>
      <c r="H466" s="1">
        <v>-0.007537159700839458</v>
      </c>
      <c r="I466" s="1">
        <v>-0.003043304604269936</v>
      </c>
      <c r="J466" s="1">
        <v>0.008757589973671376</v>
      </c>
      <c r="K466" s="1">
        <v>-0.00104245486242216</v>
      </c>
      <c r="L466" s="1">
        <v>6.915794295392352E-05</v>
      </c>
      <c r="M466" s="1">
        <v>0.01773877365927334</v>
      </c>
      <c r="N466" s="1">
        <v>-0.01452029439377278</v>
      </c>
      <c r="O466" s="1">
        <v>-0.09905048560064189</v>
      </c>
      <c r="P466" s="1">
        <v>-0.09285940860966679</v>
      </c>
      <c r="Q466" s="1">
        <v>0.01125335599975963</v>
      </c>
      <c r="R466" s="1">
        <v>-0.00771336768614983</v>
      </c>
      <c r="S466" s="1">
        <v>-0.009397271531886964</v>
      </c>
      <c r="T466" s="1">
        <v>-0.0007024938792814517</v>
      </c>
      <c r="U466" s="1">
        <v>-0.009550617541149165</v>
      </c>
      <c r="V466" s="1">
        <v>-0.002463618714711124</v>
      </c>
      <c r="W466" s="1">
        <v>0.004356207663040124</v>
      </c>
      <c r="X466" s="1">
        <v>-0.015959462433768</v>
      </c>
      <c r="Y466" s="1">
        <v>-0.007709260079511115</v>
      </c>
      <c r="Z466" s="1">
        <v>-0.01936522391943252</v>
      </c>
      <c r="AA466" s="1">
        <v>-0.02098588090529085</v>
      </c>
      <c r="AB466" s="1">
        <v>-0.01520897128196641</v>
      </c>
      <c r="AC466" s="1">
        <v>0.00349226103179201</v>
      </c>
      <c r="AD466" s="1">
        <v>0.008072839312179836</v>
      </c>
      <c r="AE466" s="1">
        <v>0.01021749095578994</v>
      </c>
    </row>
    <row r="467" spans="1:31">
      <c r="A467" s="11">
        <v>44221</v>
      </c>
      <c r="B467" s="1">
        <v>0.02768375867608186</v>
      </c>
      <c r="C467" s="1">
        <v>0.01420132886846548</v>
      </c>
      <c r="D467" s="1">
        <v>-0.03955908006764208</v>
      </c>
      <c r="E467" s="1">
        <v>-0.01204817222921095</v>
      </c>
      <c r="F467" s="1">
        <v>-0.02396585384351091</v>
      </c>
      <c r="G467" s="1">
        <v>0.0006643659195015861</v>
      </c>
      <c r="H467" s="1">
        <v>0.005807419524761048</v>
      </c>
      <c r="I467" s="1">
        <v>-0.009048177577099081</v>
      </c>
      <c r="J467" s="1">
        <v>-0.005151055654221248</v>
      </c>
      <c r="K467" s="1">
        <v>-0.004695690732593572</v>
      </c>
      <c r="L467" s="1">
        <v>-0.02194266984158455</v>
      </c>
      <c r="M467" s="1">
        <v>0.003802918074502726</v>
      </c>
      <c r="N467" s="1">
        <v>-0.001878976838344815</v>
      </c>
      <c r="O467" s="1">
        <v>-0.0002528789350527694</v>
      </c>
      <c r="P467" s="1">
        <v>-0.02153196804492175</v>
      </c>
      <c r="Q467" s="1">
        <v>0.01485775714257298</v>
      </c>
      <c r="R467" s="1">
        <v>-0.01248232552740958</v>
      </c>
      <c r="S467" s="1">
        <v>0.005980593104796261</v>
      </c>
      <c r="T467" s="1">
        <v>-0.0001876269996070601</v>
      </c>
      <c r="U467" s="1">
        <v>0.007986382425352767</v>
      </c>
      <c r="V467" s="1">
        <v>0.002099247653309932</v>
      </c>
      <c r="W467" s="1">
        <v>0.01584426166696118</v>
      </c>
      <c r="X467" s="1">
        <v>-0.01291696464115166</v>
      </c>
      <c r="Y467" s="1">
        <v>0.01723076941801782</v>
      </c>
      <c r="Z467" s="1">
        <v>0.003565508608580625</v>
      </c>
      <c r="AA467" s="1">
        <v>0.0007481040045276277</v>
      </c>
      <c r="AB467" s="1">
        <v>-0.005148079482301116</v>
      </c>
      <c r="AC467" s="1">
        <v>0.01653036862422952</v>
      </c>
      <c r="AD467" s="1">
        <v>0.007797852916994419</v>
      </c>
      <c r="AE467" s="1">
        <v>-0.0008885470053585642</v>
      </c>
    </row>
    <row r="468" spans="1:31">
      <c r="A468" s="11">
        <v>44222</v>
      </c>
      <c r="B468" s="1">
        <v>0.001679169560205862</v>
      </c>
      <c r="C468" s="1">
        <v>0.005834296720605092</v>
      </c>
      <c r="D468" s="1">
        <v>-0.04127122975524666</v>
      </c>
      <c r="E468" s="1">
        <v>-0.006392619236113672</v>
      </c>
      <c r="F468" s="1">
        <v>-0.0006938490796261076</v>
      </c>
      <c r="G468" s="1">
        <v>0.001504941309517838</v>
      </c>
      <c r="H468" s="1">
        <v>0.0051075954799229</v>
      </c>
      <c r="I468" s="1">
        <v>-0.01694184308233426</v>
      </c>
      <c r="J468" s="1">
        <v>-0.0135551913393922</v>
      </c>
      <c r="K468" s="1">
        <v>-0.02603516074878298</v>
      </c>
      <c r="L468" s="1">
        <v>-0.004522521823055681</v>
      </c>
      <c r="M468" s="1">
        <v>-0.008699097595019523</v>
      </c>
      <c r="N468" s="1">
        <v>-0.004012484813113892</v>
      </c>
      <c r="O468" s="1">
        <v>0.03297348967795011</v>
      </c>
      <c r="P468" s="1">
        <v>-0.004148617079363204</v>
      </c>
      <c r="Q468" s="1">
        <v>0.02711168709603173</v>
      </c>
      <c r="R468" s="1">
        <v>-0.004087098167511849</v>
      </c>
      <c r="S468" s="1">
        <v>0.01045511276753208</v>
      </c>
      <c r="T468" s="1">
        <v>0.009562367709484931</v>
      </c>
      <c r="U468" s="1">
        <v>0.03263107019137679</v>
      </c>
      <c r="V468" s="1">
        <v>-0.0110905919780927</v>
      </c>
      <c r="W468" s="1">
        <v>0.01219882724085819</v>
      </c>
      <c r="X468" s="1">
        <v>-0.01781161341881643</v>
      </c>
      <c r="Y468" s="1">
        <v>0.006427653585480364</v>
      </c>
      <c r="Z468" s="1">
        <v>-0.01810596563687228</v>
      </c>
      <c r="AA468" s="1">
        <v>-0.01351312259536475</v>
      </c>
      <c r="AB468" s="1">
        <v>0.00512487973024256</v>
      </c>
      <c r="AC468" s="1">
        <v>-0.03166723921402048</v>
      </c>
      <c r="AD468" s="1">
        <v>0.02864911829202033</v>
      </c>
      <c r="AE468" s="1">
        <v>0.008960214685512113</v>
      </c>
    </row>
    <row r="469" spans="1:31">
      <c r="A469" s="11">
        <v>44223</v>
      </c>
      <c r="B469" s="1">
        <v>-0.007683534561583216</v>
      </c>
      <c r="C469" s="1">
        <v>-0.02915714814123493</v>
      </c>
      <c r="D469" s="1">
        <v>-0.01773576954979783</v>
      </c>
      <c r="E469" s="1">
        <v>-0.03974066552667521</v>
      </c>
      <c r="F469" s="1">
        <v>-0.03514773232944424</v>
      </c>
      <c r="G469" s="1">
        <v>-0.006541128628438808</v>
      </c>
      <c r="H469" s="1">
        <v>0.009721636308648529</v>
      </c>
      <c r="I469" s="1">
        <v>-0.0129812257335824</v>
      </c>
      <c r="J469" s="1">
        <v>-0.0385114347329496</v>
      </c>
      <c r="K469" s="1">
        <v>-0.02421971329647388</v>
      </c>
      <c r="L469" s="1">
        <v>-0.02991906652287679</v>
      </c>
      <c r="M469" s="1">
        <v>-0.03025512302977895</v>
      </c>
      <c r="N469" s="1">
        <v>-0.008355616283443834</v>
      </c>
      <c r="O469" s="1">
        <v>-0.0001633877680052853</v>
      </c>
      <c r="P469" s="1">
        <v>-0.0293424373418899</v>
      </c>
      <c r="Q469" s="1">
        <v>-0.01525094054047582</v>
      </c>
      <c r="R469" s="1">
        <v>-0.02827179578148886</v>
      </c>
      <c r="S469" s="1">
        <v>-0.01541895306744301</v>
      </c>
      <c r="T469" s="1">
        <v>-0.03890810892770458</v>
      </c>
      <c r="U469" s="1">
        <v>0.06081261784680869</v>
      </c>
      <c r="V469" s="1">
        <v>-0.03962601794891096</v>
      </c>
      <c r="W469" s="1">
        <v>0.002453371182247643</v>
      </c>
      <c r="X469" s="1">
        <v>-0.03019982894377304</v>
      </c>
      <c r="Y469" s="1">
        <v>-0.03538955774020036</v>
      </c>
      <c r="Z469" s="1">
        <v>-0.02929523194472661</v>
      </c>
      <c r="AA469" s="1">
        <v>-0.02949495887781184</v>
      </c>
      <c r="AB469" s="1">
        <v>-0.0348498193529222</v>
      </c>
      <c r="AC469" s="1">
        <v>-0.02545524151141099</v>
      </c>
      <c r="AD469" s="1">
        <v>0.04045531240264144</v>
      </c>
      <c r="AE469" s="1">
        <v>-0.02487957969093157</v>
      </c>
    </row>
    <row r="470" spans="1:31">
      <c r="A470" s="11">
        <v>44224</v>
      </c>
      <c r="B470" s="1">
        <v>-0.03498519241182996</v>
      </c>
      <c r="C470" s="1">
        <v>-0.01318410219786392</v>
      </c>
      <c r="D470" s="1">
        <v>0.04277340328589752</v>
      </c>
      <c r="E470" s="1">
        <v>0.01649227938140685</v>
      </c>
      <c r="F470" s="1">
        <v>0.02053924266355933</v>
      </c>
      <c r="G470" s="1">
        <v>0.007651931800177314</v>
      </c>
      <c r="H470" s="1">
        <v>-0.007877333598567571</v>
      </c>
      <c r="I470" s="1">
        <v>0.009297253426244767</v>
      </c>
      <c r="J470" s="1">
        <v>0.05428452536208628</v>
      </c>
      <c r="K470" s="1">
        <v>-0.0001838813455679045</v>
      </c>
      <c r="L470" s="1">
        <v>0.006182961966749723</v>
      </c>
      <c r="M470" s="1">
        <v>0.01459591802690929</v>
      </c>
      <c r="N470" s="1">
        <v>0.01735368945074844</v>
      </c>
      <c r="O470" s="1">
        <v>-0.01951496711833989</v>
      </c>
      <c r="P470" s="1">
        <v>0.04627716163545581</v>
      </c>
      <c r="Q470" s="1">
        <v>0.007624416146815083</v>
      </c>
      <c r="R470" s="1">
        <v>0.01759745729508255</v>
      </c>
      <c r="S470" s="1">
        <v>0.01277570860498733</v>
      </c>
      <c r="T470" s="1">
        <v>-0.0008694630946569637</v>
      </c>
      <c r="U470" s="1">
        <v>-0.01730528705936829</v>
      </c>
      <c r="V470" s="1">
        <v>0.01102885409096999</v>
      </c>
      <c r="W470" s="1">
        <v>0.02589092593044517</v>
      </c>
      <c r="X470" s="1">
        <v>0.02823983684516884</v>
      </c>
      <c r="Y470" s="1">
        <v>0.01542306100045621</v>
      </c>
      <c r="Z470" s="1">
        <v>0.003584309256494667</v>
      </c>
      <c r="AA470" s="1">
        <v>0.01549590567162884</v>
      </c>
      <c r="AB470" s="1">
        <v>0.01666915762138732</v>
      </c>
      <c r="AC470" s="1">
        <v>0.004353355979751505</v>
      </c>
      <c r="AD470" s="1">
        <v>-0.009769371080782685</v>
      </c>
      <c r="AE470" s="1">
        <v>-0.0006255199716552751</v>
      </c>
    </row>
    <row r="471" spans="1:31">
      <c r="A471" s="11">
        <v>44225</v>
      </c>
      <c r="B471" s="1">
        <v>-0.03742058182604957</v>
      </c>
      <c r="C471" s="1">
        <v>-0.02550954161030972</v>
      </c>
      <c r="D471" s="1">
        <v>-0.02277888278308937</v>
      </c>
      <c r="E471" s="1">
        <v>-0.01541344294471503</v>
      </c>
      <c r="F471" s="1">
        <v>-0.008137109274282572</v>
      </c>
      <c r="G471" s="1">
        <v>-0.004150121154111508</v>
      </c>
      <c r="H471" s="1">
        <v>-0.01676219042856819</v>
      </c>
      <c r="I471" s="1">
        <v>-0.04291178885882851</v>
      </c>
      <c r="J471" s="1">
        <v>-0.02158486507140067</v>
      </c>
      <c r="K471" s="1">
        <v>-0.04560488337681912</v>
      </c>
      <c r="L471" s="1">
        <v>-0.01399879658983127</v>
      </c>
      <c r="M471" s="1">
        <v>-0.02600241004518888</v>
      </c>
      <c r="N471" s="1">
        <v>-0.03682707878743041</v>
      </c>
      <c r="O471" s="1">
        <v>-0.008077845492769908</v>
      </c>
      <c r="P471" s="1">
        <v>-0.009987468228429108</v>
      </c>
      <c r="Q471" s="1">
        <v>-0.03564667094966478</v>
      </c>
      <c r="R471" s="1">
        <v>-0.01106766455570996</v>
      </c>
      <c r="S471" s="1">
        <v>-0.02034602533795593</v>
      </c>
      <c r="T471" s="1">
        <v>0.004931756574793056</v>
      </c>
      <c r="U471" s="1">
        <v>-0.042307148773435</v>
      </c>
      <c r="V471" s="1">
        <v>-0.0109085453361133</v>
      </c>
      <c r="W471" s="1">
        <v>-0.02917176252674114</v>
      </c>
      <c r="X471" s="1">
        <v>-0.008387666965098184</v>
      </c>
      <c r="Y471" s="1">
        <v>-0.01649280037208856</v>
      </c>
      <c r="Z471" s="1">
        <v>-0.02642845588245291</v>
      </c>
      <c r="AA471" s="1">
        <v>-0.01351456742739199</v>
      </c>
      <c r="AB471" s="1">
        <v>-0.02507306931129416</v>
      </c>
      <c r="AC471" s="1">
        <v>-0.01119741092669579</v>
      </c>
      <c r="AD471" s="1">
        <v>-0.008484643180495133</v>
      </c>
      <c r="AE471" s="1">
        <v>-0.02267827047211246</v>
      </c>
    </row>
    <row r="472" spans="1:31">
      <c r="A472" s="11">
        <v>44228</v>
      </c>
      <c r="B472" s="1">
        <v>0.01651992517515755</v>
      </c>
      <c r="C472" s="1">
        <v>-0.004141825670293864</v>
      </c>
      <c r="D472" s="1">
        <v>0.006623040466058328</v>
      </c>
      <c r="E472" s="1">
        <v>0.008496801461147507</v>
      </c>
      <c r="F472" s="1">
        <v>0.01028227399413395</v>
      </c>
      <c r="G472" s="1">
        <v>0.0128569302476611</v>
      </c>
      <c r="H472" s="1">
        <v>0.01839398801281034</v>
      </c>
      <c r="I472" s="1">
        <v>0.01420188605356265</v>
      </c>
      <c r="J472" s="1">
        <v>0.01664983696405176</v>
      </c>
      <c r="K472" s="1">
        <v>0.01637755853335299</v>
      </c>
      <c r="L472" s="1">
        <v>0.01312826858003757</v>
      </c>
      <c r="M472" s="1">
        <v>-0.002769323250733424</v>
      </c>
      <c r="N472" s="1">
        <v>0.0009724921796394614</v>
      </c>
      <c r="O472" s="1">
        <v>0.01200570435733139</v>
      </c>
      <c r="P472" s="1">
        <v>0.02125740672916643</v>
      </c>
      <c r="Q472" s="1">
        <v>-0.002574731355125537</v>
      </c>
      <c r="R472" s="1">
        <v>0.007383193024283141</v>
      </c>
      <c r="S472" s="1">
        <v>0.006853627530007289</v>
      </c>
      <c r="T472" s="1">
        <v>0.0004330508831733582</v>
      </c>
      <c r="U472" s="1">
        <v>-0.005465051070889793</v>
      </c>
      <c r="V472" s="1">
        <v>0.003762637665003954</v>
      </c>
      <c r="W472" s="1">
        <v>0.03315224623163249</v>
      </c>
      <c r="X472" s="1">
        <v>0.01586941189758284</v>
      </c>
      <c r="Y472" s="1">
        <v>0.005927793177737284</v>
      </c>
      <c r="Z472" s="1">
        <v>0.01401328757765419</v>
      </c>
      <c r="AA472" s="1">
        <v>0.001259121417634734</v>
      </c>
      <c r="AB472" s="1">
        <v>0.02644244265861695</v>
      </c>
      <c r="AC472" s="1">
        <v>-0.008584536935506648</v>
      </c>
      <c r="AD472" s="1">
        <v>-0.02825874062497347</v>
      </c>
      <c r="AE472" s="1">
        <v>-0.008683840370791618</v>
      </c>
    </row>
    <row r="473" spans="1:31">
      <c r="A473" s="11">
        <v>44229</v>
      </c>
      <c r="B473" s="1">
        <v>0.006336648228448594</v>
      </c>
      <c r="C473" s="1">
        <v>0.0002493621156203218</v>
      </c>
      <c r="D473" s="1">
        <v>0.03135948074710648</v>
      </c>
      <c r="E473" s="1">
        <v>0.02604169831946068</v>
      </c>
      <c r="F473" s="1">
        <v>0.0421177947330944</v>
      </c>
      <c r="G473" s="1">
        <v>0.02512470483100349</v>
      </c>
      <c r="H473" s="1">
        <v>0.00947133814026424</v>
      </c>
      <c r="I473" s="1">
        <v>0.007522332282196453</v>
      </c>
      <c r="J473" s="1">
        <v>0.03503541820434131</v>
      </c>
      <c r="K473" s="1">
        <v>0.03526072731632679</v>
      </c>
      <c r="L473" s="1">
        <v>0.04455276936423846</v>
      </c>
      <c r="M473" s="1">
        <v>0.007738703981906569</v>
      </c>
      <c r="N473" s="1">
        <v>0.02331778142852525</v>
      </c>
      <c r="O473" s="1">
        <v>-0.009125642351070051</v>
      </c>
      <c r="P473" s="1">
        <v>0.0231081204152761</v>
      </c>
      <c r="Q473" s="1">
        <v>-0.008972912445209036</v>
      </c>
      <c r="R473" s="1">
        <v>0.0307823852159097</v>
      </c>
      <c r="S473" s="1">
        <v>0.009900866040536416</v>
      </c>
      <c r="T473" s="1">
        <v>0.008801047663819617</v>
      </c>
      <c r="U473" s="1">
        <v>0.001831724941170787</v>
      </c>
      <c r="V473" s="1">
        <v>0.00529980578617506</v>
      </c>
      <c r="W473" s="1">
        <v>-0.0005841394412385847</v>
      </c>
      <c r="X473" s="1">
        <v>0.02859030880250257</v>
      </c>
      <c r="Y473" s="1">
        <v>-0.001395832695634147</v>
      </c>
      <c r="Z473" s="1">
        <v>0.01172123948538917</v>
      </c>
      <c r="AA473" s="1">
        <v>0.01413153911353016</v>
      </c>
      <c r="AB473" s="1">
        <v>0.02142574530141772</v>
      </c>
      <c r="AC473" s="1">
        <v>0.004053155139262854</v>
      </c>
      <c r="AD473" s="1">
        <v>-0.007987015459567481</v>
      </c>
      <c r="AE473" s="1">
        <v>0.01077035533635251</v>
      </c>
    </row>
    <row r="474" spans="1:31">
      <c r="A474" s="11">
        <v>44230</v>
      </c>
      <c r="B474" s="1">
        <v>-0.007778201347469316</v>
      </c>
      <c r="C474" s="1">
        <v>-0.01417926971734751</v>
      </c>
      <c r="D474" s="1">
        <v>-0.002154056240043278</v>
      </c>
      <c r="E474" s="1">
        <v>0.0320991184924615</v>
      </c>
      <c r="F474" s="1">
        <v>-0.005454460342409373</v>
      </c>
      <c r="G474" s="1">
        <v>0.002647354329870399</v>
      </c>
      <c r="H474" s="1">
        <v>-0.001309323738110546</v>
      </c>
      <c r="I474" s="1">
        <v>0.02182401936364609</v>
      </c>
      <c r="J474" s="1">
        <v>-0.00299510634028699</v>
      </c>
      <c r="K474" s="1">
        <v>0.01355050983954964</v>
      </c>
      <c r="L474" s="1">
        <v>0.005505749495625434</v>
      </c>
      <c r="M474" s="1">
        <v>0.007385557109434115</v>
      </c>
      <c r="N474" s="1">
        <v>-0.004897023401563283</v>
      </c>
      <c r="O474" s="1">
        <v>-0.002679067757791476</v>
      </c>
      <c r="P474" s="1">
        <v>-0.005517126141071915</v>
      </c>
      <c r="Q474" s="1">
        <v>-0.004651176593951423</v>
      </c>
      <c r="R474" s="1">
        <v>0.01145132695826745</v>
      </c>
      <c r="S474" s="1">
        <v>-0.003880535574383392</v>
      </c>
      <c r="T474" s="1">
        <v>-0.005005611719824943</v>
      </c>
      <c r="U474" s="1">
        <v>0.002628197618811168</v>
      </c>
      <c r="V474" s="1">
        <v>-0.005786085057547852</v>
      </c>
      <c r="W474" s="1">
        <v>0.01457141368066717</v>
      </c>
      <c r="X474" s="1">
        <v>-0.006877298522653175</v>
      </c>
      <c r="Y474" s="1">
        <v>0.001242372081132093</v>
      </c>
      <c r="Z474" s="1">
        <v>-0.008367428738769056</v>
      </c>
      <c r="AA474" s="1">
        <v>-0.002450232901735849</v>
      </c>
      <c r="AB474" s="1">
        <v>-0.006169548391952384</v>
      </c>
      <c r="AC474" s="1">
        <v>0.005321118429050697</v>
      </c>
      <c r="AD474" s="1">
        <v>0.009496551873405368</v>
      </c>
      <c r="AE474" s="1">
        <v>0.003054626478228295</v>
      </c>
    </row>
    <row r="475" spans="1:31">
      <c r="A475" s="11">
        <v>44231</v>
      </c>
      <c r="B475" s="1">
        <v>0.02575781886102901</v>
      </c>
      <c r="C475" s="1">
        <v>0.0005904064960622346</v>
      </c>
      <c r="D475" s="1">
        <v>0.03703091735412145</v>
      </c>
      <c r="E475" s="1">
        <v>0.01567095814438879</v>
      </c>
      <c r="F475" s="1">
        <v>0.00104439200906814</v>
      </c>
      <c r="G475" s="1">
        <v>0.01345706628378252</v>
      </c>
      <c r="H475" s="1">
        <v>0.03233554492395818</v>
      </c>
      <c r="I475" s="1">
        <v>0.0004496635271566962</v>
      </c>
      <c r="J475" s="1">
        <v>0.02153830533077739</v>
      </c>
      <c r="K475" s="1">
        <v>0.01788620264800111</v>
      </c>
      <c r="L475" s="1">
        <v>0.01802119152536519</v>
      </c>
      <c r="M475" s="1">
        <v>0.01696014695474646</v>
      </c>
      <c r="N475" s="1">
        <v>0.007281193348201098</v>
      </c>
      <c r="O475" s="1">
        <v>0.0159502333859185</v>
      </c>
      <c r="P475" s="1">
        <v>0.02543076110966647</v>
      </c>
      <c r="Q475" s="1">
        <v>0.009283606885512441</v>
      </c>
      <c r="R475" s="1">
        <v>0.02301311347398327</v>
      </c>
      <c r="S475" s="1">
        <v>0.004920872336534599</v>
      </c>
      <c r="T475" s="1">
        <v>0.01111582838855529</v>
      </c>
      <c r="U475" s="1">
        <v>0.009231981994889837</v>
      </c>
      <c r="V475" s="1">
        <v>-0.01668395284285717</v>
      </c>
      <c r="W475" s="1">
        <v>-0.004074159453264059</v>
      </c>
      <c r="X475" s="1">
        <v>0.01442689557916088</v>
      </c>
      <c r="Y475" s="1">
        <v>0.0006203845783141482</v>
      </c>
      <c r="Z475" s="1">
        <v>0.03800654935503234</v>
      </c>
      <c r="AA475" s="1">
        <v>-0.02536326135721456</v>
      </c>
      <c r="AB475" s="1">
        <v>0.03918371589257386</v>
      </c>
      <c r="AC475" s="1">
        <v>0.006388009290156038</v>
      </c>
      <c r="AD475" s="1">
        <v>0.007566291206609899</v>
      </c>
      <c r="AE475" s="1">
        <v>0.009419364342323711</v>
      </c>
    </row>
    <row r="476" spans="1:31">
      <c r="A476" s="11">
        <v>44232</v>
      </c>
      <c r="B476" s="1">
        <v>-0.003098200998973732</v>
      </c>
      <c r="C476" s="1">
        <v>-0.003793900477135237</v>
      </c>
      <c r="D476" s="1">
        <v>0.01104878991515168</v>
      </c>
      <c r="E476" s="1">
        <v>-0.01286558451253184</v>
      </c>
      <c r="F476" s="1">
        <v>0.0070441817848379</v>
      </c>
      <c r="G476" s="1">
        <v>0.003823866200717285</v>
      </c>
      <c r="H476" s="1">
        <v>0.01756627439748626</v>
      </c>
      <c r="I476" s="1">
        <v>0.002921406485915545</v>
      </c>
      <c r="J476" s="1">
        <v>0.005160117386765251</v>
      </c>
      <c r="K476" s="1">
        <v>0.01597447509673611</v>
      </c>
      <c r="L476" s="1">
        <v>-0.0008511532771179331</v>
      </c>
      <c r="M476" s="1">
        <v>0.0001433516597253437</v>
      </c>
      <c r="N476" s="1">
        <v>0.01161580306226817</v>
      </c>
      <c r="O476" s="1">
        <v>0.006362527045427502</v>
      </c>
      <c r="P476" s="1">
        <v>-0.01037590713589243</v>
      </c>
      <c r="Q476" s="1">
        <v>0.01518596522462512</v>
      </c>
      <c r="R476" s="1">
        <v>-0.001953052769062436</v>
      </c>
      <c r="S476" s="1">
        <v>0.0130586984361869</v>
      </c>
      <c r="T476" s="1">
        <v>0.007344949521001842</v>
      </c>
      <c r="U476" s="1">
        <v>0.01078471636550415</v>
      </c>
      <c r="V476" s="1">
        <v>-0.003024957857878374</v>
      </c>
      <c r="W476" s="1">
        <v>0.0007852082382486802</v>
      </c>
      <c r="X476" s="1">
        <v>0.03185660501563881</v>
      </c>
      <c r="Y476" s="1">
        <v>0.004185183534268111</v>
      </c>
      <c r="Z476" s="1">
        <v>0.006322552892154665</v>
      </c>
      <c r="AA476" s="1">
        <v>-0.01460600468870799</v>
      </c>
      <c r="AB476" s="1">
        <v>-0.002294138451546912</v>
      </c>
      <c r="AC476" s="1">
        <v>0.003264536076812208</v>
      </c>
      <c r="AD476" s="1">
        <v>0.01096002431811249</v>
      </c>
      <c r="AE476" s="1">
        <v>0.01283921492409745</v>
      </c>
    </row>
    <row r="477" spans="1:31">
      <c r="A477" s="11">
        <v>44235</v>
      </c>
      <c r="B477" s="1">
        <v>0.001096874442487739</v>
      </c>
      <c r="C477" s="1">
        <v>0.005289487239589441</v>
      </c>
      <c r="D477" s="1">
        <v>0.01354131453725427</v>
      </c>
      <c r="E477" s="1">
        <v>0.01933345074815263</v>
      </c>
      <c r="F477" s="1">
        <v>0.0230569791911801</v>
      </c>
      <c r="G477" s="1">
        <v>0.0001674129776674249</v>
      </c>
      <c r="H477" s="1">
        <v>0.01788680465487724</v>
      </c>
      <c r="I477" s="1">
        <v>0.02487105914378884</v>
      </c>
      <c r="J477" s="1">
        <v>0.04879662264954776</v>
      </c>
      <c r="K477" s="1">
        <v>0.001921767575823186</v>
      </c>
      <c r="L477" s="1">
        <v>0.02265763390786568</v>
      </c>
      <c r="M477" s="1">
        <v>0.004195651181479798</v>
      </c>
      <c r="N477" s="1">
        <v>0.004632370819606102</v>
      </c>
      <c r="O477" s="1">
        <v>0.014943679501223</v>
      </c>
      <c r="P477" s="1">
        <v>0.01684425231034647</v>
      </c>
      <c r="Q477" s="1">
        <v>0.002858057690571014</v>
      </c>
      <c r="R477" s="1">
        <v>0.01565442180597043</v>
      </c>
      <c r="S477" s="1">
        <v>0.005437932420553571</v>
      </c>
      <c r="T477" s="1">
        <v>-0.004704147217212351</v>
      </c>
      <c r="U477" s="1">
        <v>0.00977601705708242</v>
      </c>
      <c r="V477" s="1">
        <v>-0.01002654728886443</v>
      </c>
      <c r="W477" s="1">
        <v>0.001114734743263179</v>
      </c>
      <c r="X477" s="1">
        <v>-0.01171524336352392</v>
      </c>
      <c r="Y477" s="1">
        <v>-0.003087201819911622</v>
      </c>
      <c r="Z477" s="1">
        <v>0.009389643602178754</v>
      </c>
      <c r="AA477" s="1">
        <v>-0.0005237146747759658</v>
      </c>
      <c r="AB477" s="1">
        <v>-0.009004995530252802</v>
      </c>
      <c r="AC477" s="1">
        <v>-0.004880796361795281</v>
      </c>
      <c r="AD477" s="1">
        <v>0.002409147409629941</v>
      </c>
      <c r="AE477" s="1">
        <v>0.004641142429710365</v>
      </c>
    </row>
    <row r="478" spans="1:31">
      <c r="A478" s="11">
        <v>44236</v>
      </c>
      <c r="B478" s="1">
        <v>-0.006573698460099253</v>
      </c>
      <c r="C478" s="1">
        <v>-0.003872703478221773</v>
      </c>
      <c r="D478" s="1">
        <v>-0.01023518078239327</v>
      </c>
      <c r="E478" s="1">
        <v>0.01495634920777755</v>
      </c>
      <c r="F478" s="1">
        <v>-0.0008609808367734395</v>
      </c>
      <c r="G478" s="1">
        <v>-0.009333259933444471</v>
      </c>
      <c r="H478" s="1">
        <v>-0.008990624931632607</v>
      </c>
      <c r="I478" s="1">
        <v>-0.005684325779588217</v>
      </c>
      <c r="J478" s="1">
        <v>-0.009421017295435874</v>
      </c>
      <c r="K478" s="1">
        <v>-0.01307764484259533</v>
      </c>
      <c r="L478" s="1">
        <v>0.001032815796616848</v>
      </c>
      <c r="M478" s="1">
        <v>-0.01164169192256725</v>
      </c>
      <c r="N478" s="1">
        <v>-0.009025772389948394</v>
      </c>
      <c r="O478" s="1">
        <v>0.0009838932407257861</v>
      </c>
      <c r="P478" s="1">
        <v>-0.006423245801157051</v>
      </c>
      <c r="Q478" s="1">
        <v>0.008185869424970571</v>
      </c>
      <c r="R478" s="1">
        <v>-0.003995960983975366</v>
      </c>
      <c r="S478" s="1">
        <v>-0.004406919361418127</v>
      </c>
      <c r="T478" s="1">
        <v>0.02079588055851689</v>
      </c>
      <c r="U478" s="1">
        <v>0.0009958028574166278</v>
      </c>
      <c r="V478" s="1">
        <v>0</v>
      </c>
      <c r="W478" s="1">
        <v>0.005361541750001919</v>
      </c>
      <c r="X478" s="1">
        <v>-0.01129640985734548</v>
      </c>
      <c r="Y478" s="1">
        <v>-0.003870983310484188</v>
      </c>
      <c r="Z478" s="1">
        <v>0.006566519666473702</v>
      </c>
      <c r="AA478" s="1">
        <v>0.01630994335542035</v>
      </c>
      <c r="AB478" s="1">
        <v>-0.00178840444304329</v>
      </c>
      <c r="AC478" s="1">
        <v>-0.0009082733157804723</v>
      </c>
      <c r="AD478" s="1">
        <v>0.001402019981635139</v>
      </c>
      <c r="AE478" s="1">
        <v>0.005516105359872903</v>
      </c>
    </row>
    <row r="479" spans="1:31">
      <c r="A479" s="11">
        <v>44237</v>
      </c>
      <c r="B479" s="1">
        <v>-0.004558597122802932</v>
      </c>
      <c r="C479" s="1">
        <v>0.007648642311336662</v>
      </c>
      <c r="D479" s="1">
        <v>0.01223556813929227</v>
      </c>
      <c r="E479" s="1">
        <v>-0.01487540452248048</v>
      </c>
      <c r="F479" s="1">
        <v>0.002230369454750969</v>
      </c>
      <c r="G479" s="1">
        <v>8.45131927285081E-05</v>
      </c>
      <c r="H479" s="1">
        <v>-0.02597932516388179</v>
      </c>
      <c r="I479" s="1">
        <v>0.0171503754253699</v>
      </c>
      <c r="J479" s="1">
        <v>0.007544753829715978</v>
      </c>
      <c r="K479" s="1">
        <v>0.01890450891791673</v>
      </c>
      <c r="L479" s="1">
        <v>0.01271392349514389</v>
      </c>
      <c r="M479" s="1">
        <v>0.006937467359285465</v>
      </c>
      <c r="N479" s="1">
        <v>0.0006928949243574234</v>
      </c>
      <c r="O479" s="1">
        <v>0.001146571510178385</v>
      </c>
      <c r="P479" s="1">
        <v>0.001361032924057204</v>
      </c>
      <c r="Q479" s="1">
        <v>0.003247646890257139</v>
      </c>
      <c r="R479" s="1">
        <v>0.0005731093194081271</v>
      </c>
      <c r="S479" s="1">
        <v>-0.002012151748570279</v>
      </c>
      <c r="T479" s="1">
        <v>-0.007315546936870976</v>
      </c>
      <c r="U479" s="1">
        <v>0.0007739221321201306</v>
      </c>
      <c r="V479" s="1">
        <v>-0.001998899501378992</v>
      </c>
      <c r="W479" s="1">
        <v>-0.003897186747303327</v>
      </c>
      <c r="X479" s="1">
        <v>0.00472546276256236</v>
      </c>
      <c r="Y479" s="1">
        <v>-0.003497318923009529</v>
      </c>
      <c r="Z479" s="1">
        <v>-0.008358447076208586</v>
      </c>
      <c r="AA479" s="1">
        <v>0.01143698472806309</v>
      </c>
      <c r="AB479" s="1">
        <v>-0.0003871990976863637</v>
      </c>
      <c r="AC479" s="1">
        <v>-0.000727249458320478</v>
      </c>
      <c r="AD479" s="1">
        <v>0.03220000216237673</v>
      </c>
      <c r="AE479" s="1">
        <v>-0.01165729932204895</v>
      </c>
    </row>
    <row r="480" spans="1:31">
      <c r="A480" s="11">
        <v>44238</v>
      </c>
      <c r="B480" s="1">
        <v>-0.001920108784941088</v>
      </c>
      <c r="C480" s="1">
        <v>-0.007013192230513554</v>
      </c>
      <c r="D480" s="1">
        <v>0.0006238613184192943</v>
      </c>
      <c r="E480" s="1">
        <v>-0.005945613994538856</v>
      </c>
      <c r="F480" s="1">
        <v>0.003186242736256562</v>
      </c>
      <c r="G480" s="1">
        <v>0.01909430656113753</v>
      </c>
      <c r="H480" s="1">
        <v>0.007197317221111943</v>
      </c>
      <c r="I480" s="1">
        <v>-0.005404159697821709</v>
      </c>
      <c r="J480" s="1">
        <v>0.00674998020533657</v>
      </c>
      <c r="K480" s="1">
        <v>0</v>
      </c>
      <c r="L480" s="1">
        <v>-0.006441525302907425</v>
      </c>
      <c r="M480" s="1">
        <v>-0.005848946471972871</v>
      </c>
      <c r="N480" s="1">
        <v>9.894986820713214E-05</v>
      </c>
      <c r="O480" s="1">
        <v>-0.01088023543559158</v>
      </c>
      <c r="P480" s="1">
        <v>0.03058107583052161</v>
      </c>
      <c r="Q480" s="1">
        <v>-0.004496146699576098</v>
      </c>
      <c r="R480" s="1">
        <v>-0.002792279211549453</v>
      </c>
      <c r="S480" s="1">
        <v>0.01411289292406392</v>
      </c>
      <c r="T480" s="1">
        <v>-0.0006061651660193013</v>
      </c>
      <c r="U480" s="1">
        <v>-0.0133074728700725</v>
      </c>
      <c r="V480" s="1">
        <v>-0.002002903103393683</v>
      </c>
      <c r="W480" s="1">
        <v>0.006877534085987902</v>
      </c>
      <c r="X480" s="1">
        <v>0.007580942513542022</v>
      </c>
      <c r="Y480" s="1">
        <v>0.0008579471511958037</v>
      </c>
      <c r="Z480" s="1">
        <v>0.002809524518513573</v>
      </c>
      <c r="AA480" s="1">
        <v>-0.0009895092154255103</v>
      </c>
      <c r="AB480" s="1">
        <v>0.02202581549653493</v>
      </c>
      <c r="AC480" s="1">
        <v>-0.006550231997156208</v>
      </c>
      <c r="AD480" s="1">
        <v>-0.02887038322997204</v>
      </c>
      <c r="AE480" s="1">
        <v>-0.0007633488092673169</v>
      </c>
    </row>
    <row r="481" spans="1:31">
      <c r="A481" s="11">
        <v>44239</v>
      </c>
      <c r="B481" s="1">
        <v>0.001775826635394662</v>
      </c>
      <c r="C481" s="1">
        <v>0.009232535333360881</v>
      </c>
      <c r="D481" s="1">
        <v>0.0102095942638849</v>
      </c>
      <c r="E481" s="1">
        <v>0.001518997720815207</v>
      </c>
      <c r="F481" s="1">
        <v>-0.00181485925746605</v>
      </c>
      <c r="G481" s="1">
        <v>-0.003606410032191865</v>
      </c>
      <c r="H481" s="1">
        <v>-0.006095108997306475</v>
      </c>
      <c r="I481" s="1">
        <v>0.005759511401823181</v>
      </c>
      <c r="J481" s="1">
        <v>-0.01697137620351485</v>
      </c>
      <c r="K481" s="1">
        <v>0.008323375177882175</v>
      </c>
      <c r="L481" s="1">
        <v>0.0132309383291136</v>
      </c>
      <c r="M481" s="1">
        <v>0.001624239915876347</v>
      </c>
      <c r="N481" s="1">
        <v>0.006875204906928944</v>
      </c>
      <c r="O481" s="1">
        <v>-0.0009097238344948355</v>
      </c>
      <c r="P481" s="1">
        <v>0.01895802470727626</v>
      </c>
      <c r="Q481" s="1">
        <v>0.003131393558026385</v>
      </c>
      <c r="R481" s="1">
        <v>0.01421676725052956</v>
      </c>
      <c r="S481" s="1">
        <v>0.007753537526003607</v>
      </c>
      <c r="T481" s="1">
        <v>-0.001726952252536273</v>
      </c>
      <c r="U481" s="1">
        <v>0.008407941066246094</v>
      </c>
      <c r="V481" s="1">
        <v>0.00347866614376402</v>
      </c>
      <c r="W481" s="1">
        <v>0.002045093925143071</v>
      </c>
      <c r="X481" s="1">
        <v>-0.009892688637756275</v>
      </c>
      <c r="Y481" s="1">
        <v>-0.005532514030869629</v>
      </c>
      <c r="Z481" s="1">
        <v>-0.002596503525529203</v>
      </c>
      <c r="AA481" s="1">
        <v>-0.01450159662224193</v>
      </c>
      <c r="AB481" s="1">
        <v>-0.003322863066717918</v>
      </c>
      <c r="AC481" s="1">
        <v>-0.007325997716823296</v>
      </c>
      <c r="AD481" s="1">
        <v>0.005187492916582048</v>
      </c>
      <c r="AE481" s="1">
        <v>0.003124562296614286</v>
      </c>
    </row>
    <row r="482" spans="1:31">
      <c r="A482" s="11">
        <v>44243</v>
      </c>
      <c r="B482" s="1">
        <v>-0.01610386857638513</v>
      </c>
      <c r="C482" s="1">
        <v>-0.01842260324909262</v>
      </c>
      <c r="D482" s="1">
        <v>0.008177774073273136</v>
      </c>
      <c r="E482" s="1">
        <v>0.02938665785285588</v>
      </c>
      <c r="F482" s="1">
        <v>0.02217286625718162</v>
      </c>
      <c r="G482" s="1">
        <v>0.03419728496768348</v>
      </c>
      <c r="H482" s="1">
        <v>-0.01649402625166752</v>
      </c>
      <c r="I482" s="1">
        <v>0.02049090551676924</v>
      </c>
      <c r="J482" s="1">
        <v>-0.007033580637867298</v>
      </c>
      <c r="K482" s="1">
        <v>0.01031806918832312</v>
      </c>
      <c r="L482" s="1">
        <v>0.01841221948826077</v>
      </c>
      <c r="M482" s="1">
        <v>-0.007639223029345388</v>
      </c>
      <c r="N482" s="1">
        <v>-0.0006387578996829291</v>
      </c>
      <c r="O482" s="1">
        <v>-0.006043123427653341</v>
      </c>
      <c r="P482" s="1">
        <v>0.01067802195219758</v>
      </c>
      <c r="Q482" s="1">
        <v>-0.009064653958927416</v>
      </c>
      <c r="R482" s="1">
        <v>0.0240706336313723</v>
      </c>
      <c r="S482" s="1">
        <v>-0.008285524497779084</v>
      </c>
      <c r="T482" s="1">
        <v>0.005282996752143498</v>
      </c>
      <c r="U482" s="1">
        <v>-0.01158355523181198</v>
      </c>
      <c r="V482" s="1">
        <v>-0.009999941094189002</v>
      </c>
      <c r="W482" s="1">
        <v>-0.005265554769292247</v>
      </c>
      <c r="X482" s="1">
        <v>-0.00288480749801423</v>
      </c>
      <c r="Y482" s="1">
        <v>0.002350687194761614</v>
      </c>
      <c r="Z482" s="1">
        <v>0.01000277070011779</v>
      </c>
      <c r="AA482" s="1">
        <v>-0.01102848221765285</v>
      </c>
      <c r="AB482" s="1">
        <v>-0.009811361191775392</v>
      </c>
      <c r="AC482" s="1">
        <v>-0.0009225174442476503</v>
      </c>
      <c r="AD482" s="1">
        <v>-0.02461286661365447</v>
      </c>
      <c r="AE482" s="1">
        <v>0.008237013706858143</v>
      </c>
    </row>
    <row r="483" spans="1:31">
      <c r="A483" s="11">
        <v>44244</v>
      </c>
      <c r="B483" s="1">
        <v>-0.01764396958168224</v>
      </c>
      <c r="C483" s="1">
        <v>0.01189655958991231</v>
      </c>
      <c r="D483" s="1">
        <v>-0.01622276230388386</v>
      </c>
      <c r="E483" s="1">
        <v>-0.00764337627452838</v>
      </c>
      <c r="F483" s="1">
        <v>-0.0003952883312332567</v>
      </c>
      <c r="G483" s="1">
        <v>-0.003741070394953416</v>
      </c>
      <c r="H483" s="1">
        <v>-0.005589985675875653</v>
      </c>
      <c r="I483" s="1">
        <v>0.02995806615390006</v>
      </c>
      <c r="J483" s="1">
        <v>0.0004829425003647358</v>
      </c>
      <c r="K483" s="1">
        <v>-0.003574302235127225</v>
      </c>
      <c r="L483" s="1">
        <v>0.002500327601483221</v>
      </c>
      <c r="M483" s="1">
        <v>0.02008044906500706</v>
      </c>
      <c r="N483" s="1">
        <v>-0.007569807150649255</v>
      </c>
      <c r="O483" s="1">
        <v>-0.000832703542033908</v>
      </c>
      <c r="P483" s="1">
        <v>-0.009924887032235152</v>
      </c>
      <c r="Q483" s="1">
        <v>0.003574204039729079</v>
      </c>
      <c r="R483" s="1">
        <v>0.003111104817624</v>
      </c>
      <c r="S483" s="1">
        <v>-0.002785102713416476</v>
      </c>
      <c r="T483" s="1">
        <v>-0.007347866074754017</v>
      </c>
      <c r="U483" s="1">
        <v>0.0001131261697446817</v>
      </c>
      <c r="V483" s="1">
        <v>0.01737366603748369</v>
      </c>
      <c r="W483" s="1">
        <v>0.004359745648563562</v>
      </c>
      <c r="X483" s="1">
        <v>0.01608921836204824</v>
      </c>
      <c r="Y483" s="1">
        <v>0.004221437652529803</v>
      </c>
      <c r="Z483" s="1">
        <v>0.00698659890635378</v>
      </c>
      <c r="AA483" s="1">
        <v>0.006900217423361887</v>
      </c>
      <c r="AB483" s="1">
        <v>-0.00187606024087994</v>
      </c>
      <c r="AC483" s="1">
        <v>0.05244696634879031</v>
      </c>
      <c r="AD483" s="1">
        <v>0.008546940164084749</v>
      </c>
      <c r="AE483" s="1">
        <v>0.01057258465918265</v>
      </c>
    </row>
    <row r="484" spans="1:31">
      <c r="A484" s="11">
        <v>44245</v>
      </c>
      <c r="B484" s="1">
        <v>-0.008636366577624899</v>
      </c>
      <c r="C484" s="1">
        <v>-0.01307238003942646</v>
      </c>
      <c r="D484" s="1">
        <v>-0.000544379321241073</v>
      </c>
      <c r="E484" s="1">
        <v>-0.03266522088604762</v>
      </c>
      <c r="F484" s="1">
        <v>-0.01176482864857065</v>
      </c>
      <c r="G484" s="1">
        <v>-0.002624602865468173</v>
      </c>
      <c r="H484" s="1">
        <v>0.001945892300614149</v>
      </c>
      <c r="I484" s="1">
        <v>-0.009591186149168429</v>
      </c>
      <c r="J484" s="1">
        <v>-0.01845098903861775</v>
      </c>
      <c r="K484" s="1">
        <v>-0.01674075741574954</v>
      </c>
      <c r="L484" s="1">
        <v>-0.009081113612436464</v>
      </c>
      <c r="M484" s="1">
        <v>0.007582204303298923</v>
      </c>
      <c r="N484" s="1">
        <v>0.008023777301103374</v>
      </c>
      <c r="O484" s="1">
        <v>0.006334722162331108</v>
      </c>
      <c r="P484" s="1">
        <v>-0.003880300266153713</v>
      </c>
      <c r="Q484" s="1">
        <v>0.0004829901480987164</v>
      </c>
      <c r="R484" s="1">
        <v>0.003376999786283807</v>
      </c>
      <c r="S484" s="1">
        <v>0.01276694091519159</v>
      </c>
      <c r="T484" s="1">
        <v>0.00927612737591299</v>
      </c>
      <c r="U484" s="1">
        <v>0.0153978084420463</v>
      </c>
      <c r="V484" s="1">
        <v>-0.00172091293300769</v>
      </c>
      <c r="W484" s="1">
        <v>-0.001679052228926614</v>
      </c>
      <c r="X484" s="1">
        <v>0.007639496743619967</v>
      </c>
      <c r="Y484" s="1">
        <v>0.008329417019022012</v>
      </c>
      <c r="Z484" s="1">
        <v>-0.005119409806404684</v>
      </c>
      <c r="AA484" s="1">
        <v>0.00474215998762606</v>
      </c>
      <c r="AB484" s="1">
        <v>0.008867251737150861</v>
      </c>
      <c r="AC484" s="1">
        <v>-0.0001755714671735076</v>
      </c>
      <c r="AD484" s="1">
        <v>-0.003503576047300561</v>
      </c>
      <c r="AE484" s="1">
        <v>-0.06480974619505708</v>
      </c>
    </row>
    <row r="485" spans="1:31">
      <c r="A485" s="11">
        <v>44246</v>
      </c>
      <c r="B485" s="1">
        <v>0.001233393161545138</v>
      </c>
      <c r="C485" s="1">
        <v>-0.00361241119555078</v>
      </c>
      <c r="D485" s="1">
        <v>0.02506022271122443</v>
      </c>
      <c r="E485" s="1">
        <v>0.04312166959612296</v>
      </c>
      <c r="F485" s="1">
        <v>0.04997003191290017</v>
      </c>
      <c r="G485" s="1">
        <v>-0.001821776277274201</v>
      </c>
      <c r="H485" s="1">
        <v>-0.01424267850996952</v>
      </c>
      <c r="I485" s="1">
        <v>0.00842105894484213</v>
      </c>
      <c r="J485" s="1">
        <v>0.003551879215761611</v>
      </c>
      <c r="K485" s="1">
        <v>0.0491659751058191</v>
      </c>
      <c r="L485" s="1">
        <v>0.01845782484500624</v>
      </c>
      <c r="M485" s="1">
        <v>-0.01204721170940837</v>
      </c>
      <c r="N485" s="1">
        <v>0.000196422386203654</v>
      </c>
      <c r="O485" s="1">
        <v>-0.01441227898256336</v>
      </c>
      <c r="P485" s="1">
        <v>0.02272349544088303</v>
      </c>
      <c r="Q485" s="1">
        <v>-0.01665280601051689</v>
      </c>
      <c r="R485" s="1">
        <v>0.01669064381001983</v>
      </c>
      <c r="S485" s="1">
        <v>-0.01299988637460348</v>
      </c>
      <c r="T485" s="1">
        <v>-0.01480751548366799</v>
      </c>
      <c r="U485" s="1">
        <v>-0.01577753891667966</v>
      </c>
      <c r="V485" s="1">
        <v>-0.01458701135996199</v>
      </c>
      <c r="W485" s="1">
        <v>-0.01156733544949562</v>
      </c>
      <c r="X485" s="1">
        <v>-0.02115942217765909</v>
      </c>
      <c r="Y485" s="1">
        <v>-0.01860570537341599</v>
      </c>
      <c r="Z485" s="1">
        <v>-0.0120522512991631</v>
      </c>
      <c r="AA485" s="1">
        <v>-0.01166224558145201</v>
      </c>
      <c r="AB485" s="1">
        <v>-0.02206839064942467</v>
      </c>
      <c r="AC485" s="1">
        <v>-0.00930146339557536</v>
      </c>
      <c r="AD485" s="1">
        <v>-0.001226474738434957</v>
      </c>
      <c r="AE485" s="1">
        <v>0.004939614213281152</v>
      </c>
    </row>
    <row r="486" spans="1:31">
      <c r="A486" s="11">
        <v>44249</v>
      </c>
      <c r="B486" s="1">
        <v>-0.0297989472475213</v>
      </c>
      <c r="C486" s="1">
        <v>-0.0009496183712107698</v>
      </c>
      <c r="D486" s="1">
        <v>0.03219190852761522</v>
      </c>
      <c r="E486" s="1">
        <v>-0.02110634253978039</v>
      </c>
      <c r="F486" s="1">
        <v>0.03882614718648503</v>
      </c>
      <c r="G486" s="1">
        <v>-0.0227530851147838</v>
      </c>
      <c r="H486" s="1">
        <v>-0.005472762834251466</v>
      </c>
      <c r="I486" s="1">
        <v>0.02703545229157789</v>
      </c>
      <c r="J486" s="1">
        <v>0.04416009191333181</v>
      </c>
      <c r="K486" s="1">
        <v>0.034608385848379</v>
      </c>
      <c r="L486" s="1">
        <v>0.003960372795735356</v>
      </c>
      <c r="M486" s="1">
        <v>-0.01355315613637298</v>
      </c>
      <c r="N486" s="1">
        <v>0.0002948854716866567</v>
      </c>
      <c r="O486" s="1">
        <v>0.01571564409136261</v>
      </c>
      <c r="P486" s="1">
        <v>-0.0365020760600091</v>
      </c>
      <c r="Q486" s="1">
        <v>-0.0006171889168686828</v>
      </c>
      <c r="R486" s="1">
        <v>0.009390713853872024</v>
      </c>
      <c r="S486" s="1">
        <v>0.01037703327956163</v>
      </c>
      <c r="T486" s="1">
        <v>-0.0008480715325870358</v>
      </c>
      <c r="U486" s="1">
        <v>-0.002378956844055202</v>
      </c>
      <c r="V486" s="1">
        <v>0.008343397431433974</v>
      </c>
      <c r="W486" s="1">
        <v>-0.02680827000099328</v>
      </c>
      <c r="X486" s="1">
        <v>-0.03767059410236728</v>
      </c>
      <c r="Y486" s="1">
        <v>-0.0042479418420871</v>
      </c>
      <c r="Z486" s="1">
        <v>0.01343293591500361</v>
      </c>
      <c r="AA486" s="1">
        <v>0.009427622198516783</v>
      </c>
      <c r="AB486" s="1">
        <v>0.01753528139684901</v>
      </c>
      <c r="AC486" s="1">
        <v>0</v>
      </c>
      <c r="AD486" s="1">
        <v>0</v>
      </c>
      <c r="AE486" s="1">
        <v>-0.004698424677858526</v>
      </c>
    </row>
    <row r="487" spans="1:31">
      <c r="A487" s="11">
        <v>44250</v>
      </c>
      <c r="B487" s="1">
        <v>-0.001111133508891249</v>
      </c>
      <c r="C487" s="1">
        <v>0.00427696438991565</v>
      </c>
      <c r="D487" s="1">
        <v>0.007282161165757861</v>
      </c>
      <c r="E487" s="1">
        <v>-0.003570132225632849</v>
      </c>
      <c r="F487" s="1">
        <v>0.009722052143444238</v>
      </c>
      <c r="G487" s="1">
        <v>-0.02203775731831359</v>
      </c>
      <c r="H487" s="1">
        <v>0.001761019337569447</v>
      </c>
      <c r="I487" s="1">
        <v>0.01260285459318244</v>
      </c>
      <c r="J487" s="1">
        <v>0.02779517096233897</v>
      </c>
      <c r="K487" s="1">
        <v>-0.005761803153996103</v>
      </c>
      <c r="L487" s="1">
        <v>0.007384552228641317</v>
      </c>
      <c r="M487" s="1">
        <v>-0.03121274763650694</v>
      </c>
      <c r="N487" s="1">
        <v>0.006973750543457502</v>
      </c>
      <c r="O487" s="1">
        <v>-0.001241174775296616</v>
      </c>
      <c r="P487" s="1">
        <v>0.00675341427211551</v>
      </c>
      <c r="Q487" s="1">
        <v>-0.008834209660633197</v>
      </c>
      <c r="R487" s="1">
        <v>0.008031580077217937</v>
      </c>
      <c r="S487" s="1">
        <v>-0.001777426194701337</v>
      </c>
      <c r="T487" s="1">
        <v>-0.003489675170992967</v>
      </c>
      <c r="U487" s="1">
        <v>0.0002839084214472098</v>
      </c>
      <c r="V487" s="1">
        <v>-0.005204995525778799</v>
      </c>
      <c r="W487" s="1">
        <v>-0.005287659941483946</v>
      </c>
      <c r="X487" s="1">
        <v>-0.003951166891490665</v>
      </c>
      <c r="Y487" s="1">
        <v>0.007426002320625624</v>
      </c>
      <c r="Z487" s="1">
        <v>0.009873674962065149</v>
      </c>
      <c r="AA487" s="1">
        <v>0.005707542860216464</v>
      </c>
      <c r="AB487" s="1">
        <v>0.01819312676483098</v>
      </c>
      <c r="AC487" s="1">
        <v>0.01027454039977815</v>
      </c>
      <c r="AD487" s="1">
        <v>-0.009210022249783734</v>
      </c>
      <c r="AE487" s="1">
        <v>-0.01612321486387069</v>
      </c>
    </row>
    <row r="488" spans="1:31">
      <c r="A488" s="11">
        <v>44251</v>
      </c>
      <c r="B488" s="1">
        <v>-0.004052229386612871</v>
      </c>
      <c r="C488" s="1">
        <v>-0.01062536861381935</v>
      </c>
      <c r="D488" s="1">
        <v>0.02154220124478656</v>
      </c>
      <c r="E488" s="1">
        <v>0.08118047151184293</v>
      </c>
      <c r="F488" s="1">
        <v>0.01040061407275839</v>
      </c>
      <c r="G488" s="1">
        <v>0.02049737669141605</v>
      </c>
      <c r="H488" s="1">
        <v>0.005053811703118471</v>
      </c>
      <c r="I488" s="1">
        <v>0.03693677810368134</v>
      </c>
      <c r="J488" s="1">
        <v>0.002130996888473513</v>
      </c>
      <c r="K488" s="1">
        <v>0.02527363976802199</v>
      </c>
      <c r="L488" s="1">
        <v>0.03580733325741403</v>
      </c>
      <c r="M488" s="1">
        <v>-0.02720395987710378</v>
      </c>
      <c r="N488" s="1">
        <v>0.02921395841652319</v>
      </c>
      <c r="O488" s="1">
        <v>0.02071083992686562</v>
      </c>
      <c r="P488" s="1">
        <v>0.03386778940352886</v>
      </c>
      <c r="Q488" s="1">
        <v>0.01340044804842622</v>
      </c>
      <c r="R488" s="1">
        <v>0.017595111596306</v>
      </c>
      <c r="S488" s="1">
        <v>0.003363542091517235</v>
      </c>
      <c r="T488" s="1">
        <v>0.009227778506583295</v>
      </c>
      <c r="U488" s="1">
        <v>0.00828744417961147</v>
      </c>
      <c r="V488" s="1">
        <v>0.0004028035767225102</v>
      </c>
      <c r="W488" s="1">
        <v>0.005487261392890019</v>
      </c>
      <c r="X488" s="1">
        <v>-0.003526105768607124</v>
      </c>
      <c r="Y488" s="1">
        <v>0.001097971804496112</v>
      </c>
      <c r="Z488" s="1">
        <v>0.01091542059772022</v>
      </c>
      <c r="AA488" s="1">
        <v>0.008193964313502278</v>
      </c>
      <c r="AB488" s="1">
        <v>0.03451046160802873</v>
      </c>
      <c r="AC488" s="1">
        <v>0.001578173968116214</v>
      </c>
      <c r="AD488" s="1">
        <v>0.01569926344365125</v>
      </c>
      <c r="AE488" s="1">
        <v>-0.01668257998090406</v>
      </c>
    </row>
    <row r="489" spans="1:31">
      <c r="A489" s="11">
        <v>44252</v>
      </c>
      <c r="B489" s="1">
        <v>-0.03478254248869106</v>
      </c>
      <c r="C489" s="1">
        <v>-0.01073961865961526</v>
      </c>
      <c r="D489" s="1">
        <v>-0.02008723235351362</v>
      </c>
      <c r="E489" s="1">
        <v>-0.05620475972563188</v>
      </c>
      <c r="F489" s="1">
        <v>-0.002921632922153417</v>
      </c>
      <c r="G489" s="1">
        <v>-0.03904852722577357</v>
      </c>
      <c r="H489" s="1">
        <v>-0.004809807123018706</v>
      </c>
      <c r="I489" s="1">
        <v>-0.009292585171919554</v>
      </c>
      <c r="J489" s="1">
        <v>-0.03306161187235956</v>
      </c>
      <c r="K489" s="1">
        <v>-0.02603595238736134</v>
      </c>
      <c r="L489" s="1">
        <v>-0.008710536278243031</v>
      </c>
      <c r="M489" s="1">
        <v>-0.01815599367358389</v>
      </c>
      <c r="N489" s="1">
        <v>-0.02527373738316885</v>
      </c>
      <c r="O489" s="1">
        <v>-0.006006040089751807</v>
      </c>
      <c r="P489" s="1">
        <v>-0.04415250815371463</v>
      </c>
      <c r="Q489" s="1">
        <v>0.00104568813786976</v>
      </c>
      <c r="R489" s="1">
        <v>-0.01357172458092459</v>
      </c>
      <c r="S489" s="1">
        <v>-0.01064876358345457</v>
      </c>
      <c r="T489" s="1">
        <v>-0.01087823178045177</v>
      </c>
      <c r="U489" s="1">
        <v>0.006361532644087342</v>
      </c>
      <c r="V489" s="1">
        <v>0.000670499317480644</v>
      </c>
      <c r="W489" s="1">
        <v>-0.02370493498389681</v>
      </c>
      <c r="X489" s="1">
        <v>-0.0008110442714602817</v>
      </c>
      <c r="Y489" s="1">
        <v>-0.008459946324201884</v>
      </c>
      <c r="Z489" s="1">
        <v>-0.01960798527197549</v>
      </c>
      <c r="AA489" s="1">
        <v>-0.01005403196846011</v>
      </c>
      <c r="AB489" s="1">
        <v>-0.02588522619392242</v>
      </c>
      <c r="AC489" s="1">
        <v>-0.01085435234797316</v>
      </c>
      <c r="AD489" s="1">
        <v>-0.01830391256918606</v>
      </c>
      <c r="AE489" s="1">
        <v>-0.009458807199041686</v>
      </c>
    </row>
    <row r="490" spans="1:31">
      <c r="A490" s="11">
        <v>44253</v>
      </c>
      <c r="B490" s="1">
        <v>0.002231525457800254</v>
      </c>
      <c r="C490" s="1">
        <v>-0.01142764891402737</v>
      </c>
      <c r="D490" s="1">
        <v>-0.01327686865882172</v>
      </c>
      <c r="E490" s="1">
        <v>-0.02051283208134191</v>
      </c>
      <c r="F490" s="1">
        <v>-0.0267786254792779</v>
      </c>
      <c r="G490" s="1">
        <v>-0.06309503944748229</v>
      </c>
      <c r="H490" s="1">
        <v>-0.014279511065316</v>
      </c>
      <c r="I490" s="1">
        <v>-0.02296035588706702</v>
      </c>
      <c r="J490" s="1">
        <v>-0.01015814475236421</v>
      </c>
      <c r="K490" s="1">
        <v>-0.03325175330465713</v>
      </c>
      <c r="L490" s="1">
        <v>-0.02526238582737339</v>
      </c>
      <c r="M490" s="1">
        <v>0.01210572622790429</v>
      </c>
      <c r="N490" s="1">
        <v>-0.01191460573379188</v>
      </c>
      <c r="O490" s="1">
        <v>-0.02890511400919127</v>
      </c>
      <c r="P490" s="1">
        <v>0.006291377471152382</v>
      </c>
      <c r="Q490" s="1">
        <v>-0.02641926482076928</v>
      </c>
      <c r="R490" s="1">
        <v>-0.02652458938224511</v>
      </c>
      <c r="S490" s="1">
        <v>-0.02351990190572439</v>
      </c>
      <c r="T490" s="1">
        <v>-0.01678908377819754</v>
      </c>
      <c r="U490" s="1">
        <v>-0.02069823048417074</v>
      </c>
      <c r="V490" s="1">
        <v>-0.02680257126155905</v>
      </c>
      <c r="W490" s="1">
        <v>0.01480405393004158</v>
      </c>
      <c r="X490" s="1">
        <v>-0.003585343636386518</v>
      </c>
      <c r="Y490" s="1">
        <v>-0.02409550752984613</v>
      </c>
      <c r="Z490" s="1">
        <v>-0.01689183795125648</v>
      </c>
      <c r="AA490" s="1">
        <v>0.01018645104718208</v>
      </c>
      <c r="AB490" s="1">
        <v>-0.006362568576424921</v>
      </c>
      <c r="AC490" s="1">
        <v>-0.02123898240915667</v>
      </c>
      <c r="AD490" s="1">
        <v>-0.007043696450140358</v>
      </c>
      <c r="AE490" s="1">
        <v>-0.01538456508998487</v>
      </c>
    </row>
    <row r="491" spans="1:31">
      <c r="A491" s="11">
        <v>44256</v>
      </c>
      <c r="B491" s="1">
        <v>0.05385126925291872</v>
      </c>
      <c r="C491" s="1">
        <v>0.009425601555221874</v>
      </c>
      <c r="D491" s="1">
        <v>0.0255065486111421</v>
      </c>
      <c r="E491" s="1">
        <v>0.05839349655005677</v>
      </c>
      <c r="F491" s="1">
        <v>0.01797289488928389</v>
      </c>
      <c r="G491" s="1">
        <v>0.00480366413918154</v>
      </c>
      <c r="H491" s="1">
        <v>0.02340091486416074</v>
      </c>
      <c r="I491" s="1">
        <v>0.0205000726459359</v>
      </c>
      <c r="J491" s="1">
        <v>0.03142193531722892</v>
      </c>
      <c r="K491" s="1">
        <v>0.03759910017645973</v>
      </c>
      <c r="L491" s="1">
        <v>0.03673471005942375</v>
      </c>
      <c r="M491" s="1">
        <v>0.01269659922329902</v>
      </c>
      <c r="N491" s="1">
        <v>0.01912521855885796</v>
      </c>
      <c r="O491" s="1">
        <v>0.01521911961459765</v>
      </c>
      <c r="P491" s="1">
        <v>0.03455070454160469</v>
      </c>
      <c r="Q491" s="1">
        <v>0.005427236564188087</v>
      </c>
      <c r="R491" s="1">
        <v>0.0226267947988581</v>
      </c>
      <c r="S491" s="1">
        <v>0.01857521938225215</v>
      </c>
      <c r="T491" s="1">
        <v>0.01023574570253905</v>
      </c>
      <c r="U491" s="1">
        <v>0.00771175954646619</v>
      </c>
      <c r="V491" s="1">
        <v>-0.003304700860050525</v>
      </c>
      <c r="W491" s="1">
        <v>0.01962307132999563</v>
      </c>
      <c r="X491" s="1">
        <v>0.02129376220157053</v>
      </c>
      <c r="Y491" s="1">
        <v>0.006152435430552883</v>
      </c>
      <c r="Z491" s="1">
        <v>0.03360813651397976</v>
      </c>
      <c r="AA491" s="1">
        <v>0.007314591288159145</v>
      </c>
      <c r="AB491" s="1">
        <v>0.01996320960865816</v>
      </c>
      <c r="AC491" s="1">
        <v>0.001085104277832816</v>
      </c>
      <c r="AD491" s="1">
        <v>-0.001668992399690095</v>
      </c>
      <c r="AE491" s="1">
        <v>0.01116074622138052</v>
      </c>
    </row>
    <row r="492" spans="1:31">
      <c r="A492" s="11">
        <v>44257</v>
      </c>
      <c r="B492" s="1">
        <v>-0.02089363784264708</v>
      </c>
      <c r="C492" s="1">
        <v>-0.005946099325161769</v>
      </c>
      <c r="D492" s="1">
        <v>0.003892889472758787</v>
      </c>
      <c r="E492" s="1">
        <v>-0.005570658244128834</v>
      </c>
      <c r="F492" s="1">
        <v>-0.01792848549123471</v>
      </c>
      <c r="G492" s="1">
        <v>-0.01870916700855263</v>
      </c>
      <c r="H492" s="1">
        <v>-0.00871070701435761</v>
      </c>
      <c r="I492" s="1">
        <v>0.003821663874636227</v>
      </c>
      <c r="J492" s="1">
        <v>-0.005333846081246651</v>
      </c>
      <c r="K492" s="1">
        <v>0.0193369120373359</v>
      </c>
      <c r="L492" s="1">
        <v>0.003091674915530751</v>
      </c>
      <c r="M492" s="1">
        <v>-0.005083843371026853</v>
      </c>
      <c r="N492" s="1">
        <v>0.001745642970122807</v>
      </c>
      <c r="O492" s="1">
        <v>-0.003395750529791131</v>
      </c>
      <c r="P492" s="1">
        <v>-0.02608128686991307</v>
      </c>
      <c r="Q492" s="1">
        <v>-0.001882861404067571</v>
      </c>
      <c r="R492" s="1">
        <v>-0.003255726164933082</v>
      </c>
      <c r="S492" s="1">
        <v>0.004008093095917209</v>
      </c>
      <c r="T492" s="1">
        <v>0.002016834750113494</v>
      </c>
      <c r="U492" s="1">
        <v>0.003968092563230385</v>
      </c>
      <c r="V492" s="1">
        <v>0.006493393685893967</v>
      </c>
      <c r="W492" s="1">
        <v>-0.01295696575650662</v>
      </c>
      <c r="X492" s="1">
        <v>-0.004576706842103762</v>
      </c>
      <c r="Y492" s="1">
        <v>-0.003137894612621039</v>
      </c>
      <c r="Z492" s="1">
        <v>-0.008444780070319013</v>
      </c>
      <c r="AA492" s="1">
        <v>-2.987877713256371E-05</v>
      </c>
      <c r="AB492" s="1">
        <v>-0.003969896875300583</v>
      </c>
      <c r="AC492" s="1">
        <v>-0.006864163398668688</v>
      </c>
      <c r="AD492" s="1">
        <v>-0.008568574624546188</v>
      </c>
      <c r="AE492" s="1">
        <v>-0.009591349009760552</v>
      </c>
    </row>
    <row r="493" spans="1:31">
      <c r="A493" s="11">
        <v>44258</v>
      </c>
      <c r="B493" s="1">
        <v>-0.02445655951704728</v>
      </c>
      <c r="C493" s="1">
        <v>-0.007754115049711463</v>
      </c>
      <c r="D493" s="1">
        <v>0.02398566868419105</v>
      </c>
      <c r="E493" s="1">
        <v>0.02428967546728766</v>
      </c>
      <c r="F493" s="1">
        <v>-0.004216523026964847</v>
      </c>
      <c r="G493" s="1">
        <v>-0.03499321299473834</v>
      </c>
      <c r="H493" s="1">
        <v>-0.008567689151254498</v>
      </c>
      <c r="I493" s="1">
        <v>0.01122595772795187</v>
      </c>
      <c r="J493" s="1">
        <v>-0.008662513733224686</v>
      </c>
      <c r="K493" s="1">
        <v>-0.007651772729395434</v>
      </c>
      <c r="L493" s="1">
        <v>0.01054557289991331</v>
      </c>
      <c r="M493" s="1">
        <v>-0.0112567299280667</v>
      </c>
      <c r="N493" s="1">
        <v>0.002081503404749663</v>
      </c>
      <c r="O493" s="1">
        <v>0.01687026698594773</v>
      </c>
      <c r="P493" s="1">
        <v>-0.02188121112538444</v>
      </c>
      <c r="Q493" s="1">
        <v>-0.01760785293413369</v>
      </c>
      <c r="R493" s="1">
        <v>0.01933216745392818</v>
      </c>
      <c r="S493" s="1">
        <v>-0.002395319687775732</v>
      </c>
      <c r="T493" s="1">
        <v>-0.01365794005510546</v>
      </c>
      <c r="U493" s="1">
        <v>0.005363834462634109</v>
      </c>
      <c r="V493" s="1">
        <v>0.006177086189397052</v>
      </c>
      <c r="W493" s="1">
        <v>-0.02698080170384898</v>
      </c>
      <c r="X493" s="1">
        <v>-0.02014310678332198</v>
      </c>
      <c r="Y493" s="1">
        <v>-0.005972580963596985</v>
      </c>
      <c r="Z493" s="1">
        <v>0.01066278721401437</v>
      </c>
      <c r="AA493" s="1">
        <v>-0.005289355190187361</v>
      </c>
      <c r="AB493" s="1">
        <v>-0.004263756703900334</v>
      </c>
      <c r="AC493" s="1">
        <v>0.00727528832969071</v>
      </c>
      <c r="AD493" s="1">
        <v>0.004005173195499978</v>
      </c>
      <c r="AE493" s="1">
        <v>-0.01936822663476268</v>
      </c>
    </row>
    <row r="494" spans="1:31">
      <c r="A494" s="11">
        <v>44259</v>
      </c>
      <c r="B494" s="1">
        <v>-0.01581189197642185</v>
      </c>
      <c r="C494" s="1">
        <v>-0.009064799266535029</v>
      </c>
      <c r="D494" s="1">
        <v>0.0006309787028357938</v>
      </c>
      <c r="E494" s="1">
        <v>-0.01684455235321558</v>
      </c>
      <c r="F494" s="1">
        <v>-0.009957648162707278</v>
      </c>
      <c r="G494" s="1">
        <v>-0.00325241829585099</v>
      </c>
      <c r="H494" s="1">
        <v>-0.01263018509019553</v>
      </c>
      <c r="I494" s="1">
        <v>0.00878470311317936</v>
      </c>
      <c r="J494" s="1">
        <v>-0.0220014347674844</v>
      </c>
      <c r="K494" s="1">
        <v>-0.01686744489149339</v>
      </c>
      <c r="L494" s="1">
        <v>-0.01536940490405891</v>
      </c>
      <c r="M494" s="1">
        <v>-0.02498431992255223</v>
      </c>
      <c r="N494" s="1">
        <v>-0.01966084481680386</v>
      </c>
      <c r="O494" s="1">
        <v>-0.01838819954623028</v>
      </c>
      <c r="P494" s="1">
        <v>-0.02621018203402847</v>
      </c>
      <c r="Q494" s="1">
        <v>-0.02016402934757833</v>
      </c>
      <c r="R494" s="1">
        <v>-0.015368801283551</v>
      </c>
      <c r="S494" s="1">
        <v>-0.0008003838365284732</v>
      </c>
      <c r="T494" s="1">
        <v>-0.004761508127375413</v>
      </c>
      <c r="U494" s="1">
        <v>-0.002414938210723028</v>
      </c>
      <c r="V494" s="1">
        <v>-0.01541617970969544</v>
      </c>
      <c r="W494" s="1">
        <v>-0.00364739007837378</v>
      </c>
      <c r="X494" s="1">
        <v>-0.01653508554260386</v>
      </c>
      <c r="Y494" s="1">
        <v>-0.008200634416212327</v>
      </c>
      <c r="Z494" s="1">
        <v>-0.01121366395312617</v>
      </c>
      <c r="AA494" s="1">
        <v>0.002823717992042729</v>
      </c>
      <c r="AB494" s="1">
        <v>-0.01559226962315474</v>
      </c>
      <c r="AC494" s="1">
        <v>-0.01047298156088405</v>
      </c>
      <c r="AD494" s="1">
        <v>-0.01616639112140972</v>
      </c>
      <c r="AE494" s="1">
        <v>-0.0004702475020176289</v>
      </c>
    </row>
    <row r="495" spans="1:31">
      <c r="A495" s="11">
        <v>44260</v>
      </c>
      <c r="B495" s="1">
        <v>0.01073840131886183</v>
      </c>
      <c r="C495" s="1">
        <v>0.02622684224136362</v>
      </c>
      <c r="D495" s="1">
        <v>0.03259077981175262</v>
      </c>
      <c r="E495" s="1">
        <v>-0.006630792793581919</v>
      </c>
      <c r="F495" s="1">
        <v>0.03473239272267192</v>
      </c>
      <c r="G495" s="1">
        <v>0.0264451985942562</v>
      </c>
      <c r="H495" s="1">
        <v>0.03792648052547221</v>
      </c>
      <c r="I495" s="1">
        <v>0.04306222518138458</v>
      </c>
      <c r="J495" s="1">
        <v>0.01042390430565154</v>
      </c>
      <c r="K495" s="1">
        <v>0.02794111147858325</v>
      </c>
      <c r="L495" s="1">
        <v>-0.005830814428013809</v>
      </c>
      <c r="M495" s="1">
        <v>0.01032162352484534</v>
      </c>
      <c r="N495" s="1">
        <v>0.01793630803768731</v>
      </c>
      <c r="O495" s="1">
        <v>0.02264579082304108</v>
      </c>
      <c r="P495" s="1">
        <v>0.04131653461125961</v>
      </c>
      <c r="Q495" s="1">
        <v>0.01979490196119049</v>
      </c>
      <c r="R495" s="1">
        <v>0.002324787983322363</v>
      </c>
      <c r="S495" s="1">
        <v>0.01702049162665498</v>
      </c>
      <c r="T495" s="1">
        <v>0.01235111607221917</v>
      </c>
      <c r="U495" s="1">
        <v>0.01784612876492719</v>
      </c>
      <c r="V495" s="1">
        <v>0.0133020505488517</v>
      </c>
      <c r="W495" s="1">
        <v>0.0214793621192777</v>
      </c>
      <c r="X495" s="1">
        <v>0.009921432204366143</v>
      </c>
      <c r="Y495" s="1">
        <v>0.03135485526488191</v>
      </c>
      <c r="Z495" s="1">
        <v>0.02241305896291945</v>
      </c>
      <c r="AA495" s="1">
        <v>0.03981332309656316</v>
      </c>
      <c r="AB495" s="1">
        <v>0.01848703016011566</v>
      </c>
      <c r="AC495" s="1">
        <v>0.02189777914853552</v>
      </c>
      <c r="AD495" s="1">
        <v>0.007255811843561277</v>
      </c>
      <c r="AE495" s="1">
        <v>0.01246772907322757</v>
      </c>
    </row>
    <row r="496" spans="1:31">
      <c r="A496" s="11">
        <v>44263</v>
      </c>
      <c r="B496" s="1">
        <v>-0.0416735760675595</v>
      </c>
      <c r="C496" s="1">
        <v>0.0003513843644775694</v>
      </c>
      <c r="D496" s="1">
        <v>0.01995504202101239</v>
      </c>
      <c r="E496" s="1">
        <v>0.003628696148034072</v>
      </c>
      <c r="F496" s="1">
        <v>0.006449908929750281</v>
      </c>
      <c r="G496" s="1">
        <v>-0.01442395789222806</v>
      </c>
      <c r="H496" s="1">
        <v>0.02724318068493403</v>
      </c>
      <c r="I496" s="1">
        <v>0.006880725210007377</v>
      </c>
      <c r="J496" s="1">
        <v>0.06274013276647961</v>
      </c>
      <c r="K496" s="1">
        <v>0.00842480013643554</v>
      </c>
      <c r="L496" s="1">
        <v>0.02083276930338496</v>
      </c>
      <c r="M496" s="1">
        <v>0.02173399623751004</v>
      </c>
      <c r="N496" s="1">
        <v>0.005421602630751643</v>
      </c>
      <c r="O496" s="1">
        <v>0.01611983390750749</v>
      </c>
      <c r="P496" s="1">
        <v>-0.0146526321653887</v>
      </c>
      <c r="Q496" s="1">
        <v>0.008328012765706383</v>
      </c>
      <c r="R496" s="1">
        <v>0.01325308950286086</v>
      </c>
      <c r="S496" s="1">
        <v>0.01673548434824457</v>
      </c>
      <c r="T496" s="1">
        <v>0.008390883379133074</v>
      </c>
      <c r="U496" s="1">
        <v>0.01642699070749565</v>
      </c>
      <c r="V496" s="1">
        <v>0.01422088747669203</v>
      </c>
      <c r="W496" s="1">
        <v>-0.01817788794962605</v>
      </c>
      <c r="X496" s="1">
        <v>0.009073759379301771</v>
      </c>
      <c r="Y496" s="1">
        <v>0.01055717060744144</v>
      </c>
      <c r="Z496" s="1">
        <v>0.02224992424793637</v>
      </c>
      <c r="AA496" s="1">
        <v>0.008844760061881285</v>
      </c>
      <c r="AB496" s="1">
        <v>0.02256156061608583</v>
      </c>
      <c r="AC496" s="1">
        <v>0.01410701913375134</v>
      </c>
      <c r="AD496" s="1">
        <v>0.02711859861742627</v>
      </c>
      <c r="AE496" s="1">
        <v>-0.009603471616448589</v>
      </c>
    </row>
    <row r="497" spans="1:31">
      <c r="A497" s="11">
        <v>44264</v>
      </c>
      <c r="B497" s="1">
        <v>0.04064979506133737</v>
      </c>
      <c r="C497" s="1">
        <v>0.005179729449023229</v>
      </c>
      <c r="D497" s="1">
        <v>-0.03440480224121123</v>
      </c>
      <c r="E497" s="1">
        <v>0.029371074708334</v>
      </c>
      <c r="F497" s="1">
        <v>-0.02157245936260643</v>
      </c>
      <c r="G497" s="1">
        <v>0.01834198698345668</v>
      </c>
      <c r="H497" s="1">
        <v>0.007998124061276535</v>
      </c>
      <c r="I497" s="1">
        <v>-0.002277827291104706</v>
      </c>
      <c r="J497" s="1">
        <v>-0.03665003724955174</v>
      </c>
      <c r="K497" s="1">
        <v>-0.01860025295803047</v>
      </c>
      <c r="L497" s="1">
        <v>-0.01077250098250149</v>
      </c>
      <c r="M497" s="1">
        <v>0.02289284790922963</v>
      </c>
      <c r="N497" s="1">
        <v>-0.0004332632863315311</v>
      </c>
      <c r="O497" s="1">
        <v>-0.005047679825612938</v>
      </c>
      <c r="P497" s="1">
        <v>0.04711781991963537</v>
      </c>
      <c r="Q497" s="1">
        <v>0.001905929622612046</v>
      </c>
      <c r="R497" s="1">
        <v>-0.00706312325684344</v>
      </c>
      <c r="S497" s="1">
        <v>-0.01510444950684686</v>
      </c>
      <c r="T497" s="1">
        <v>-0.0026781288681611</v>
      </c>
      <c r="U497" s="1">
        <v>-0.01409378064621858</v>
      </c>
      <c r="V497" s="1">
        <v>-0.0004042402499806474</v>
      </c>
      <c r="W497" s="1">
        <v>0.02810139980030235</v>
      </c>
      <c r="X497" s="1">
        <v>0.01032995634490197</v>
      </c>
      <c r="Y497" s="1">
        <v>-0.008875940226445445</v>
      </c>
      <c r="Z497" s="1">
        <v>-0.00697207159450286</v>
      </c>
      <c r="AA497" s="1">
        <v>0.005168901711450236</v>
      </c>
      <c r="AB497" s="1">
        <v>0.0004085701506904016</v>
      </c>
      <c r="AC497" s="1">
        <v>-0.01038914526687174</v>
      </c>
      <c r="AD497" s="1">
        <v>-0.0004126190296281917</v>
      </c>
      <c r="AE497" s="1">
        <v>0.007898003840047574</v>
      </c>
    </row>
    <row r="498" spans="1:31">
      <c r="A498" s="11">
        <v>44265</v>
      </c>
      <c r="B498" s="1">
        <v>-0.00916674807867135</v>
      </c>
      <c r="C498" s="1">
        <v>0.004235886746617901</v>
      </c>
      <c r="D498" s="1">
        <v>0.01137147396208049</v>
      </c>
      <c r="E498" s="1">
        <v>0.06387405441461103</v>
      </c>
      <c r="F498" s="1">
        <v>0.01964954044374778</v>
      </c>
      <c r="G498" s="1">
        <v>0.002032846107180131</v>
      </c>
      <c r="H498" s="1">
        <v>0.008352717232442242</v>
      </c>
      <c r="I498" s="1">
        <v>0.0170776235342216</v>
      </c>
      <c r="J498" s="1">
        <v>0.002827633886640646</v>
      </c>
      <c r="K498" s="1">
        <v>0.02939273802385012</v>
      </c>
      <c r="L498" s="1">
        <v>0.03457473883161999</v>
      </c>
      <c r="M498" s="1">
        <v>0.011127762432801</v>
      </c>
      <c r="N498" s="1">
        <v>0.02552871167437076</v>
      </c>
      <c r="O498" s="1">
        <v>0.02971486494226139</v>
      </c>
      <c r="P498" s="1">
        <v>-0.006701770572764221</v>
      </c>
      <c r="Q498" s="1">
        <v>0.009194569688167453</v>
      </c>
      <c r="R498" s="1">
        <v>0.02173488361391906</v>
      </c>
      <c r="S498" s="1">
        <v>0.01140381197504658</v>
      </c>
      <c r="T498" s="1">
        <v>0.02282435459933629</v>
      </c>
      <c r="U498" s="1">
        <v>0.01837953724430275</v>
      </c>
      <c r="V498" s="1">
        <v>0.008362528173039507</v>
      </c>
      <c r="W498" s="1">
        <v>-0.005817397717839956</v>
      </c>
      <c r="X498" s="1">
        <v>0.01206324441482765</v>
      </c>
      <c r="Y498" s="1">
        <v>0.009193242167292004</v>
      </c>
      <c r="Z498" s="1">
        <v>0.01014152275933755</v>
      </c>
      <c r="AA498" s="1">
        <v>-0.006761736497166937</v>
      </c>
      <c r="AB498" s="1">
        <v>0.01275190318380437</v>
      </c>
      <c r="AC498" s="1">
        <v>0.01565851779837768</v>
      </c>
      <c r="AD498" s="1">
        <v>0.04250935075458995</v>
      </c>
      <c r="AE498" s="1">
        <v>0.02552552872336222</v>
      </c>
    </row>
    <row r="499" spans="1:31">
      <c r="A499" s="11">
        <v>44266</v>
      </c>
      <c r="B499" s="1">
        <v>0.01650272652654849</v>
      </c>
      <c r="C499" s="1">
        <v>0.005261811213426393</v>
      </c>
      <c r="D499" s="1">
        <v>0.006814355281767881</v>
      </c>
      <c r="E499" s="1">
        <v>0.02714601679922168</v>
      </c>
      <c r="F499" s="1">
        <v>-0.005880963265893713</v>
      </c>
      <c r="G499" s="1">
        <v>0.01882425980369606</v>
      </c>
      <c r="H499" s="1">
        <v>0.01056106660582667</v>
      </c>
      <c r="I499" s="1">
        <v>-0.001616372340387473</v>
      </c>
      <c r="J499" s="1">
        <v>0.008664013444881657</v>
      </c>
      <c r="K499" s="1">
        <v>0.003588739104691374</v>
      </c>
      <c r="L499" s="1">
        <v>0.0002338695487460463</v>
      </c>
      <c r="M499" s="1">
        <v>0.00980318501603894</v>
      </c>
      <c r="N499" s="1">
        <v>-0.001925783690249983</v>
      </c>
      <c r="O499" s="1">
        <v>-0.005708862632170297</v>
      </c>
      <c r="P499" s="1">
        <v>0.01702817804738666</v>
      </c>
      <c r="Q499" s="1">
        <v>-6.285233665270784E-05</v>
      </c>
      <c r="R499" s="1">
        <v>-0.005221611689368189</v>
      </c>
      <c r="S499" s="1">
        <v>-0.0108864761195111</v>
      </c>
      <c r="T499" s="1">
        <v>-0.008157075797086799</v>
      </c>
      <c r="U499" s="1">
        <v>0.0003252331956891119</v>
      </c>
      <c r="V499" s="1">
        <v>-0.001738867966383673</v>
      </c>
      <c r="W499" s="1">
        <v>0.02026509773814555</v>
      </c>
      <c r="X499" s="1">
        <v>0.02616467012782842</v>
      </c>
      <c r="Y499" s="1">
        <v>-0.003376851229431321</v>
      </c>
      <c r="Z499" s="1">
        <v>-0.001866475772561826</v>
      </c>
      <c r="AA499" s="1">
        <v>0.01001126703260535</v>
      </c>
      <c r="AB499" s="1">
        <v>0.01335304708527274</v>
      </c>
      <c r="AC499" s="1">
        <v>-0.02750541190796119</v>
      </c>
      <c r="AD499" s="1">
        <v>0.01979401860927799</v>
      </c>
      <c r="AE499" s="1">
        <v>-0.0003782056698334868</v>
      </c>
    </row>
    <row r="500" spans="1:31">
      <c r="A500" s="11">
        <v>44267</v>
      </c>
      <c r="B500" s="1">
        <v>-0.007625506065720544</v>
      </c>
      <c r="C500" s="1">
        <v>-0.003503838090583633</v>
      </c>
      <c r="D500" s="1">
        <v>0.005346842975623378</v>
      </c>
      <c r="E500" s="1">
        <v>0.06821429540240564</v>
      </c>
      <c r="F500" s="1">
        <v>0.0420458520009237</v>
      </c>
      <c r="G500" s="1">
        <v>-0.01731877882485633</v>
      </c>
      <c r="H500" s="1">
        <v>0.0004099335729805809</v>
      </c>
      <c r="I500" s="1">
        <v>0.003327653889443116</v>
      </c>
      <c r="J500" s="1">
        <v>0.002083881383021069</v>
      </c>
      <c r="K500" s="1">
        <v>0.0003109345485634574</v>
      </c>
      <c r="L500" s="1">
        <v>0.01961408008048537</v>
      </c>
      <c r="M500" s="1">
        <v>0.01580814817092246</v>
      </c>
      <c r="N500" s="1">
        <v>0.008847145842200366</v>
      </c>
      <c r="O500" s="1">
        <v>0.003696761628985357</v>
      </c>
      <c r="P500" s="1">
        <v>-0.006476129149943222</v>
      </c>
      <c r="Q500" s="1">
        <v>0.002890791533985304</v>
      </c>
      <c r="R500" s="1">
        <v>0.01185857700574244</v>
      </c>
      <c r="S500" s="1">
        <v>-0.001981852756389069</v>
      </c>
      <c r="T500" s="1">
        <v>0.003639321278247731</v>
      </c>
      <c r="U500" s="1">
        <v>0.001896199094454598</v>
      </c>
      <c r="V500" s="1">
        <v>0.008380594851926881</v>
      </c>
      <c r="W500" s="1">
        <v>-0.005819661897661255</v>
      </c>
      <c r="X500" s="1">
        <v>-0.005241238551523031</v>
      </c>
      <c r="Y500" s="1">
        <v>0.009691986625362636</v>
      </c>
      <c r="Z500" s="1">
        <v>0.01405652652922118</v>
      </c>
      <c r="AA500" s="1">
        <v>0.0118517001693037</v>
      </c>
      <c r="AB500" s="1">
        <v>-0.00791512768788083</v>
      </c>
      <c r="AC500" s="1">
        <v>0.002161924734497944</v>
      </c>
      <c r="AD500" s="1">
        <v>0.0328028812916048</v>
      </c>
      <c r="AE500" s="1">
        <v>0.01506094003106795</v>
      </c>
    </row>
    <row r="501" spans="1:31">
      <c r="A501" s="11">
        <v>44270</v>
      </c>
      <c r="B501" s="1">
        <v>0.02445682449836362</v>
      </c>
      <c r="C501" s="1">
        <v>0.02430976359425241</v>
      </c>
      <c r="D501" s="1">
        <v>-0.01043491128465246</v>
      </c>
      <c r="E501" s="1">
        <v>-0.01322485057508271</v>
      </c>
      <c r="F501" s="1">
        <v>0.007598417534663726</v>
      </c>
      <c r="G501" s="1">
        <v>0.002780247487038423</v>
      </c>
      <c r="H501" s="1">
        <v>0.01208515004098065</v>
      </c>
      <c r="I501" s="1">
        <v>-0.01174244657310841</v>
      </c>
      <c r="J501" s="1">
        <v>-0.002028855487135051</v>
      </c>
      <c r="K501" s="1">
        <v>-0.0223810271912992</v>
      </c>
      <c r="L501" s="1">
        <v>-0.007912612852278733</v>
      </c>
      <c r="M501" s="1">
        <v>0.01991941387625173</v>
      </c>
      <c r="N501" s="1">
        <v>0.008489474302222799</v>
      </c>
      <c r="O501" s="1">
        <v>0.007601329035881621</v>
      </c>
      <c r="P501" s="1">
        <v>0.01414939385661174</v>
      </c>
      <c r="Q501" s="1">
        <v>0.005137769519099278</v>
      </c>
      <c r="R501" s="1">
        <v>-0.004995215680771548</v>
      </c>
      <c r="S501" s="1">
        <v>0.01330421118469549</v>
      </c>
      <c r="T501" s="1">
        <v>0.03824064511313208</v>
      </c>
      <c r="U501" s="1">
        <v>0.02465935363102956</v>
      </c>
      <c r="V501" s="1">
        <v>0.02184998438649766</v>
      </c>
      <c r="W501" s="1">
        <v>-0.003987275848047367</v>
      </c>
      <c r="X501" s="1">
        <v>0.03196876838903417</v>
      </c>
      <c r="Y501" s="1">
        <v>0.003277607178828967</v>
      </c>
      <c r="Z501" s="1">
        <v>0.0004448895568696098</v>
      </c>
      <c r="AA501" s="1">
        <v>-0.006010932163686311</v>
      </c>
      <c r="AB501" s="1">
        <v>-0.004858316335442203</v>
      </c>
      <c r="AC501" s="1">
        <v>0.0001795694408857074</v>
      </c>
      <c r="AD501" s="1">
        <v>0.03458000684941331</v>
      </c>
      <c r="AE501" s="1">
        <v>-0.005144725746785817</v>
      </c>
    </row>
    <row r="502" spans="1:31">
      <c r="A502" s="11">
        <v>44271</v>
      </c>
      <c r="B502" s="1">
        <v>0.01274290143255685</v>
      </c>
      <c r="C502" s="1">
        <v>0.01847768870852651</v>
      </c>
      <c r="D502" s="1">
        <v>-0.02510365205857323</v>
      </c>
      <c r="E502" s="1">
        <v>-0.03922748927984354</v>
      </c>
      <c r="F502" s="1">
        <v>-0.01854899981592872</v>
      </c>
      <c r="G502" s="1">
        <v>0.007894702310566437</v>
      </c>
      <c r="H502" s="1">
        <v>0.005262055554392076</v>
      </c>
      <c r="I502" s="1">
        <v>-0.02367349994374268</v>
      </c>
      <c r="J502" s="1">
        <v>-0.01280742571673699</v>
      </c>
      <c r="K502" s="1">
        <v>0.0044514864172569</v>
      </c>
      <c r="L502" s="1">
        <v>-0.01254149302993657</v>
      </c>
      <c r="M502" s="1">
        <v>0.0127090356310593</v>
      </c>
      <c r="N502" s="1">
        <v>-0.02030522662540857</v>
      </c>
      <c r="O502" s="1">
        <v>-0.00264430462981835</v>
      </c>
      <c r="P502" s="1">
        <v>0.01551965531700628</v>
      </c>
      <c r="Q502" s="1">
        <v>0.005921921783041295</v>
      </c>
      <c r="R502" s="1">
        <v>-0.01197148395016656</v>
      </c>
      <c r="S502" s="1">
        <v>0.003723428791232442</v>
      </c>
      <c r="T502" s="1">
        <v>-0.00272167096074738</v>
      </c>
      <c r="U502" s="1">
        <v>-0.01388014230722567</v>
      </c>
      <c r="V502" s="1">
        <v>0.007608554787792432</v>
      </c>
      <c r="W502" s="1">
        <v>0.01235051688720179</v>
      </c>
      <c r="X502" s="1">
        <v>-0.002000889355266544</v>
      </c>
      <c r="Y502" s="1">
        <v>0.002955950885739078</v>
      </c>
      <c r="Z502" s="1">
        <v>-0.005529274368574866</v>
      </c>
      <c r="AA502" s="1">
        <v>0.002034560069937408</v>
      </c>
      <c r="AB502" s="1">
        <v>0.006404905543224704</v>
      </c>
      <c r="AC502" s="1">
        <v>0</v>
      </c>
      <c r="AD502" s="1">
        <v>-0.0061762625387628</v>
      </c>
      <c r="AE502" s="1">
        <v>-0.0002997770716623993</v>
      </c>
    </row>
    <row r="503" spans="1:31">
      <c r="A503" s="11">
        <v>44272</v>
      </c>
      <c r="B503" s="1">
        <v>-0.006450584745139376</v>
      </c>
      <c r="C503" s="1">
        <v>0.01643637278651267</v>
      </c>
      <c r="D503" s="1">
        <v>0.009629994966131594</v>
      </c>
      <c r="E503" s="1">
        <v>0.03283566240965929</v>
      </c>
      <c r="F503" s="1">
        <v>0.03166125280403387</v>
      </c>
      <c r="G503" s="1">
        <v>-0.006340920540110484</v>
      </c>
      <c r="H503" s="1">
        <v>-0.005033214729713742</v>
      </c>
      <c r="I503" s="1">
        <v>0.00362304456582252</v>
      </c>
      <c r="J503" s="1">
        <v>0.005148270035624458</v>
      </c>
      <c r="K503" s="1">
        <v>0.04479269345729731</v>
      </c>
      <c r="L503" s="1">
        <v>0.009481786807851611</v>
      </c>
      <c r="M503" s="1">
        <v>-0.007267449826154126</v>
      </c>
      <c r="N503" s="1">
        <v>0.005759934939364664</v>
      </c>
      <c r="O503" s="1">
        <v>0.006160356454121274</v>
      </c>
      <c r="P503" s="1">
        <v>0.01543703291206611</v>
      </c>
      <c r="Q503" s="1">
        <v>-0.003718277006430459</v>
      </c>
      <c r="R503" s="1">
        <v>0.01029246756083824</v>
      </c>
      <c r="S503" s="1">
        <v>0.0003905515196573894</v>
      </c>
      <c r="T503" s="1">
        <v>0.01933051181808398</v>
      </c>
      <c r="U503" s="1">
        <v>0.007760366628890791</v>
      </c>
      <c r="V503" s="1">
        <v>0.006379297829876451</v>
      </c>
      <c r="W503" s="1">
        <v>-0.002818618377779192</v>
      </c>
      <c r="X503" s="1">
        <v>0.001175430488858487</v>
      </c>
      <c r="Y503" s="1">
        <v>-0.004032996069223138</v>
      </c>
      <c r="Z503" s="1">
        <v>0.009266964191481097</v>
      </c>
      <c r="AA503" s="1">
        <v>-0.006824468338249567</v>
      </c>
      <c r="AB503" s="1">
        <v>-0.007476601928384174</v>
      </c>
      <c r="AC503" s="1">
        <v>0.00197704218602035</v>
      </c>
      <c r="AD503" s="1">
        <v>-0.01114968797379423</v>
      </c>
      <c r="AE503" s="1">
        <v>-0.00832136707350184</v>
      </c>
    </row>
    <row r="504" spans="1:31">
      <c r="A504" s="11">
        <v>44273</v>
      </c>
      <c r="B504" s="1">
        <v>-0.03390511525297413</v>
      </c>
      <c r="C504" s="1">
        <v>0.0006141193484663354</v>
      </c>
      <c r="D504" s="1">
        <v>-0.01451466294034742</v>
      </c>
      <c r="E504" s="1">
        <v>-0.02856708859938795</v>
      </c>
      <c r="F504" s="1">
        <v>-0.01262687921221051</v>
      </c>
      <c r="G504" s="1">
        <v>-0.01707957710700458</v>
      </c>
      <c r="H504" s="1">
        <v>-0.012545532917557</v>
      </c>
      <c r="I504" s="1">
        <v>-0.03619361114767472</v>
      </c>
      <c r="J504" s="1">
        <v>-0.01516086166044917</v>
      </c>
      <c r="K504" s="1">
        <v>-0.01954240601278523</v>
      </c>
      <c r="L504" s="1">
        <v>0.008841730392600056</v>
      </c>
      <c r="M504" s="1">
        <v>0.01117746368431227</v>
      </c>
      <c r="N504" s="1">
        <v>0.009341412756718404</v>
      </c>
      <c r="O504" s="1">
        <v>0.00798257578230821</v>
      </c>
      <c r="P504" s="1">
        <v>-0.03116458844910364</v>
      </c>
      <c r="Q504" s="1">
        <v>-0.001865879887149924</v>
      </c>
      <c r="R504" s="1">
        <v>0.01650655836410131</v>
      </c>
      <c r="S504" s="1">
        <v>-0.01307595441627829</v>
      </c>
      <c r="T504" s="1">
        <v>-0.005399093890159024</v>
      </c>
      <c r="U504" s="1">
        <v>0.01433878160042767</v>
      </c>
      <c r="V504" s="1">
        <v>-0.0003880890438824336</v>
      </c>
      <c r="W504" s="1">
        <v>-0.02666221925873213</v>
      </c>
      <c r="X504" s="1">
        <v>-0.0113936698631556</v>
      </c>
      <c r="Y504" s="1">
        <v>0.002180307325258424</v>
      </c>
      <c r="Z504" s="1">
        <v>-0.006902262674107207</v>
      </c>
      <c r="AA504" s="1">
        <v>0.02802536361935681</v>
      </c>
      <c r="AB504" s="1">
        <v>-0.01058207785199283</v>
      </c>
      <c r="AC504" s="1">
        <v>0.01004488896235967</v>
      </c>
      <c r="AD504" s="1">
        <v>-0.02587800993413236</v>
      </c>
      <c r="AE504" s="1">
        <v>-0.01305720331345583</v>
      </c>
    </row>
    <row r="505" spans="1:31">
      <c r="A505" s="11">
        <v>44274</v>
      </c>
      <c r="B505" s="1">
        <v>-0.004480212066776845</v>
      </c>
      <c r="C505" s="1">
        <v>0.00621878108146956</v>
      </c>
      <c r="D505" s="1">
        <v>-0.01311539162507569</v>
      </c>
      <c r="E505" s="1">
        <v>-0.0009372421958259158</v>
      </c>
      <c r="F505" s="1">
        <v>-0.02336571239105911</v>
      </c>
      <c r="G505" s="1">
        <v>0.01298453922178289</v>
      </c>
      <c r="H505" s="1">
        <v>0.003688504968344386</v>
      </c>
      <c r="I505" s="1">
        <v>-0.007107062956513754</v>
      </c>
      <c r="J505" s="1">
        <v>-0.005928850618295178</v>
      </c>
      <c r="K505" s="1">
        <v>-0.01251555401129834</v>
      </c>
      <c r="L505" s="1">
        <v>-0.01091936234534807</v>
      </c>
      <c r="M505" s="1">
        <v>0.02097759202138882</v>
      </c>
      <c r="N505" s="1">
        <v>-0.009813025039574153</v>
      </c>
      <c r="O505" s="1">
        <v>-0.008918909487867666</v>
      </c>
      <c r="P505" s="1">
        <v>0.0004706822030406954</v>
      </c>
      <c r="Q505" s="1">
        <v>-0.002679628197018724</v>
      </c>
      <c r="R505" s="1">
        <v>-0.015921253564674</v>
      </c>
      <c r="S505" s="1">
        <v>0.004745911566333083</v>
      </c>
      <c r="T505" s="1">
        <v>-0.002063784877313513</v>
      </c>
      <c r="U505" s="1">
        <v>-0.01198954152749931</v>
      </c>
      <c r="V505" s="1">
        <v>0.003105808728832038</v>
      </c>
      <c r="W505" s="1">
        <v>-0.001603696605729898</v>
      </c>
      <c r="X505" s="1">
        <v>-0.03967307929659503</v>
      </c>
      <c r="Y505" s="1">
        <v>-0.00536133404753858</v>
      </c>
      <c r="Z505" s="1">
        <v>-0.04801371642312968</v>
      </c>
      <c r="AA505" s="1">
        <v>0.009750086837812866</v>
      </c>
      <c r="AB505" s="1">
        <v>-0.06235842732403019</v>
      </c>
      <c r="AC505" s="1">
        <v>-0.001243114992533711</v>
      </c>
      <c r="AD505" s="1">
        <v>-0.003036009894744174</v>
      </c>
      <c r="AE505" s="1">
        <v>0.01330684575976648</v>
      </c>
    </row>
    <row r="506" spans="1:31">
      <c r="A506" s="11">
        <v>44277</v>
      </c>
      <c r="B506" s="1">
        <v>0.02833581134039265</v>
      </c>
      <c r="C506" s="1">
        <v>0.01524762659992973</v>
      </c>
      <c r="D506" s="1">
        <v>-0.005401329564835633</v>
      </c>
      <c r="E506" s="1">
        <v>-0.01794234799963257</v>
      </c>
      <c r="F506" s="1">
        <v>0.003240293141008932</v>
      </c>
      <c r="G506" s="1">
        <v>0.01399623592561849</v>
      </c>
      <c r="H506" s="1">
        <v>0.02694984928179078</v>
      </c>
      <c r="I506" s="1">
        <v>-0.008125427628186133</v>
      </c>
      <c r="J506" s="1">
        <v>0.008998646155673695</v>
      </c>
      <c r="K506" s="1">
        <v>-0.006258904819193667</v>
      </c>
      <c r="L506" s="1">
        <v>-0.01414883793471666</v>
      </c>
      <c r="M506" s="1">
        <v>-0.0005535018705787875</v>
      </c>
      <c r="N506" s="1">
        <v>-0.003663603344285615</v>
      </c>
      <c r="O506" s="1">
        <v>0.01280047048161803</v>
      </c>
      <c r="P506" s="1">
        <v>0.02932866306466164</v>
      </c>
      <c r="Q506" s="1">
        <v>0.002874336291601054</v>
      </c>
      <c r="R506" s="1">
        <v>-0.02687900160901058</v>
      </c>
      <c r="S506" s="1">
        <v>0.003739472232196617</v>
      </c>
      <c r="T506" s="1">
        <v>0.01182345147024044</v>
      </c>
      <c r="U506" s="1">
        <v>0.004027278998812944</v>
      </c>
      <c r="V506" s="1">
        <v>0</v>
      </c>
      <c r="W506" s="1">
        <v>0.0244846894304902</v>
      </c>
      <c r="X506" s="1">
        <v>0.005673174802126368</v>
      </c>
      <c r="Y506" s="1">
        <v>0.01695175031463325</v>
      </c>
      <c r="Z506" s="1">
        <v>-0.01145355061019715</v>
      </c>
      <c r="AA506" s="1">
        <v>0.003501208930165145</v>
      </c>
      <c r="AB506" s="1">
        <v>0.005316567041395714</v>
      </c>
      <c r="AC506" s="1">
        <v>0.006223311254191621</v>
      </c>
      <c r="AD506" s="1">
        <v>0.01084879928995508</v>
      </c>
      <c r="AE506" s="1">
        <v>0.004782035010235219</v>
      </c>
    </row>
    <row r="507" spans="1:31">
      <c r="A507" s="11">
        <v>44278</v>
      </c>
      <c r="B507" s="1">
        <v>-0.006888785578798573</v>
      </c>
      <c r="C507" s="1">
        <v>-0.01862310405100209</v>
      </c>
      <c r="D507" s="1">
        <v>-0.02765277613095174</v>
      </c>
      <c r="E507" s="1">
        <v>-0.03972453885786176</v>
      </c>
      <c r="F507" s="1">
        <v>-0.03437747091775112</v>
      </c>
      <c r="G507" s="1">
        <v>-0.0007900644624806441</v>
      </c>
      <c r="H507" s="1">
        <v>-0.005765433732171199</v>
      </c>
      <c r="I507" s="1">
        <v>-0.00555872633590182</v>
      </c>
      <c r="J507" s="1">
        <v>-0.0214145228131396</v>
      </c>
      <c r="K507" s="1">
        <v>-0.04345764138921993</v>
      </c>
      <c r="L507" s="1">
        <v>-0.02227921972537461</v>
      </c>
      <c r="M507" s="1">
        <v>0.003599536250974866</v>
      </c>
      <c r="N507" s="1">
        <v>-0.01668792058548507</v>
      </c>
      <c r="O507" s="1">
        <v>-0.0006892325033321933</v>
      </c>
      <c r="P507" s="1">
        <v>-0.03275936342938479</v>
      </c>
      <c r="Q507" s="1">
        <v>-0.0009345585776220355</v>
      </c>
      <c r="R507" s="1">
        <v>-0.01000191733741052</v>
      </c>
      <c r="S507" s="1">
        <v>0.007646964811617529</v>
      </c>
      <c r="T507" s="1">
        <v>-0.003110116729581613</v>
      </c>
      <c r="U507" s="1">
        <v>-0.006016814985486563</v>
      </c>
      <c r="V507" s="1">
        <v>-0.015997628660953</v>
      </c>
      <c r="W507" s="1">
        <v>0.006737459535138823</v>
      </c>
      <c r="X507" s="1">
        <v>-0.008317077351267965</v>
      </c>
      <c r="Y507" s="1">
        <v>0.01858986669129936</v>
      </c>
      <c r="Z507" s="1">
        <v>-0.003997522788369956</v>
      </c>
      <c r="AA507" s="1">
        <v>0.004470450283734717</v>
      </c>
      <c r="AB507" s="1">
        <v>0.0007212432856213979</v>
      </c>
      <c r="AC507" s="1">
        <v>0.005654672994890309</v>
      </c>
      <c r="AD507" s="1">
        <v>-0.02033509369719266</v>
      </c>
      <c r="AE507" s="1">
        <v>0.01186101734038014</v>
      </c>
    </row>
    <row r="508" spans="1:31">
      <c r="A508" s="11">
        <v>44279</v>
      </c>
      <c r="B508" s="1">
        <v>-0.01999349920310278</v>
      </c>
      <c r="C508" s="1">
        <v>0.0017548302553132</v>
      </c>
      <c r="D508" s="1">
        <v>0.01719586633024384</v>
      </c>
      <c r="E508" s="1">
        <v>-0.008331583448024649</v>
      </c>
      <c r="F508" s="1">
        <v>0.01365405567875588</v>
      </c>
      <c r="G508" s="1">
        <v>-0.02544186614280519</v>
      </c>
      <c r="H508" s="1">
        <v>-0.007198521806317526</v>
      </c>
      <c r="I508" s="1">
        <v>0.02677255410295465</v>
      </c>
      <c r="J508" s="1">
        <v>-0.02124725585552911</v>
      </c>
      <c r="K508" s="1">
        <v>0.0212346079877459</v>
      </c>
      <c r="L508" s="1">
        <v>-0.009404128541628531</v>
      </c>
      <c r="M508" s="1">
        <v>0.009552005751483295</v>
      </c>
      <c r="N508" s="1">
        <v>0.01740269865144173</v>
      </c>
      <c r="O508" s="1">
        <v>0.001226388454679483</v>
      </c>
      <c r="P508" s="1">
        <v>-0.02268423776885109</v>
      </c>
      <c r="Q508" s="1">
        <v>0.009728718557911131</v>
      </c>
      <c r="R508" s="1">
        <v>0.007761281112824259</v>
      </c>
      <c r="S508" s="1">
        <v>0.002529721805130558</v>
      </c>
      <c r="T508" s="1">
        <v>-0.001426215356550631</v>
      </c>
      <c r="U508" s="1">
        <v>0.01253129235225803</v>
      </c>
      <c r="V508" s="1">
        <v>-0.0003935508456318626</v>
      </c>
      <c r="W508" s="1">
        <v>-0.008923290026307096</v>
      </c>
      <c r="X508" s="1">
        <v>-0.02887975646879759</v>
      </c>
      <c r="Y508" s="1">
        <v>-0.0003017731049284045</v>
      </c>
      <c r="Z508" s="1">
        <v>0.01551016326482002</v>
      </c>
      <c r="AA508" s="1">
        <v>0.005698784680048474</v>
      </c>
      <c r="AB508" s="1">
        <v>-0.0003843118156967584</v>
      </c>
      <c r="AC508" s="1">
        <v>0.001757248082052465</v>
      </c>
      <c r="AD508" s="1">
        <v>-0.004804851679978905</v>
      </c>
      <c r="AE508" s="1">
        <v>-0.006197104713424273</v>
      </c>
    </row>
    <row r="509" spans="1:31">
      <c r="A509" s="11">
        <v>44280</v>
      </c>
      <c r="B509" s="1">
        <v>0.004163481876272801</v>
      </c>
      <c r="C509" s="1">
        <v>0.003177587635060597</v>
      </c>
      <c r="D509" s="1">
        <v>0.02788598440568535</v>
      </c>
      <c r="E509" s="1">
        <v>0.03323021553963867</v>
      </c>
      <c r="F509" s="1">
        <v>0.01365086633086099</v>
      </c>
      <c r="G509" s="1">
        <v>-0.01951986045777965</v>
      </c>
      <c r="H509" s="1">
        <v>0.01732111984549078</v>
      </c>
      <c r="I509" s="1">
        <v>0.003533768067268683</v>
      </c>
      <c r="J509" s="1">
        <v>0.0118557948621365</v>
      </c>
      <c r="K509" s="1">
        <v>0.01934234957752201</v>
      </c>
      <c r="L509" s="1">
        <v>0.005781323733111243</v>
      </c>
      <c r="M509" s="1">
        <v>0.01513250547139799</v>
      </c>
      <c r="N509" s="1">
        <v>0.007822098037050695</v>
      </c>
      <c r="O509" s="1">
        <v>0.01875660874712892</v>
      </c>
      <c r="P509" s="1">
        <v>-0.0003224430804024125</v>
      </c>
      <c r="Q509" s="1">
        <v>0.0003703917291517644</v>
      </c>
      <c r="R509" s="1">
        <v>0.01281370787381531</v>
      </c>
      <c r="S509" s="1">
        <v>0.009704921567036173</v>
      </c>
      <c r="T509" s="1">
        <v>0.0006694976894903171</v>
      </c>
      <c r="U509" s="1">
        <v>0.01263833407520965</v>
      </c>
      <c r="V509" s="1">
        <v>-0.002229784328985129</v>
      </c>
      <c r="W509" s="1">
        <v>-0.01325069887050034</v>
      </c>
      <c r="X509" s="1">
        <v>-0.03394416412381196</v>
      </c>
      <c r="Y509" s="1">
        <v>0.006940310323319876</v>
      </c>
      <c r="Z509" s="1">
        <v>0.02344596754885275</v>
      </c>
      <c r="AA509" s="1">
        <v>0.001322147991014821</v>
      </c>
      <c r="AB509" s="1">
        <v>-0.0004805929757437655</v>
      </c>
      <c r="AC509" s="1">
        <v>0.006490132684030536</v>
      </c>
      <c r="AD509" s="1">
        <v>-0.001351932273645939</v>
      </c>
      <c r="AE509" s="1">
        <v>0.006761369177258336</v>
      </c>
    </row>
    <row r="510" spans="1:31">
      <c r="A510" s="11">
        <v>44281</v>
      </c>
      <c r="B510" s="1">
        <v>0.005141510903148516</v>
      </c>
      <c r="C510" s="1">
        <v>0.02684263739893233</v>
      </c>
      <c r="D510" s="1">
        <v>0.01019130114497901</v>
      </c>
      <c r="E510" s="1">
        <v>-0.009385522477870722</v>
      </c>
      <c r="F510" s="1">
        <v>0.02341143115106892</v>
      </c>
      <c r="G510" s="1">
        <v>0.01776671462767032</v>
      </c>
      <c r="H510" s="1">
        <v>0.04078417398448542</v>
      </c>
      <c r="I510" s="1">
        <v>0.02293714333080654</v>
      </c>
      <c r="J510" s="1">
        <v>-0.00529669613058148</v>
      </c>
      <c r="K510" s="1">
        <v>0.01185959256453706</v>
      </c>
      <c r="L510" s="1">
        <v>-0.009560019996185165</v>
      </c>
      <c r="M510" s="1">
        <v>0.02230980337660449</v>
      </c>
      <c r="N510" s="1">
        <v>0.02174111640151732</v>
      </c>
      <c r="O510" s="1">
        <v>0.02487431545457319</v>
      </c>
      <c r="P510" s="1">
        <v>0.04595308287902955</v>
      </c>
      <c r="Q510" s="1">
        <v>0.01827499531676402</v>
      </c>
      <c r="R510" s="1">
        <v>0.01665014309155821</v>
      </c>
      <c r="S510" s="1">
        <v>0.01960798148782716</v>
      </c>
      <c r="T510" s="1">
        <v>0.004504953824240987</v>
      </c>
      <c r="U510" s="1">
        <v>0.009218064577190876</v>
      </c>
      <c r="V510" s="1">
        <v>0.0173524677101855</v>
      </c>
      <c r="W510" s="1">
        <v>0.01781866055322623</v>
      </c>
      <c r="X510" s="1">
        <v>0.03381525585093481</v>
      </c>
      <c r="Y510" s="1">
        <v>0.01475886030072004</v>
      </c>
      <c r="Z510" s="1">
        <v>0.005628851749550634</v>
      </c>
      <c r="AA510" s="1">
        <v>0.01452476007980308</v>
      </c>
      <c r="AB510" s="1">
        <v>0.0267345288802312</v>
      </c>
      <c r="AC510" s="1">
        <v>0.01394204925907827</v>
      </c>
      <c r="AD510" s="1">
        <v>0.006188348244255071</v>
      </c>
      <c r="AE510" s="1">
        <v>0.008357649586482774</v>
      </c>
    </row>
    <row r="511" spans="1:31">
      <c r="A511" s="11">
        <v>44284</v>
      </c>
      <c r="B511" s="1">
        <v>0.001484983417918029</v>
      </c>
      <c r="C511" s="1">
        <v>0.008304963251227315</v>
      </c>
      <c r="D511" s="1">
        <v>-0.009462188237410962</v>
      </c>
      <c r="E511" s="1">
        <v>0.02307350540260966</v>
      </c>
      <c r="F511" s="1">
        <v>0.003137263139310065</v>
      </c>
      <c r="G511" s="1">
        <v>0.008034855631521509</v>
      </c>
      <c r="H511" s="1">
        <v>-0.0009511118514200501</v>
      </c>
      <c r="I511" s="1">
        <v>-0.005210162323236456</v>
      </c>
      <c r="J511" s="1">
        <v>-0.00575512089053154</v>
      </c>
      <c r="K511" s="1">
        <v>-0.001406453057937185</v>
      </c>
      <c r="L511" s="1">
        <v>-0.005070227682394957</v>
      </c>
      <c r="M511" s="1">
        <v>-0.005299317841725548</v>
      </c>
      <c r="N511" s="1">
        <v>0.001601634411110275</v>
      </c>
      <c r="O511" s="1">
        <v>-0.003812920789042828</v>
      </c>
      <c r="P511" s="1">
        <v>-0.005703760972178062</v>
      </c>
      <c r="Q511" s="1">
        <v>0.006730094103093887</v>
      </c>
      <c r="R511" s="1">
        <v>-0.01553926403111727</v>
      </c>
      <c r="S511" s="1">
        <v>0.01527135111260081</v>
      </c>
      <c r="T511" s="1">
        <v>0.009502143773777227</v>
      </c>
      <c r="U511" s="1">
        <v>0.004412846771585821</v>
      </c>
      <c r="V511" s="1">
        <v>0.01175852585354309</v>
      </c>
      <c r="W511" s="1">
        <v>-0.005243480883565965</v>
      </c>
      <c r="X511" s="1">
        <v>0.00375966857443899</v>
      </c>
      <c r="Y511" s="1">
        <v>0.01565137083977364</v>
      </c>
      <c r="Z511" s="1">
        <v>0.001367126625676507</v>
      </c>
      <c r="AA511" s="1">
        <v>0.006852942108096283</v>
      </c>
      <c r="AB511" s="1">
        <v>0.004589438553896263</v>
      </c>
      <c r="AC511" s="1">
        <v>0.01117225343816552</v>
      </c>
      <c r="AD511" s="1">
        <v>0.01576014741791765</v>
      </c>
      <c r="AE511" s="1">
        <v>0.01139634666321099</v>
      </c>
    </row>
    <row r="512" spans="1:31">
      <c r="A512" s="11">
        <v>44285</v>
      </c>
      <c r="B512" s="1">
        <v>-0.01227450923203632</v>
      </c>
      <c r="C512" s="1">
        <v>-0.02043459475223997</v>
      </c>
      <c r="D512" s="1">
        <v>0.007867039369651163</v>
      </c>
      <c r="E512" s="1">
        <v>0.005947589848970702</v>
      </c>
      <c r="F512" s="1">
        <v>0.0124229000370617</v>
      </c>
      <c r="G512" s="1">
        <v>-0.00365329153509697</v>
      </c>
      <c r="H512" s="1">
        <v>-0.01428041146670844</v>
      </c>
      <c r="I512" s="1">
        <v>-0.009259289569459206</v>
      </c>
      <c r="J512" s="1">
        <v>0.003678618627691366</v>
      </c>
      <c r="K512" s="1">
        <v>0.01111107843151049</v>
      </c>
      <c r="L512" s="1">
        <v>0.01927979965880344</v>
      </c>
      <c r="M512" s="1">
        <v>0.008669548964843843</v>
      </c>
      <c r="N512" s="1">
        <v>-0.003609422873788959</v>
      </c>
      <c r="O512" s="1">
        <v>-0.008391143570767201</v>
      </c>
      <c r="P512" s="1">
        <v>-0.01131785741794966</v>
      </c>
      <c r="Q512" s="1">
        <v>-0.006203244499373928</v>
      </c>
      <c r="R512" s="1">
        <v>0.01178939963842351</v>
      </c>
      <c r="S512" s="1">
        <v>-0.01299896424956992</v>
      </c>
      <c r="T512" s="1">
        <v>-0.01042446720048884</v>
      </c>
      <c r="U512" s="1">
        <v>-0.005619590418882714</v>
      </c>
      <c r="V512" s="1">
        <v>-0.01711350955642765</v>
      </c>
      <c r="W512" s="1">
        <v>-0.01441086306944317</v>
      </c>
      <c r="X512" s="1">
        <v>-0.004045075819693045</v>
      </c>
      <c r="Y512" s="1">
        <v>-0.01541018039175457</v>
      </c>
      <c r="Z512" s="1">
        <v>0.001169856835809391</v>
      </c>
      <c r="AA512" s="1">
        <v>-0.01450965068988297</v>
      </c>
      <c r="AB512" s="1">
        <v>-0.01216726585369565</v>
      </c>
      <c r="AC512" s="1">
        <v>-0.004079559691924639</v>
      </c>
      <c r="AD512" s="1">
        <v>0.002459679985225449</v>
      </c>
      <c r="AE512" s="1">
        <v>-0.006804580916793701</v>
      </c>
    </row>
    <row r="513" spans="1:31">
      <c r="A513" s="11">
        <v>44286</v>
      </c>
      <c r="B513" s="1">
        <v>0.01876567904214377</v>
      </c>
      <c r="C513" s="1">
        <v>-0.003763683684027352</v>
      </c>
      <c r="D513" s="1">
        <v>-0.01132402466109383</v>
      </c>
      <c r="E513" s="1">
        <v>0.01075356840180275</v>
      </c>
      <c r="F513" s="1">
        <v>-0.005191335094914984</v>
      </c>
      <c r="G513" s="1">
        <v>0.008904738653273903</v>
      </c>
      <c r="H513" s="1">
        <v>-0.001158863743056848</v>
      </c>
      <c r="I513" s="1">
        <v>-0.01076189898797097</v>
      </c>
      <c r="J513" s="1">
        <v>-0.005443833953976407</v>
      </c>
      <c r="K513" s="1">
        <v>-0.01036996444381266</v>
      </c>
      <c r="L513" s="1">
        <v>-0.01508993483742793</v>
      </c>
      <c r="M513" s="1">
        <v>0.001410822189207739</v>
      </c>
      <c r="N513" s="1">
        <v>-0.004676865118726448</v>
      </c>
      <c r="O513" s="1">
        <v>-0.01083711361319784</v>
      </c>
      <c r="P513" s="1">
        <v>0.003606654626963079</v>
      </c>
      <c r="Q513" s="1">
        <v>-0.003999687964198917</v>
      </c>
      <c r="R513" s="1">
        <v>-0.01456506220812237</v>
      </c>
      <c r="S513" s="1">
        <v>-0.008278482363806017</v>
      </c>
      <c r="T513" s="1">
        <v>-0.003733717299654993</v>
      </c>
      <c r="U513" s="1">
        <v>-0.01006996738646448</v>
      </c>
      <c r="V513" s="1">
        <v>0.00168911228968982</v>
      </c>
      <c r="W513" s="1">
        <v>0.01690749491965415</v>
      </c>
      <c r="X513" s="1">
        <v>-0.0004514075263425399</v>
      </c>
      <c r="Y513" s="1">
        <v>-0.0001477701542136334</v>
      </c>
      <c r="Z513" s="1">
        <v>-0.02356691798431965</v>
      </c>
      <c r="AA513" s="1">
        <v>-0.003988442418717097</v>
      </c>
      <c r="AB513" s="1">
        <v>-0.0008022920302264147</v>
      </c>
      <c r="AC513" s="1">
        <v>-0.007509783001587333</v>
      </c>
      <c r="AD513" s="1">
        <v>0.03624018980447952</v>
      </c>
      <c r="AE513" s="1">
        <v>0.0006629674288625154</v>
      </c>
    </row>
    <row r="514" spans="1:31">
      <c r="A514" s="11">
        <v>44287</v>
      </c>
      <c r="B514" s="1">
        <v>0.006958591102686817</v>
      </c>
      <c r="C514" s="1">
        <v>0.001446876802327024</v>
      </c>
      <c r="D514" s="1">
        <v>0.02212947232716278</v>
      </c>
      <c r="E514" s="1">
        <v>-0.006909526140081113</v>
      </c>
      <c r="F514" s="1">
        <v>0.003752013149405542</v>
      </c>
      <c r="G514" s="1">
        <v>0.0323311760106797</v>
      </c>
      <c r="H514" s="1">
        <v>0.005221283575359559</v>
      </c>
      <c r="I514" s="1">
        <v>0.009161109253807087</v>
      </c>
      <c r="J514" s="1">
        <v>0.02411660982660369</v>
      </c>
      <c r="K514" s="1">
        <v>0.01032226816158999</v>
      </c>
      <c r="L514" s="1">
        <v>0.001957183865999079</v>
      </c>
      <c r="M514" s="1">
        <v>0.008189968490103672</v>
      </c>
      <c r="N514" s="1">
        <v>-0.001243755556159631</v>
      </c>
      <c r="O514" s="1">
        <v>-0.0002252007637769671</v>
      </c>
      <c r="P514" s="1">
        <v>0.008593850541859904</v>
      </c>
      <c r="Q514" s="1">
        <v>-0.009248483881587277</v>
      </c>
      <c r="R514" s="1">
        <v>0.009722205272771012</v>
      </c>
      <c r="S514" s="1">
        <v>-0.003794358055245084</v>
      </c>
      <c r="T514" s="1">
        <v>0.004773964426094901</v>
      </c>
      <c r="U514" s="1">
        <v>0.000103786400073913</v>
      </c>
      <c r="V514" s="1">
        <v>0</v>
      </c>
      <c r="W514" s="1">
        <v>0.02790856212757431</v>
      </c>
      <c r="X514" s="1">
        <v>-0.002709086649124948</v>
      </c>
      <c r="Y514" s="1">
        <v>-0.008491321806025187</v>
      </c>
      <c r="Z514" s="1">
        <v>0.001462647125972438</v>
      </c>
      <c r="AA514" s="1">
        <v>-0.0134384518453593</v>
      </c>
      <c r="AB514" s="1">
        <v>0.02422906623292187</v>
      </c>
      <c r="AC514" s="1">
        <v>0.002579417805442796</v>
      </c>
      <c r="AD514" s="1">
        <v>-0.002732201471612905</v>
      </c>
      <c r="AE514" s="1">
        <v>-0.001546090790398136</v>
      </c>
    </row>
    <row r="515" spans="1:31">
      <c r="A515" s="11">
        <v>44291</v>
      </c>
      <c r="B515" s="1">
        <v>0.02357728511991519</v>
      </c>
      <c r="C515" s="1">
        <v>0.01143797238617283</v>
      </c>
      <c r="D515" s="1">
        <v>0.01030640781837522</v>
      </c>
      <c r="E515" s="1">
        <v>0.0253003576369073</v>
      </c>
      <c r="F515" s="1">
        <v>0.004167880837623983</v>
      </c>
      <c r="G515" s="1">
        <v>0.007178090968669393</v>
      </c>
      <c r="H515" s="1">
        <v>0.01550109322999882</v>
      </c>
      <c r="I515" s="1">
        <v>-0.01172564394636499</v>
      </c>
      <c r="J515" s="1">
        <v>-0.002487173718934366</v>
      </c>
      <c r="K515" s="1">
        <v>-0.0001549515200965912</v>
      </c>
      <c r="L515" s="1">
        <v>-0.01251369643708766</v>
      </c>
      <c r="M515" s="1">
        <v>0.02485777499755493</v>
      </c>
      <c r="N515" s="1">
        <v>0.0113929826159036</v>
      </c>
      <c r="O515" s="1">
        <v>0.02026567956114467</v>
      </c>
      <c r="P515" s="1">
        <v>0.03082865431188631</v>
      </c>
      <c r="Q515" s="1">
        <v>0.003684547584170916</v>
      </c>
      <c r="R515" s="1">
        <v>0.005300736807994477</v>
      </c>
      <c r="S515" s="1">
        <v>0.005713215066476485</v>
      </c>
      <c r="T515" s="1">
        <v>0.01616270621458038</v>
      </c>
      <c r="U515" s="1">
        <v>0.0117799949973969</v>
      </c>
      <c r="V515" s="1">
        <v>-0.00116732950079268</v>
      </c>
      <c r="W515" s="1">
        <v>0.0277285923920445</v>
      </c>
      <c r="X515" s="1">
        <v>0.01954273144002183</v>
      </c>
      <c r="Y515" s="1">
        <v>0.01616021026914405</v>
      </c>
      <c r="Z515" s="1">
        <v>0.009361427809376099</v>
      </c>
      <c r="AA515" s="1">
        <v>0.008472480850525654</v>
      </c>
      <c r="AB515" s="1">
        <v>0.010052535912497</v>
      </c>
      <c r="AC515" s="1">
        <v>0.0097770892443243</v>
      </c>
      <c r="AD515" s="1">
        <v>0.03744297968860266</v>
      </c>
      <c r="AE515" s="1">
        <v>0.02809306804222733</v>
      </c>
    </row>
    <row r="516" spans="1:31">
      <c r="A516" s="11">
        <v>44292</v>
      </c>
      <c r="B516" s="1">
        <v>0.002462391356816251</v>
      </c>
      <c r="C516" s="1">
        <v>-0.01158634136506997</v>
      </c>
      <c r="D516" s="1">
        <v>0.0006161556107087129</v>
      </c>
      <c r="E516" s="1">
        <v>-0.01615510263442399</v>
      </c>
      <c r="F516" s="1">
        <v>-0.01313593657282364</v>
      </c>
      <c r="G516" s="1">
        <v>0.003631590522219952</v>
      </c>
      <c r="H516" s="1">
        <v>-0.007250694508223687</v>
      </c>
      <c r="I516" s="1">
        <v>-0.008898652359163872</v>
      </c>
      <c r="J516" s="1">
        <v>0.006525176273416866</v>
      </c>
      <c r="K516" s="1">
        <v>0.0001549755337910685</v>
      </c>
      <c r="L516" s="1">
        <v>0.01087957991563249</v>
      </c>
      <c r="M516" s="1">
        <v>-0.005136293634188771</v>
      </c>
      <c r="N516" s="1">
        <v>-0.0003648809853131763</v>
      </c>
      <c r="O516" s="1">
        <v>-0.01258001362154215</v>
      </c>
      <c r="P516" s="1">
        <v>-0.01472802327515121</v>
      </c>
      <c r="Q516" s="1">
        <v>-0.0002445343042538628</v>
      </c>
      <c r="R516" s="1">
        <v>-0.007030314364527612</v>
      </c>
      <c r="S516" s="1">
        <v>0.007195553361669438</v>
      </c>
      <c r="T516" s="1">
        <v>0.01337105400190919</v>
      </c>
      <c r="U516" s="1">
        <v>-0.0006668117848028787</v>
      </c>
      <c r="V516" s="1">
        <v>-0.01571430977723609</v>
      </c>
      <c r="W516" s="1">
        <v>-0.004858080028259271</v>
      </c>
      <c r="X516" s="1">
        <v>0.01509794303998424</v>
      </c>
      <c r="Y516" s="1">
        <v>0.0003661961737717601</v>
      </c>
      <c r="Z516" s="1">
        <v>-0.001841620435087621</v>
      </c>
      <c r="AA516" s="1">
        <v>-0.01569503388436699</v>
      </c>
      <c r="AB516" s="1">
        <v>-0.001780436139666608</v>
      </c>
      <c r="AC516" s="1">
        <v>0.004076857385068022</v>
      </c>
      <c r="AD516" s="1">
        <v>-0.01936627627478138</v>
      </c>
      <c r="AE516" s="1">
        <v>0.004805432256994813</v>
      </c>
    </row>
    <row r="517" spans="1:31">
      <c r="A517" s="11">
        <v>44293</v>
      </c>
      <c r="B517" s="1">
        <v>0.01339032824519881</v>
      </c>
      <c r="C517" s="1">
        <v>-0.003934188165157448</v>
      </c>
      <c r="D517" s="1">
        <v>0.006705448036219197</v>
      </c>
      <c r="E517" s="1">
        <v>-0.01015008173561149</v>
      </c>
      <c r="F517" s="1">
        <v>-0.0009971887596560425</v>
      </c>
      <c r="G517" s="1">
        <v>-0.001356927299864474</v>
      </c>
      <c r="H517" s="1">
        <v>-0.004997134989105034</v>
      </c>
      <c r="I517" s="1">
        <v>0.005889147574531961</v>
      </c>
      <c r="J517" s="1">
        <v>-0.01143729625157175</v>
      </c>
      <c r="K517" s="1">
        <v>-0.009442745634683614</v>
      </c>
      <c r="L517" s="1">
        <v>-0.001559307146475675</v>
      </c>
      <c r="M517" s="1">
        <v>-0.004174951617495926</v>
      </c>
      <c r="N517" s="1">
        <v>-0.00314808613503903</v>
      </c>
      <c r="O517" s="1">
        <v>0.005289777632723425</v>
      </c>
      <c r="P517" s="1">
        <v>0.01052491070223716</v>
      </c>
      <c r="Q517" s="1">
        <v>0.001346480420682417</v>
      </c>
      <c r="R517" s="1">
        <v>0.0156678208798795</v>
      </c>
      <c r="S517" s="1">
        <v>0.001692165155319225</v>
      </c>
      <c r="T517" s="1">
        <v>0.003018522504436572</v>
      </c>
      <c r="U517" s="1">
        <v>0.0005645383233334744</v>
      </c>
      <c r="V517" s="1">
        <v>0.004354143203450622</v>
      </c>
      <c r="W517" s="1">
        <v>0.008230273607255256</v>
      </c>
      <c r="X517" s="1">
        <v>-0.004520355916177166</v>
      </c>
      <c r="Y517" s="1">
        <v>0.001758442814848493</v>
      </c>
      <c r="Z517" s="1">
        <v>0.003558346013005087</v>
      </c>
      <c r="AA517" s="1">
        <v>0.003485405824442234</v>
      </c>
      <c r="AB517" s="1">
        <v>0.002835651598681821</v>
      </c>
      <c r="AC517" s="1">
        <v>-0.001861050601523417</v>
      </c>
      <c r="AD517" s="1">
        <v>-0.002154367809578894</v>
      </c>
      <c r="AE517" s="1">
        <v>-0.00214130422542147</v>
      </c>
    </row>
    <row r="518" spans="1:31">
      <c r="A518" s="11">
        <v>44294</v>
      </c>
      <c r="B518" s="1">
        <v>0.01923372602509077</v>
      </c>
      <c r="C518" s="1">
        <v>-0.004997717876688457</v>
      </c>
      <c r="D518" s="1">
        <v>-0.0006116746442084153</v>
      </c>
      <c r="E518" s="1">
        <v>0.009383146329901226</v>
      </c>
      <c r="F518" s="1">
        <v>0.0003036465343748684</v>
      </c>
      <c r="G518" s="1">
        <v>0.01657685480956639</v>
      </c>
      <c r="H518" s="1">
        <v>0.002704284511555022</v>
      </c>
      <c r="I518" s="1">
        <v>-0.01122958586473544</v>
      </c>
      <c r="J518" s="1">
        <v>-0.001279538481013365</v>
      </c>
      <c r="K518" s="1">
        <v>-0.01250196812763349</v>
      </c>
      <c r="L518" s="1">
        <v>0.01405597120884594</v>
      </c>
      <c r="M518" s="1">
        <v>0.006272679093085598</v>
      </c>
      <c r="N518" s="1">
        <v>0.006224406294996543</v>
      </c>
      <c r="O518" s="1">
        <v>0.001408237566650872</v>
      </c>
      <c r="P518" s="1">
        <v>0.01207539818998238</v>
      </c>
      <c r="Q518" s="1">
        <v>-0.003911925384485149</v>
      </c>
      <c r="R518" s="1">
        <v>0.001226509810346332</v>
      </c>
      <c r="S518" s="1">
        <v>-0.003003086878281214</v>
      </c>
      <c r="T518" s="1">
        <v>-0.01014568445672437</v>
      </c>
      <c r="U518" s="1">
        <v>0.003949868695316106</v>
      </c>
      <c r="V518" s="1">
        <v>-0.008276539195091748</v>
      </c>
      <c r="W518" s="1">
        <v>0.01340533049931736</v>
      </c>
      <c r="X518" s="1">
        <v>-0.02094625624321789</v>
      </c>
      <c r="Y518" s="1">
        <v>0.003802770176441594</v>
      </c>
      <c r="Z518" s="1">
        <v>-0.01267327569439225</v>
      </c>
      <c r="AA518" s="1">
        <v>-0.002051042045340123</v>
      </c>
      <c r="AB518" s="1">
        <v>0.006521464122916321</v>
      </c>
      <c r="AC518" s="1">
        <v>-0.01322546521282941</v>
      </c>
      <c r="AD518" s="1">
        <v>-0.01421376157918164</v>
      </c>
      <c r="AE518" s="1">
        <v>-0.0006437139063210084</v>
      </c>
    </row>
    <row r="519" spans="1:31">
      <c r="A519" s="11">
        <v>44295</v>
      </c>
      <c r="B519" s="1">
        <v>0.02025158193712207</v>
      </c>
      <c r="C519" s="1">
        <v>0.008384759469279857</v>
      </c>
      <c r="D519" s="1">
        <v>0.00503259016303037</v>
      </c>
      <c r="E519" s="1">
        <v>-0.01015884043495963</v>
      </c>
      <c r="F519" s="1">
        <v>0.001171497004203381</v>
      </c>
      <c r="G519" s="1">
        <v>0.03042994842468039</v>
      </c>
      <c r="H519" s="1">
        <v>0.003467505581681296</v>
      </c>
      <c r="I519" s="1">
        <v>-0.0009706367566747476</v>
      </c>
      <c r="J519" s="1">
        <v>0.003042878727007148</v>
      </c>
      <c r="K519" s="1">
        <v>-0.0007912694236179574</v>
      </c>
      <c r="L519" s="1">
        <v>-0.0009965991992916257</v>
      </c>
      <c r="M519" s="1">
        <v>0.01526577390893569</v>
      </c>
      <c r="N519" s="1">
        <v>0.03238412157433146</v>
      </c>
      <c r="O519" s="1">
        <v>0.004514652047212797</v>
      </c>
      <c r="P519" s="1">
        <v>0.01804621860242439</v>
      </c>
      <c r="Q519" s="1">
        <v>-0.01055389516433014</v>
      </c>
      <c r="R519" s="1">
        <v>0.00747795841609955</v>
      </c>
      <c r="S519" s="1">
        <v>0.001129521550473633</v>
      </c>
      <c r="T519" s="1">
        <v>0.005341971011883828</v>
      </c>
      <c r="U519" s="1">
        <v>0.01164919003202591</v>
      </c>
      <c r="V519" s="1">
        <v>0.010862404448851</v>
      </c>
      <c r="W519" s="1">
        <v>0.01026665956470985</v>
      </c>
      <c r="X519" s="1">
        <v>0.01324056576007338</v>
      </c>
      <c r="Y519" s="1">
        <v>-0.006484161067713656</v>
      </c>
      <c r="Z519" s="1">
        <v>0.008579538218848937</v>
      </c>
      <c r="AA519" s="1">
        <v>0.03126942056603976</v>
      </c>
      <c r="AB519" s="1">
        <v>0.008246603936012065</v>
      </c>
      <c r="AC519" s="1">
        <v>-0.001909754219573401</v>
      </c>
      <c r="AD519" s="1">
        <v>-0.011133481534923</v>
      </c>
      <c r="AE519" s="1">
        <v>0.0005009019029464934</v>
      </c>
    </row>
    <row r="520" spans="1:31">
      <c r="A520" s="11">
        <v>44298</v>
      </c>
      <c r="B520" s="1">
        <v>-0.01323310272190925</v>
      </c>
      <c r="C520" s="1">
        <v>-4.029158771412522E-05</v>
      </c>
      <c r="D520" s="1">
        <v>-0.001421033069782252</v>
      </c>
      <c r="E520" s="1">
        <v>-0.01125374992479744</v>
      </c>
      <c r="F520" s="1">
        <v>0.0007801524092965195</v>
      </c>
      <c r="G520" s="1">
        <v>-0.01089590230785886</v>
      </c>
      <c r="H520" s="1">
        <v>-0.009982606684841411</v>
      </c>
      <c r="I520" s="1">
        <v>-0.01107656341505758</v>
      </c>
      <c r="J520" s="1">
        <v>-0.007451135776423423</v>
      </c>
      <c r="K520" s="1">
        <v>0.01029458363953673</v>
      </c>
      <c r="L520" s="1">
        <v>0.003113582153575711</v>
      </c>
      <c r="M520" s="1">
        <v>0.004886697038125609</v>
      </c>
      <c r="N520" s="1">
        <v>0.007137201806187488</v>
      </c>
      <c r="O520" s="1">
        <v>-0.008399179505953924</v>
      </c>
      <c r="P520" s="1">
        <v>-0.04175197969885003</v>
      </c>
      <c r="Q520" s="1">
        <v>0.002418432704209827</v>
      </c>
      <c r="R520" s="1">
        <v>-0.002111437305594266</v>
      </c>
      <c r="S520" s="1">
        <v>0.003196587785642135</v>
      </c>
      <c r="T520" s="1">
        <v>-0.002246396846500631</v>
      </c>
      <c r="U520" s="1">
        <v>-0.0008586844171447616</v>
      </c>
      <c r="V520" s="1">
        <v>-0.001179371657357153</v>
      </c>
      <c r="W520" s="1">
        <v>0.0002345073274632181</v>
      </c>
      <c r="X520" s="1">
        <v>0.008785503998298028</v>
      </c>
      <c r="Y520" s="1">
        <v>0.004033074459302899</v>
      </c>
      <c r="Z520" s="1">
        <v>0.001252768936572446</v>
      </c>
      <c r="AA520" s="1">
        <v>-5.303803696043996E-05</v>
      </c>
      <c r="AB520" s="1">
        <v>-0.004718638636464711</v>
      </c>
      <c r="AC520" s="1">
        <v>0.0008696926581219788</v>
      </c>
      <c r="AD520" s="1">
        <v>0.00959772559143901</v>
      </c>
      <c r="AE520" s="1">
        <v>0.000143154931296241</v>
      </c>
    </row>
    <row r="521" spans="1:31">
      <c r="A521" s="11">
        <v>44299</v>
      </c>
      <c r="B521" s="1">
        <v>0.02430662910199</v>
      </c>
      <c r="C521" s="1">
        <v>0.004057211475866351</v>
      </c>
      <c r="D521" s="1">
        <v>-0.0107066320521676</v>
      </c>
      <c r="E521" s="1">
        <v>0.01502885514503771</v>
      </c>
      <c r="F521" s="1">
        <v>-0.006841870264926997</v>
      </c>
      <c r="G521" s="1">
        <v>0.01416333961778982</v>
      </c>
      <c r="H521" s="1">
        <v>0.001745221561295196</v>
      </c>
      <c r="I521" s="1">
        <v>0.00451948565849225</v>
      </c>
      <c r="J521" s="1">
        <v>-0.005362217655340507</v>
      </c>
      <c r="K521" s="1">
        <v>-0.007524622526330682</v>
      </c>
      <c r="L521" s="1">
        <v>-0.01253609839541248</v>
      </c>
      <c r="M521" s="1">
        <v>-0.001215585816473852</v>
      </c>
      <c r="N521" s="1">
        <v>0.001749807224627808</v>
      </c>
      <c r="O521" s="1">
        <v>-0.02533613474036023</v>
      </c>
      <c r="P521" s="1">
        <v>-0.002904931220799489</v>
      </c>
      <c r="Q521" s="1">
        <v>-0.01336294879103828</v>
      </c>
      <c r="R521" s="1">
        <v>-0.01192696646102454</v>
      </c>
      <c r="S521" s="1">
        <v>-0.00487334296281039</v>
      </c>
      <c r="T521" s="1">
        <v>0.001558694021180029</v>
      </c>
      <c r="U521" s="1">
        <v>-0.006874484564105443</v>
      </c>
      <c r="V521" s="1">
        <v>0.002755116506820698</v>
      </c>
      <c r="W521" s="1">
        <v>0.01008169242351808</v>
      </c>
      <c r="X521" s="1">
        <v>-0.02268734389234672</v>
      </c>
      <c r="Y521" s="1">
        <v>-0.01321905195530826</v>
      </c>
      <c r="Z521" s="1">
        <v>0.002436960273288546</v>
      </c>
      <c r="AA521" s="1">
        <v>-0.004730399812991726</v>
      </c>
      <c r="AB521" s="1">
        <v>-0.002031990543586493</v>
      </c>
      <c r="AC521" s="1">
        <v>0.001390341339036816</v>
      </c>
      <c r="AD521" s="1">
        <v>-0.001828275724329642</v>
      </c>
      <c r="AE521" s="1">
        <v>-0.003075770300173364</v>
      </c>
    </row>
    <row r="522" spans="1:31">
      <c r="A522" s="11">
        <v>44300</v>
      </c>
      <c r="B522" s="1">
        <v>-0.01785314323691867</v>
      </c>
      <c r="C522" s="1">
        <v>-0.001320206747692065</v>
      </c>
      <c r="D522" s="1">
        <v>0.009795050985213827</v>
      </c>
      <c r="E522" s="1">
        <v>-0.003316664360205945</v>
      </c>
      <c r="F522" s="1">
        <v>0.01408326385966241</v>
      </c>
      <c r="G522" s="1">
        <v>-0.01715515399801315</v>
      </c>
      <c r="H522" s="1">
        <v>-0.005613703056581487</v>
      </c>
      <c r="I522" s="1">
        <v>0.01985532463984008</v>
      </c>
      <c r="J522" s="1">
        <v>0.01062052489278575</v>
      </c>
      <c r="K522" s="1">
        <v>0.01468946883769195</v>
      </c>
      <c r="L522" s="1">
        <v>0.02340695539111248</v>
      </c>
      <c r="M522" s="1">
        <v>-0.001186146291835555</v>
      </c>
      <c r="N522" s="1">
        <v>0.001659303558524838</v>
      </c>
      <c r="O522" s="1">
        <v>0.01105336812823654</v>
      </c>
      <c r="P522" s="1">
        <v>-0.01579263406074782</v>
      </c>
      <c r="Q522" s="1">
        <v>0.002758786038717709</v>
      </c>
      <c r="R522" s="1">
        <v>-0.01869042554270395</v>
      </c>
      <c r="S522" s="1">
        <v>-0.0001883975372902746</v>
      </c>
      <c r="T522" s="1">
        <v>-0.004366223619510778</v>
      </c>
      <c r="U522" s="1">
        <v>0.001425144148040847</v>
      </c>
      <c r="V522" s="1">
        <v>-0.0003923964780184752</v>
      </c>
      <c r="W522" s="1">
        <v>-0.01121903829846349</v>
      </c>
      <c r="X522" s="1">
        <v>-0.009585281475390395</v>
      </c>
      <c r="Y522" s="1">
        <v>0.003626492896678712</v>
      </c>
      <c r="Z522" s="1">
        <v>0.02115477937416266</v>
      </c>
      <c r="AA522" s="1">
        <v>0.003017411745299903</v>
      </c>
      <c r="AB522" s="1">
        <v>0.004343549020566106</v>
      </c>
      <c r="AC522" s="1">
        <v>0.001388410973864218</v>
      </c>
      <c r="AD522" s="1">
        <v>-0.002380769994050902</v>
      </c>
      <c r="AE522" s="1">
        <v>-0.0003588840789854331</v>
      </c>
    </row>
    <row r="523" spans="1:31">
      <c r="A523" s="11">
        <v>44301</v>
      </c>
      <c r="B523" s="1">
        <v>0.01870792337841598</v>
      </c>
      <c r="C523" s="1">
        <v>0.02207359261332154</v>
      </c>
      <c r="D523" s="1">
        <v>0.007529532012531481</v>
      </c>
      <c r="E523" s="1">
        <v>-0.0052291411628137</v>
      </c>
      <c r="F523" s="1">
        <v>-0.0002580723647103156</v>
      </c>
      <c r="G523" s="1">
        <v>0.02184017031062102</v>
      </c>
      <c r="H523" s="1">
        <v>0.005255972176373858</v>
      </c>
      <c r="I523" s="1">
        <v>-0.008151934421689044</v>
      </c>
      <c r="J523" s="1">
        <v>-0.00816181576490238</v>
      </c>
      <c r="K523" s="1">
        <v>0.005137031823254201</v>
      </c>
      <c r="L523" s="1">
        <v>0.009542068555830729</v>
      </c>
      <c r="M523" s="1">
        <v>0.008499407159104688</v>
      </c>
      <c r="N523" s="1">
        <v>0.002005558886788661</v>
      </c>
      <c r="O523" s="1">
        <v>-0.0003770528324177347</v>
      </c>
      <c r="P523" s="1">
        <v>0.01293029651784106</v>
      </c>
      <c r="Q523" s="1">
        <v>0.002939142599070355</v>
      </c>
      <c r="R523" s="1">
        <v>0.006348873285604739</v>
      </c>
      <c r="S523" s="1">
        <v>0.004709923987149978</v>
      </c>
      <c r="T523" s="1">
        <v>0.004211640859469679</v>
      </c>
      <c r="U523" s="1">
        <v>0.003710371853244743</v>
      </c>
      <c r="V523" s="1">
        <v>0.003403096574260855</v>
      </c>
      <c r="W523" s="1">
        <v>0.0152978990575765</v>
      </c>
      <c r="X523" s="1">
        <v>0.01066084996447758</v>
      </c>
      <c r="Y523" s="1">
        <v>0.01209453223899781</v>
      </c>
      <c r="Z523" s="1">
        <v>-0.006883961456635168</v>
      </c>
      <c r="AA523" s="1">
        <v>0.03828234576971057</v>
      </c>
      <c r="AB523" s="1">
        <v>0.01937115594642758</v>
      </c>
      <c r="AC523" s="1">
        <v>0</v>
      </c>
      <c r="AD523" s="1">
        <v>-0.01376914717218558</v>
      </c>
      <c r="AE523" s="1">
        <v>0.006029331647325442</v>
      </c>
    </row>
    <row r="524" spans="1:31">
      <c r="A524" s="11">
        <v>44302</v>
      </c>
      <c r="B524" s="1">
        <v>-0.002527833984929395</v>
      </c>
      <c r="C524" s="1">
        <v>0.002273407757088508</v>
      </c>
      <c r="D524" s="1">
        <v>0.009829691070722291</v>
      </c>
      <c r="E524" s="1">
        <v>-0.01166822479171914</v>
      </c>
      <c r="F524" s="1">
        <v>0.003612590705194263</v>
      </c>
      <c r="G524" s="1">
        <v>-0.004678095870775167</v>
      </c>
      <c r="H524" s="1">
        <v>0.02246328132927866</v>
      </c>
      <c r="I524" s="1">
        <v>-0.00444781718686682</v>
      </c>
      <c r="J524" s="1">
        <v>0.007153239839975178</v>
      </c>
      <c r="K524" s="1">
        <v>0.001703613623669886</v>
      </c>
      <c r="L524" s="1">
        <v>0.01110639695745164</v>
      </c>
      <c r="M524" s="1">
        <v>0.01654596473323622</v>
      </c>
      <c r="N524" s="1">
        <v>0.009876349154660957</v>
      </c>
      <c r="O524" s="1">
        <v>0.007618188269188586</v>
      </c>
      <c r="P524" s="1">
        <v>-0.004152585817969068</v>
      </c>
      <c r="Q524" s="1">
        <v>0.01153442517048964</v>
      </c>
      <c r="R524" s="1">
        <v>0.0074258321864622</v>
      </c>
      <c r="S524" s="1">
        <v>0.006562817850720881</v>
      </c>
      <c r="T524" s="1">
        <v>0.007782823943373929</v>
      </c>
      <c r="U524" s="1">
        <v>0.005570157194230374</v>
      </c>
      <c r="V524" s="1">
        <v>0.01056610323857177</v>
      </c>
      <c r="W524" s="1">
        <v>0.004778396147558706</v>
      </c>
      <c r="X524" s="1">
        <v>0.004787922379633658</v>
      </c>
      <c r="Y524" s="1">
        <v>7.274846945759528E-05</v>
      </c>
      <c r="Z524" s="1">
        <v>0.01030049707158365</v>
      </c>
      <c r="AA524" s="1">
        <v>0.002563948013710737</v>
      </c>
      <c r="AB524" s="1">
        <v>0.0005744444607891364</v>
      </c>
      <c r="AC524" s="1">
        <v>0.01005204076362753</v>
      </c>
      <c r="AD524" s="1">
        <v>-0.007818281129020499</v>
      </c>
      <c r="AE524" s="1">
        <v>0.003210637096588975</v>
      </c>
    </row>
    <row r="525" spans="1:31">
      <c r="A525" s="11">
        <v>44305</v>
      </c>
      <c r="B525" s="1">
        <v>0.005068480246477769</v>
      </c>
      <c r="C525" s="1">
        <v>0.001016633945651435</v>
      </c>
      <c r="D525" s="1">
        <v>-0.00966745550346515</v>
      </c>
      <c r="E525" s="1">
        <v>-0.01623820975996892</v>
      </c>
      <c r="F525" s="1">
        <v>-0.00415667222109295</v>
      </c>
      <c r="G525" s="1">
        <v>-0.006079960501245707</v>
      </c>
      <c r="H525" s="1">
        <v>0.0009468146871092209</v>
      </c>
      <c r="I525" s="1">
        <v>0.002913685928120691</v>
      </c>
      <c r="J525" s="1">
        <v>0.0009078189358757704</v>
      </c>
      <c r="K525" s="1">
        <v>-0.002009857003771764</v>
      </c>
      <c r="L525" s="1">
        <v>0.002278757111268348</v>
      </c>
      <c r="M525" s="1">
        <v>-0.003749204491275471</v>
      </c>
      <c r="N525" s="1">
        <v>-0.004911347865391269</v>
      </c>
      <c r="O525" s="1">
        <v>-0.003518274134462152</v>
      </c>
      <c r="P525" s="1">
        <v>-0.01729719422641707</v>
      </c>
      <c r="Q525" s="1">
        <v>0.00277370461193982</v>
      </c>
      <c r="R525" s="1">
        <v>-0.004239988912208115</v>
      </c>
      <c r="S525" s="1">
        <v>0.005961419116526701</v>
      </c>
      <c r="T525" s="1">
        <v>-0.005448911313907012</v>
      </c>
      <c r="U525" s="1">
        <v>5.031089459328619E-05</v>
      </c>
      <c r="V525" s="1">
        <v>0.002452576188855415</v>
      </c>
      <c r="W525" s="1">
        <v>-0.007670468754555682</v>
      </c>
      <c r="X525" s="1">
        <v>-0.01295492715767066</v>
      </c>
      <c r="Y525" s="1">
        <v>-0.004662941432058365</v>
      </c>
      <c r="Z525" s="1">
        <v>-0.01006733470047105</v>
      </c>
      <c r="AA525" s="1">
        <v>-0.002992329021458739</v>
      </c>
      <c r="AB525" s="1">
        <v>-0.002738462286111631</v>
      </c>
      <c r="AC525" s="1">
        <v>0.001887402098136981</v>
      </c>
      <c r="AD525" s="1">
        <v>0.009193266455777227</v>
      </c>
      <c r="AE525" s="1">
        <v>-0.006400612699108854</v>
      </c>
    </row>
    <row r="526" spans="1:31">
      <c r="A526" s="11">
        <v>44306</v>
      </c>
      <c r="B526" s="1">
        <v>-0.01283014180887343</v>
      </c>
      <c r="C526" s="1">
        <v>0.01238433783816628</v>
      </c>
      <c r="D526" s="1">
        <v>-0.02315865741217804</v>
      </c>
      <c r="E526" s="1">
        <v>-0.04132703907487545</v>
      </c>
      <c r="F526" s="1">
        <v>-0.02048275402493305</v>
      </c>
      <c r="G526" s="1">
        <v>-0.01101949364916621</v>
      </c>
      <c r="H526" s="1">
        <v>-0.02005662503401384</v>
      </c>
      <c r="I526" s="1">
        <v>-0.01869065465690634</v>
      </c>
      <c r="J526" s="1">
        <v>-0.02475590658361049</v>
      </c>
      <c r="K526" s="1">
        <v>-0.03206816261549117</v>
      </c>
      <c r="L526" s="1">
        <v>-0.03267372871734209</v>
      </c>
      <c r="M526" s="1">
        <v>-0.008841973054486973</v>
      </c>
      <c r="N526" s="1">
        <v>-0.01575973188363655</v>
      </c>
      <c r="O526" s="1">
        <v>0.03786069617433374</v>
      </c>
      <c r="P526" s="1">
        <v>-0.01461583504736197</v>
      </c>
      <c r="Q526" s="1">
        <v>0.02329568961972428</v>
      </c>
      <c r="R526" s="1">
        <v>-0.02214209229086062</v>
      </c>
      <c r="S526" s="1">
        <v>0.003147972746334382</v>
      </c>
      <c r="T526" s="1">
        <v>0.005176686893174187</v>
      </c>
      <c r="U526" s="1">
        <v>-0.001460238732222785</v>
      </c>
      <c r="V526" s="1">
        <v>0.01171786166240696</v>
      </c>
      <c r="W526" s="1">
        <v>-0.001855044373440196</v>
      </c>
      <c r="X526" s="1">
        <v>-0.0411858608814174</v>
      </c>
      <c r="Y526" s="1">
        <v>0.008344891448307523</v>
      </c>
      <c r="Z526" s="1">
        <v>0.008744675123125489</v>
      </c>
      <c r="AA526" s="1">
        <v>0.01716093076868219</v>
      </c>
      <c r="AB526" s="1">
        <v>-0.01111647027532781</v>
      </c>
      <c r="AC526" s="1">
        <v>0</v>
      </c>
      <c r="AD526" s="1">
        <v>-0.008365898219568346</v>
      </c>
      <c r="AE526" s="1">
        <v>0.007730325149065909</v>
      </c>
    </row>
    <row r="527" spans="1:31">
      <c r="A527" s="11">
        <v>44307</v>
      </c>
      <c r="B527" s="1">
        <v>0.002929958992601067</v>
      </c>
      <c r="C527" s="1">
        <v>-0.001389200559927528</v>
      </c>
      <c r="D527" s="1">
        <v>0.0143349900234877</v>
      </c>
      <c r="E527" s="1">
        <v>0.00794668302893542</v>
      </c>
      <c r="F527" s="1">
        <v>0.02121863289273596</v>
      </c>
      <c r="G527" s="1">
        <v>0.01140546924088337</v>
      </c>
      <c r="H527" s="1">
        <v>0.002703163636210926</v>
      </c>
      <c r="I527" s="1">
        <v>0.01381635525512293</v>
      </c>
      <c r="J527" s="1">
        <v>0.001750682947494919</v>
      </c>
      <c r="K527" s="1">
        <v>0.03745186613916651</v>
      </c>
      <c r="L527" s="1">
        <v>0.01021434179996783</v>
      </c>
      <c r="M527" s="1">
        <v>0.006142720176385508</v>
      </c>
      <c r="N527" s="1">
        <v>0.01394452689228132</v>
      </c>
      <c r="O527" s="1">
        <v>0.03901265974960677</v>
      </c>
      <c r="P527" s="1">
        <v>0.01594894758394072</v>
      </c>
      <c r="Q527" s="1">
        <v>0.000660934882440456</v>
      </c>
      <c r="R527" s="1">
        <v>0.008507889252879819</v>
      </c>
      <c r="S527" s="1">
        <v>0.00812267614733253</v>
      </c>
      <c r="T527" s="1">
        <v>-0.003218766760532454</v>
      </c>
      <c r="U527" s="1">
        <v>0.01301062718042822</v>
      </c>
      <c r="V527" s="1">
        <v>0.008399951034944175</v>
      </c>
      <c r="W527" s="1">
        <v>0.008983020253152896</v>
      </c>
      <c r="X527" s="1">
        <v>0.02194955577476398</v>
      </c>
      <c r="Y527" s="1">
        <v>-0.006533574608825199</v>
      </c>
      <c r="Z527" s="1">
        <v>0.01059526143843814</v>
      </c>
      <c r="AA527" s="1">
        <v>0.005749879646468781</v>
      </c>
      <c r="AB527" s="1">
        <v>0.01867607145383676</v>
      </c>
      <c r="AC527" s="1">
        <v>-0.004281576531577014</v>
      </c>
      <c r="AD527" s="1">
        <v>0.01331072187865101</v>
      </c>
      <c r="AE527" s="1">
        <v>0.002912014038379596</v>
      </c>
    </row>
    <row r="528" spans="1:31">
      <c r="A528" s="11">
        <v>44308</v>
      </c>
      <c r="B528" s="1">
        <v>-0.01168525172970925</v>
      </c>
      <c r="C528" s="1">
        <v>-0.01441386516413001</v>
      </c>
      <c r="D528" s="1">
        <v>-0.0001359633031574603</v>
      </c>
      <c r="E528" s="1">
        <v>-0.006739557266154272</v>
      </c>
      <c r="F528" s="1">
        <v>-0.01535747277845423</v>
      </c>
      <c r="G528" s="1">
        <v>0.003426477070121781</v>
      </c>
      <c r="H528" s="1">
        <v>-0.00828031633643922</v>
      </c>
      <c r="I528" s="1">
        <v>-0.0173270547041624</v>
      </c>
      <c r="J528" s="1">
        <v>-0.001911452691545912</v>
      </c>
      <c r="K528" s="1">
        <v>-0.06001225824352385</v>
      </c>
      <c r="L528" s="1">
        <v>-0.01318322732005206</v>
      </c>
      <c r="M528" s="1">
        <v>-0.01377516565614778</v>
      </c>
      <c r="N528" s="1">
        <v>-0.005379702643988349</v>
      </c>
      <c r="O528" s="1">
        <v>-0.01581327272368682</v>
      </c>
      <c r="P528" s="1">
        <v>-0.01773930165771076</v>
      </c>
      <c r="Q528" s="1">
        <v>-0.008464103947079415</v>
      </c>
      <c r="R528" s="1">
        <v>-0.02105731154320634</v>
      </c>
      <c r="S528" s="1">
        <v>-0.003113101993687195</v>
      </c>
      <c r="T528" s="1">
        <v>0.00301397383548041</v>
      </c>
      <c r="U528" s="1">
        <v>9.938961481847919E-05</v>
      </c>
      <c r="V528" s="1">
        <v>-0.01602928992780839</v>
      </c>
      <c r="W528" s="1">
        <v>-0.01308603913893025</v>
      </c>
      <c r="X528" s="1">
        <v>-0.005542946184585285</v>
      </c>
      <c r="Y528" s="1">
        <v>-0.009928000376456581</v>
      </c>
      <c r="Z528" s="1">
        <v>-0.009594620638411322</v>
      </c>
      <c r="AA528" s="1">
        <v>-0.005691868228780872</v>
      </c>
      <c r="AB528" s="1">
        <v>0.000527721682741733</v>
      </c>
      <c r="AC528" s="1">
        <v>-0.01479190880659287</v>
      </c>
      <c r="AD528" s="1">
        <v>-0.02719687914164381</v>
      </c>
      <c r="AE528" s="1">
        <v>-0.01083585234707474</v>
      </c>
    </row>
    <row r="529" spans="1:31">
      <c r="A529" s="11">
        <v>44309</v>
      </c>
      <c r="B529" s="1">
        <v>0.01803828278721276</v>
      </c>
      <c r="C529" s="1">
        <v>0.007763285678362708</v>
      </c>
      <c r="D529" s="1">
        <v>-0.01923064383855244</v>
      </c>
      <c r="E529" s="1">
        <v>0.01728333128541415</v>
      </c>
      <c r="F529" s="1">
        <v>0.009874477194794284</v>
      </c>
      <c r="G529" s="1">
        <v>0.009336452761336211</v>
      </c>
      <c r="H529" s="1">
        <v>0.007961089757515527</v>
      </c>
      <c r="I529" s="1">
        <v>0.005943480454356553</v>
      </c>
      <c r="J529" s="1">
        <v>0.001422684249507755</v>
      </c>
      <c r="K529" s="1">
        <v>0.0193664872431567</v>
      </c>
      <c r="L529" s="1">
        <v>0.02569147653226889</v>
      </c>
      <c r="M529" s="1">
        <v>0.007559396626203085</v>
      </c>
      <c r="N529" s="1">
        <v>-0.02076233739474254</v>
      </c>
      <c r="O529" s="1">
        <v>0.008139913851541003</v>
      </c>
      <c r="P529" s="1">
        <v>-0.0532203774219302</v>
      </c>
      <c r="Q529" s="1">
        <v>0.002058487771100737</v>
      </c>
      <c r="R529" s="1">
        <v>0.0191354528965928</v>
      </c>
      <c r="S529" s="1">
        <v>0.0005511770572568242</v>
      </c>
      <c r="T529" s="1">
        <v>0.006953905942019389</v>
      </c>
      <c r="U529" s="1">
        <v>0.006471054350145833</v>
      </c>
      <c r="V529" s="1">
        <v>-0.001026178849826254</v>
      </c>
      <c r="W529" s="1">
        <v>0.01547614913312345</v>
      </c>
      <c r="X529" s="1">
        <v>0.00781884048128112</v>
      </c>
      <c r="Y529" s="1">
        <v>-0.005125067074769341</v>
      </c>
      <c r="Z529" s="1">
        <v>0.0126387183811949</v>
      </c>
      <c r="AA529" s="1">
        <v>0.0095071978268364</v>
      </c>
      <c r="AB529" s="1">
        <v>0.01067793432087827</v>
      </c>
      <c r="AC529" s="1">
        <v>0.0003492514278771175</v>
      </c>
      <c r="AD529" s="1">
        <v>0.008368080748353046</v>
      </c>
      <c r="AE529" s="1">
        <v>0.001646963351206843</v>
      </c>
    </row>
    <row r="530" spans="1:31">
      <c r="A530" s="11">
        <v>44312</v>
      </c>
      <c r="B530" s="1">
        <v>0.002978171118490192</v>
      </c>
      <c r="C530" s="1">
        <v>-0.005874784460115801</v>
      </c>
      <c r="D530" s="1">
        <v>0.04164053387983335</v>
      </c>
      <c r="E530" s="1">
        <v>0.0128366368651518</v>
      </c>
      <c r="F530" s="1">
        <v>0.00195555779708223</v>
      </c>
      <c r="G530" s="1">
        <v>0.008350872566074141</v>
      </c>
      <c r="H530" s="1">
        <v>-0.005201296437658987</v>
      </c>
      <c r="I530" s="1">
        <v>-0.0002955264177533223</v>
      </c>
      <c r="J530" s="1">
        <v>0.006829854501255062</v>
      </c>
      <c r="K530" s="1">
        <v>0.001449024822345102</v>
      </c>
      <c r="L530" s="1">
        <v>0.01228812972505522</v>
      </c>
      <c r="M530" s="1">
        <v>-0.01204116772744568</v>
      </c>
      <c r="N530" s="1">
        <v>-0.01327395613078541</v>
      </c>
      <c r="O530" s="1">
        <v>-0.006038370611524235</v>
      </c>
      <c r="P530" s="1">
        <v>-0.008102718819954946</v>
      </c>
      <c r="Q530" s="1">
        <v>-0.008458195650054345</v>
      </c>
      <c r="R530" s="1">
        <v>0.002463381401396791</v>
      </c>
      <c r="S530" s="1">
        <v>-0.01487057953554649</v>
      </c>
      <c r="T530" s="1">
        <v>-0.009676855472426804</v>
      </c>
      <c r="U530" s="1">
        <v>-0.0127102697254402</v>
      </c>
      <c r="V530" s="1">
        <v>-0.004494022604965009</v>
      </c>
      <c r="W530" s="1">
        <v>0.001531614110398705</v>
      </c>
      <c r="X530" s="1">
        <v>0.01083035277465072</v>
      </c>
      <c r="Y530" s="1">
        <v>-0.02000917209570063</v>
      </c>
      <c r="Z530" s="1">
        <v>-0.01336794058568713</v>
      </c>
      <c r="AA530" s="1">
        <v>-0.01111645199427536</v>
      </c>
      <c r="AB530" s="1">
        <v>0.001478310199784172</v>
      </c>
      <c r="AC530" s="1">
        <v>-0.006282776377224297</v>
      </c>
      <c r="AD530" s="1">
        <v>-0.005469632772684418</v>
      </c>
      <c r="AE530" s="1">
        <v>-0.01422438290179917</v>
      </c>
    </row>
    <row r="531" spans="1:31">
      <c r="A531" s="11">
        <v>44313</v>
      </c>
      <c r="B531" s="1">
        <v>-0.002449549876071377</v>
      </c>
      <c r="C531" s="1">
        <v>-0.001526335310179316</v>
      </c>
      <c r="D531" s="1">
        <v>0.0001330025563872628</v>
      </c>
      <c r="E531" s="1">
        <v>0.004266065146130149</v>
      </c>
      <c r="F531" s="1">
        <v>-0.0009542056778503172</v>
      </c>
      <c r="G531" s="1">
        <v>-0.005308757174712131</v>
      </c>
      <c r="H531" s="1">
        <v>-0.005228491371202293</v>
      </c>
      <c r="I531" s="1">
        <v>0.01162346645841938</v>
      </c>
      <c r="J531" s="1">
        <v>0.002007896611541993</v>
      </c>
      <c r="K531" s="1">
        <v>0.0072347066232894</v>
      </c>
      <c r="L531" s="1">
        <v>0.009053356702639626</v>
      </c>
      <c r="M531" s="1">
        <v>0.001875163912929523</v>
      </c>
      <c r="N531" s="1">
        <v>0.006365051874432481</v>
      </c>
      <c r="O531" s="1">
        <v>0.00310821791849758</v>
      </c>
      <c r="P531" s="1">
        <v>-0.01344443526125716</v>
      </c>
      <c r="Q531" s="1">
        <v>-0.005727659442939737</v>
      </c>
      <c r="R531" s="1">
        <v>0.004583035314943418</v>
      </c>
      <c r="S531" s="1">
        <v>-0.001490798625232492</v>
      </c>
      <c r="T531" s="1">
        <v>0.01149328291799234</v>
      </c>
      <c r="U531" s="1">
        <v>-0.02594798604442305</v>
      </c>
      <c r="V531" s="1">
        <v>-0.002192683487197811</v>
      </c>
      <c r="W531" s="1">
        <v>0.001605954034409995</v>
      </c>
      <c r="X531" s="1">
        <v>0.003875384804248316</v>
      </c>
      <c r="Y531" s="1">
        <v>-0.0006093052177763569</v>
      </c>
      <c r="Z531" s="1">
        <v>-0.003403192585798465</v>
      </c>
      <c r="AA531" s="1">
        <v>-0.003435537135089706</v>
      </c>
      <c r="AB531" s="1">
        <v>-0.001866769410457936</v>
      </c>
      <c r="AC531" s="1">
        <v>-0.01088859855343927</v>
      </c>
      <c r="AD531" s="1">
        <v>-0.004172292475917661</v>
      </c>
      <c r="AE531" s="1">
        <v>0.00340788769635525</v>
      </c>
    </row>
    <row r="532" spans="1:31">
      <c r="A532" s="11">
        <v>44314</v>
      </c>
      <c r="B532" s="1">
        <v>-0.006027462282830021</v>
      </c>
      <c r="C532" s="1">
        <v>-0.07219844160958222</v>
      </c>
      <c r="D532" s="1">
        <v>0.01449854154094266</v>
      </c>
      <c r="E532" s="1">
        <v>-0.02891077028722921</v>
      </c>
      <c r="F532" s="1">
        <v>0.008509243249481546</v>
      </c>
      <c r="G532" s="1">
        <v>0.01140001747323827</v>
      </c>
      <c r="H532" s="1">
        <v>-0.005061337882288131</v>
      </c>
      <c r="I532" s="1">
        <v>0.02453752684700961</v>
      </c>
      <c r="J532" s="1">
        <v>-0.006769930698288795</v>
      </c>
      <c r="K532" s="1">
        <v>0.01053480940571938</v>
      </c>
      <c r="L532" s="1">
        <v>0.004269591169493214</v>
      </c>
      <c r="M532" s="1">
        <v>-0.002745237240713738</v>
      </c>
      <c r="N532" s="1">
        <v>-0.0002692030891617847</v>
      </c>
      <c r="O532" s="1">
        <v>0.006971488107655244</v>
      </c>
      <c r="P532" s="1">
        <v>-0.006037719535915476</v>
      </c>
      <c r="Q532" s="1">
        <v>-0.007353679783462019</v>
      </c>
      <c r="R532" s="1">
        <v>0.006479111516048963</v>
      </c>
      <c r="S532" s="1">
        <v>0.0001865256686497396</v>
      </c>
      <c r="T532" s="1">
        <v>-0.01093709509159646</v>
      </c>
      <c r="U532" s="1">
        <v>0.007611193939704775</v>
      </c>
      <c r="V532" s="1">
        <v>-0.00349020132971456</v>
      </c>
      <c r="W532" s="1">
        <v>-0.02828580350089183</v>
      </c>
      <c r="X532" s="1">
        <v>-0.01059747228753971</v>
      </c>
      <c r="Y532" s="1">
        <v>0.001677060353977966</v>
      </c>
      <c r="Z532" s="1">
        <v>-0.009085167089694646</v>
      </c>
      <c r="AA532" s="1">
        <v>0.0002281732118019075</v>
      </c>
      <c r="AB532" s="1">
        <v>0.01539729384267763</v>
      </c>
      <c r="AC532" s="1">
        <v>0.001953157715202991</v>
      </c>
      <c r="AD532" s="1">
        <v>-0.00209465494860972</v>
      </c>
      <c r="AE532" s="1">
        <v>-0.003541029559226527</v>
      </c>
    </row>
    <row r="533" spans="1:31">
      <c r="A533" s="11">
        <v>44315</v>
      </c>
      <c r="B533" s="1">
        <v>-0.0007484657316779719</v>
      </c>
      <c r="C533" s="1">
        <v>-0.008449118957825963</v>
      </c>
      <c r="D533" s="1">
        <v>0.01370145846544069</v>
      </c>
      <c r="E533" s="1">
        <v>0.002038544609923365</v>
      </c>
      <c r="F533" s="1">
        <v>-0.02079214257561779</v>
      </c>
      <c r="G533" s="1">
        <v>-0.01063831568944629</v>
      </c>
      <c r="H533" s="1">
        <v>0.006848014365790966</v>
      </c>
      <c r="I533" s="1">
        <v>0.01596659685114599</v>
      </c>
      <c r="J533" s="1">
        <v>0.01057856179651506</v>
      </c>
      <c r="K533" s="1">
        <v>0.01184641453454804</v>
      </c>
      <c r="L533" s="1">
        <v>0.01396110606281775</v>
      </c>
      <c r="M533" s="1">
        <v>0.01760994968966423</v>
      </c>
      <c r="N533" s="1">
        <v>0.004621554791841342</v>
      </c>
      <c r="O533" s="1">
        <v>0.008670932218805438</v>
      </c>
      <c r="P533" s="1">
        <v>0.01145443497322374</v>
      </c>
      <c r="Q533" s="1">
        <v>0.01370532532727298</v>
      </c>
      <c r="R533" s="1">
        <v>0.01944441794496687</v>
      </c>
      <c r="S533" s="1">
        <v>0.01250233392782119</v>
      </c>
      <c r="T533" s="1">
        <v>0.01204770630572272</v>
      </c>
      <c r="U533" s="1">
        <v>0.0159240854378766</v>
      </c>
      <c r="V533" s="1">
        <v>-0.04423408599957324</v>
      </c>
      <c r="W533" s="1">
        <v>-0.008053109049908302</v>
      </c>
      <c r="X533" s="1">
        <v>0.01950898381217736</v>
      </c>
      <c r="Y533" s="1">
        <v>0.008447419431008907</v>
      </c>
      <c r="Z533" s="1">
        <v>0.01241941467095797</v>
      </c>
      <c r="AA533" s="1">
        <v>0.01763855539572434</v>
      </c>
      <c r="AB533" s="1">
        <v>0.01460687871240829</v>
      </c>
      <c r="AC533" s="1">
        <v>0.01577166405595731</v>
      </c>
      <c r="AD533" s="1">
        <v>0.006488534105042465</v>
      </c>
      <c r="AE533" s="1">
        <v>0.01261895693771886</v>
      </c>
    </row>
    <row r="534" spans="1:31">
      <c r="A534" s="11">
        <v>44316</v>
      </c>
      <c r="B534" s="1">
        <v>-0.01513321540348767</v>
      </c>
      <c r="C534" s="1">
        <v>0.0210044864725929</v>
      </c>
      <c r="D534" s="1">
        <v>-0.00827770574284914</v>
      </c>
      <c r="E534" s="1">
        <v>-0.006908556692150181</v>
      </c>
      <c r="F534" s="1">
        <v>0.002813597849727012</v>
      </c>
      <c r="G534" s="1">
        <v>-0.01723840790071396</v>
      </c>
      <c r="H534" s="1">
        <v>-0.01068793014881297</v>
      </c>
      <c r="I534" s="1">
        <v>-0.03582802038539523</v>
      </c>
      <c r="J534" s="1">
        <v>0.003723101681265995</v>
      </c>
      <c r="K534" s="1">
        <v>-0.02435228471403594</v>
      </c>
      <c r="L534" s="1">
        <v>-0.01280558758081851</v>
      </c>
      <c r="M534" s="1">
        <v>-0.005133164671561885</v>
      </c>
      <c r="N534" s="1">
        <v>-0.003840973411082693</v>
      </c>
      <c r="O534" s="1">
        <v>-0.01636138827043854</v>
      </c>
      <c r="P534" s="1">
        <v>-0.01286901497135307</v>
      </c>
      <c r="Q534" s="1">
        <v>-0.008952433325230102</v>
      </c>
      <c r="R534" s="1">
        <v>-0.008892402378766429</v>
      </c>
      <c r="S534" s="1">
        <v>-0.005160281515889431</v>
      </c>
      <c r="T534" s="1">
        <v>0.003698792265170558</v>
      </c>
      <c r="U534" s="1">
        <v>-0.00959550097737194</v>
      </c>
      <c r="V534" s="1">
        <v>0.01112936190058167</v>
      </c>
      <c r="W534" s="1">
        <v>-0.00130688126190992</v>
      </c>
      <c r="X534" s="1">
        <v>-0.004802768503286647</v>
      </c>
      <c r="Y534" s="1">
        <v>0.006867408740560688</v>
      </c>
      <c r="Z534" s="1">
        <v>-0.006679145047552626</v>
      </c>
      <c r="AA534" s="1">
        <v>-0.006848458414507652</v>
      </c>
      <c r="AB534" s="1">
        <v>-0.01393225262188968</v>
      </c>
      <c r="AC534" s="1">
        <v>0.008199667718681303</v>
      </c>
      <c r="AD534" s="1">
        <v>0.006825917827151917</v>
      </c>
      <c r="AE534" s="1">
        <v>0.002005202966948616</v>
      </c>
    </row>
    <row r="535" spans="1:31">
      <c r="A535" s="11">
        <v>44319</v>
      </c>
      <c r="B535" s="1">
        <v>0.008215190737553391</v>
      </c>
      <c r="C535" s="1">
        <v>0.0239525707056456</v>
      </c>
      <c r="D535" s="1">
        <v>0.009455331182337767</v>
      </c>
      <c r="E535" s="1">
        <v>0.003755729128000374</v>
      </c>
      <c r="F535" s="1">
        <v>0.0002629079628249098</v>
      </c>
      <c r="G535" s="1">
        <v>-0.02848216658897706</v>
      </c>
      <c r="H535" s="1">
        <v>0.005106914598887347</v>
      </c>
      <c r="I535" s="1">
        <v>0.02386734416912928</v>
      </c>
      <c r="J535" s="1">
        <v>-0.002741693118542221</v>
      </c>
      <c r="K535" s="1">
        <v>0.03280014475660642</v>
      </c>
      <c r="L535" s="1">
        <v>0.004907439348566411</v>
      </c>
      <c r="M535" s="1">
        <v>0.02039111538953775</v>
      </c>
      <c r="N535" s="1">
        <v>0.0007173566824079103</v>
      </c>
      <c r="O535" s="1">
        <v>0.02022838443943997</v>
      </c>
      <c r="P535" s="1">
        <v>-0.004693084652123924</v>
      </c>
      <c r="Q535" s="1">
        <v>0.01523988194330039</v>
      </c>
      <c r="R535" s="1">
        <v>-0.002925628265507907</v>
      </c>
      <c r="S535" s="1">
        <v>0.00926264404422561</v>
      </c>
      <c r="T535" s="1">
        <v>-0.002202626102699279</v>
      </c>
      <c r="U535" s="1">
        <v>0.007456659168278756</v>
      </c>
      <c r="V535" s="1">
        <v>0.01986571096373502</v>
      </c>
      <c r="W535" s="1">
        <v>-0.001268948290020222</v>
      </c>
      <c r="X535" s="1">
        <v>0.003091711166891997</v>
      </c>
      <c r="Y535" s="1">
        <v>0.01184234434983122</v>
      </c>
      <c r="Z535" s="1">
        <v>0.01247876200596809</v>
      </c>
      <c r="AA535" s="1">
        <v>0.01780337332744231</v>
      </c>
      <c r="AB535" s="1">
        <v>-0.004067322047979993</v>
      </c>
      <c r="AC535" s="1">
        <v>0.002249434366077274</v>
      </c>
      <c r="AD535" s="1">
        <v>0.02259885279139806</v>
      </c>
      <c r="AE535" s="1">
        <v>0.01579571425540971</v>
      </c>
    </row>
    <row r="536" spans="1:31">
      <c r="A536" s="11">
        <v>44320</v>
      </c>
      <c r="B536" s="1">
        <v>-0.03538539388963613</v>
      </c>
      <c r="C536" s="1">
        <v>0.008069158177679947</v>
      </c>
      <c r="D536" s="1">
        <v>-0.001744202496251068</v>
      </c>
      <c r="E536" s="1">
        <v>-0.006632924624346614</v>
      </c>
      <c r="F536" s="1">
        <v>0.02296547669305271</v>
      </c>
      <c r="G536" s="1">
        <v>-0.02940651587678544</v>
      </c>
      <c r="H536" s="1">
        <v>-0.008989562737529488</v>
      </c>
      <c r="I536" s="1">
        <v>0.005496100658618941</v>
      </c>
      <c r="J536" s="1">
        <v>-0.006792057269935925</v>
      </c>
      <c r="K536" s="1">
        <v>0.02587150366674584</v>
      </c>
      <c r="L536" s="1">
        <v>-0.0009137316280852792</v>
      </c>
      <c r="M536" s="1">
        <v>0.007569528161842864</v>
      </c>
      <c r="N536" s="1">
        <v>0.009991075153284346</v>
      </c>
      <c r="O536" s="1">
        <v>0.006908453858865737</v>
      </c>
      <c r="P536" s="1">
        <v>-0.006287160470510811</v>
      </c>
      <c r="Q536" s="1">
        <v>0.01549548930604083</v>
      </c>
      <c r="R536" s="1">
        <v>0.01382364442040007</v>
      </c>
      <c r="S536" s="1">
        <v>-0.006240841515096296</v>
      </c>
      <c r="T536" s="1">
        <v>-0.007216935696013005</v>
      </c>
      <c r="U536" s="1">
        <v>0.003876836485227297</v>
      </c>
      <c r="V536" s="1">
        <v>0.0001316843380101407</v>
      </c>
      <c r="W536" s="1">
        <v>-0.01615980032260333</v>
      </c>
      <c r="X536" s="1">
        <v>-0.0111253496972612</v>
      </c>
      <c r="Y536" s="1">
        <v>-0.003407463531848398</v>
      </c>
      <c r="Z536" s="1">
        <v>0.0123889228951819</v>
      </c>
      <c r="AA536" s="1">
        <v>0.01340238751170375</v>
      </c>
      <c r="AB536" s="1">
        <v>-0.002493554117226293</v>
      </c>
      <c r="AC536" s="1">
        <v>0.01174033182964318</v>
      </c>
      <c r="AD536" s="1">
        <v>-0.00331494453439074</v>
      </c>
      <c r="AE536" s="1">
        <v>-0.009850687178389217</v>
      </c>
    </row>
    <row r="537" spans="1:31">
      <c r="A537" s="11">
        <v>44321</v>
      </c>
      <c r="B537" s="1">
        <v>0.001955447439990543</v>
      </c>
      <c r="C537" s="1">
        <v>0.008045053957817405</v>
      </c>
      <c r="D537" s="1">
        <v>0.01203655584424901</v>
      </c>
      <c r="E537" s="1">
        <v>-0.02332753538983545</v>
      </c>
      <c r="F537" s="1">
        <v>0.01915082881031926</v>
      </c>
      <c r="G537" s="1">
        <v>-0.008195961135122443</v>
      </c>
      <c r="H537" s="1">
        <v>0.008282438009717952</v>
      </c>
      <c r="I537" s="1">
        <v>0.02685891597648316</v>
      </c>
      <c r="J537" s="1">
        <v>-0.01487112886384834</v>
      </c>
      <c r="K537" s="1">
        <v>0.02793704332089275</v>
      </c>
      <c r="L537" s="1">
        <v>0.02223857295765863</v>
      </c>
      <c r="M537" s="1">
        <v>-0.002163512839481685</v>
      </c>
      <c r="N537" s="1">
        <v>0.003371301139424077</v>
      </c>
      <c r="O537" s="1">
        <v>-0.003636429562763221</v>
      </c>
      <c r="P537" s="1">
        <v>-0.0008786811297107899</v>
      </c>
      <c r="Q537" s="1">
        <v>-0.004172380535996445</v>
      </c>
      <c r="R537" s="1">
        <v>0.01312072416529064</v>
      </c>
      <c r="S537" s="1">
        <v>-0.002585749058466535</v>
      </c>
      <c r="T537" s="1">
        <v>0.005045728112276882</v>
      </c>
      <c r="U537" s="1">
        <v>0.01033206145706567</v>
      </c>
      <c r="V537" s="1">
        <v>0.0225028655305326</v>
      </c>
      <c r="W537" s="1">
        <v>-0.005327038854951338</v>
      </c>
      <c r="X537" s="1">
        <v>0.005017152003534919</v>
      </c>
      <c r="Y537" s="1">
        <v>-0.008027246338875416</v>
      </c>
      <c r="Z537" s="1">
        <v>0.004794099471917779</v>
      </c>
      <c r="AA537" s="1">
        <v>0.002819987386318612</v>
      </c>
      <c r="AB537" s="1">
        <v>-0.01215358029020619</v>
      </c>
      <c r="AC537" s="1">
        <v>0.001535849429962211</v>
      </c>
      <c r="AD537" s="1">
        <v>0.006467242895275227</v>
      </c>
      <c r="AE537" s="1">
        <v>-0.0008527479085363998</v>
      </c>
    </row>
    <row r="538" spans="1:31">
      <c r="A538" s="11">
        <v>44322</v>
      </c>
      <c r="B538" s="1">
        <v>0.01280246467182344</v>
      </c>
      <c r="C538" s="1">
        <v>0.007820324747627172</v>
      </c>
      <c r="D538" s="1">
        <v>0.003133196424429219</v>
      </c>
      <c r="E538" s="1">
        <v>0.007143504843251325</v>
      </c>
      <c r="F538" s="1">
        <v>-0.003405133709300734</v>
      </c>
      <c r="G538" s="1">
        <v>0.01230273551700733</v>
      </c>
      <c r="H538" s="1">
        <v>0.02562094764672795</v>
      </c>
      <c r="I538" s="1">
        <v>0.0005506331908180506</v>
      </c>
      <c r="J538" s="1">
        <v>0.001542608053389127</v>
      </c>
      <c r="K538" s="1">
        <v>0.01425005467954898</v>
      </c>
      <c r="L538" s="1">
        <v>0.02334885160798694</v>
      </c>
      <c r="M538" s="1">
        <v>0.01665412332594851</v>
      </c>
      <c r="N538" s="1">
        <v>0.01092008784250287</v>
      </c>
      <c r="O538" s="1">
        <v>0.02203574152896848</v>
      </c>
      <c r="P538" s="1">
        <v>0.01217645990644201</v>
      </c>
      <c r="Q538" s="1">
        <v>0.004010338732006069</v>
      </c>
      <c r="R538" s="1">
        <v>0.02012452249341612</v>
      </c>
      <c r="S538" s="1">
        <v>0.00999995567068046</v>
      </c>
      <c r="T538" s="1">
        <v>-0.0007657515537469184</v>
      </c>
      <c r="U538" s="1">
        <v>0.004815261885172006</v>
      </c>
      <c r="V538" s="1">
        <v>0.001029720999804917</v>
      </c>
      <c r="W538" s="1">
        <v>0.01322670553220839</v>
      </c>
      <c r="X538" s="1">
        <v>0.009681355095042088</v>
      </c>
      <c r="Y538" s="1">
        <v>0.01258801758131045</v>
      </c>
      <c r="Z538" s="1">
        <v>0.007596334003427296</v>
      </c>
      <c r="AA538" s="1">
        <v>0.005987859429887887</v>
      </c>
      <c r="AB538" s="1">
        <v>0.009205530364124748</v>
      </c>
      <c r="AC538" s="1">
        <v>0.01022327176292093</v>
      </c>
      <c r="AD538" s="1">
        <v>-0.0001836591334148929</v>
      </c>
      <c r="AE538" s="1">
        <v>0.007140220881557635</v>
      </c>
    </row>
    <row r="539" spans="1:31">
      <c r="A539" s="11">
        <v>44323</v>
      </c>
      <c r="B539" s="1">
        <v>0.005327411377104019</v>
      </c>
      <c r="C539" s="1">
        <v>0.01157981334512992</v>
      </c>
      <c r="D539" s="1">
        <v>0.01338584626894979</v>
      </c>
      <c r="E539" s="1">
        <v>0.02462905757903888</v>
      </c>
      <c r="F539" s="1">
        <v>0.01653522934897356</v>
      </c>
      <c r="G539" s="1">
        <v>-0.007108475258263969</v>
      </c>
      <c r="H539" s="1">
        <v>0.01887871961328424</v>
      </c>
      <c r="I539" s="1">
        <v>0.009172542653760551</v>
      </c>
      <c r="J539" s="1">
        <v>0.01677761793498278</v>
      </c>
      <c r="K539" s="1">
        <v>0</v>
      </c>
      <c r="L539" s="1">
        <v>0.01344370153184782</v>
      </c>
      <c r="M539" s="1">
        <v>0.004946952478957378</v>
      </c>
      <c r="N539" s="1">
        <v>0.0005684969114618799</v>
      </c>
      <c r="O539" s="1">
        <v>-0.008993251968513083</v>
      </c>
      <c r="P539" s="1">
        <v>0.008393105845839521</v>
      </c>
      <c r="Q539" s="1">
        <v>0.004530739443025622</v>
      </c>
      <c r="R539" s="1">
        <v>0.003422680400218425</v>
      </c>
      <c r="S539" s="1">
        <v>-0.0005500932305614326</v>
      </c>
      <c r="T539" s="1">
        <v>-8.52158607064224E-05</v>
      </c>
      <c r="U539" s="1">
        <v>0.003260788181584262</v>
      </c>
      <c r="V539" s="1">
        <v>0.008099682739055591</v>
      </c>
      <c r="W539" s="1">
        <v>0.01093191070781763</v>
      </c>
      <c r="X539" s="1">
        <v>0.03236199629958025</v>
      </c>
      <c r="Y539" s="1">
        <v>7.399096565663399E-05</v>
      </c>
      <c r="Z539" s="1">
        <v>0.001931347300722752</v>
      </c>
      <c r="AA539" s="1">
        <v>0.006458309635707371</v>
      </c>
      <c r="AB539" s="1">
        <v>0.003458375022741933</v>
      </c>
      <c r="AC539" s="1">
        <v>-0.009613799544190726</v>
      </c>
      <c r="AD539" s="1">
        <v>0.001285328660512564</v>
      </c>
      <c r="AE539" s="1">
        <v>-0.006026181701049405</v>
      </c>
    </row>
    <row r="540" spans="1:31">
      <c r="A540" s="11">
        <v>44326</v>
      </c>
      <c r="B540" s="1">
        <v>-0.02580454579304603</v>
      </c>
      <c r="C540" s="1">
        <v>-0.006254799294012181</v>
      </c>
      <c r="D540" s="1">
        <v>-0.001886809902101438</v>
      </c>
      <c r="E540" s="1">
        <v>-0.01078697299763953</v>
      </c>
      <c r="F540" s="1">
        <v>0.006722315344576124</v>
      </c>
      <c r="G540" s="1">
        <v>-0.01205543007090792</v>
      </c>
      <c r="H540" s="1">
        <v>-0.00505332765483324</v>
      </c>
      <c r="I540" s="1">
        <v>-0.004090071839636389</v>
      </c>
      <c r="J540" s="1">
        <v>-0.002921409309842748</v>
      </c>
      <c r="K540" s="1">
        <v>-0.00449008422473407</v>
      </c>
      <c r="L540" s="1">
        <v>-0.005958601635670857</v>
      </c>
      <c r="M540" s="1">
        <v>0.005512200438647419</v>
      </c>
      <c r="N540" s="1">
        <v>0.009397197187076101</v>
      </c>
      <c r="O540" s="1">
        <v>0.004881162099681369</v>
      </c>
      <c r="P540" s="1">
        <v>-0.02947801220259794</v>
      </c>
      <c r="Q540" s="1">
        <v>0.01050444360148473</v>
      </c>
      <c r="R540" s="1">
        <v>-0.0001240383479188534</v>
      </c>
      <c r="S540" s="1">
        <v>0.007338052198327061</v>
      </c>
      <c r="T540" s="1">
        <v>0.009666209434649575</v>
      </c>
      <c r="U540" s="1">
        <v>0.02097796612814795</v>
      </c>
      <c r="V540" s="1">
        <v>-0.003060546161519406</v>
      </c>
      <c r="W540" s="1">
        <v>-0.02091430150848994</v>
      </c>
      <c r="X540" s="1">
        <v>-0.01023150655610661</v>
      </c>
      <c r="Y540" s="1">
        <v>0.01864585611450531</v>
      </c>
      <c r="Z540" s="1">
        <v>0.005348071409494226</v>
      </c>
      <c r="AA540" s="1">
        <v>0.007757808987968184</v>
      </c>
      <c r="AB540" s="1">
        <v>-0.02649488273034351</v>
      </c>
      <c r="AC540" s="1">
        <v>0.01362401859524431</v>
      </c>
      <c r="AD540" s="1">
        <v>0.01063634382711243</v>
      </c>
      <c r="AE540" s="1">
        <v>0.004422293946095168</v>
      </c>
    </row>
    <row r="541" spans="1:31">
      <c r="A541" s="11">
        <v>44327</v>
      </c>
      <c r="B541" s="1">
        <v>-0.007410337329109451</v>
      </c>
      <c r="C541" s="1">
        <v>-0.001266736862916673</v>
      </c>
      <c r="D541" s="1">
        <v>-0.02678361994748257</v>
      </c>
      <c r="E541" s="1">
        <v>-0.01738714601088742</v>
      </c>
      <c r="F541" s="1">
        <v>-0.01364322754722491</v>
      </c>
      <c r="G541" s="1">
        <v>0.007807743109592646</v>
      </c>
      <c r="H541" s="1">
        <v>-0.006207625649166104</v>
      </c>
      <c r="I541" s="1">
        <v>-0.02619343722534795</v>
      </c>
      <c r="J541" s="1">
        <v>-0.01427023786903525</v>
      </c>
      <c r="K541" s="1">
        <v>-0.002327988229874123</v>
      </c>
      <c r="L541" s="1">
        <v>-0.02376049072196695</v>
      </c>
      <c r="M541" s="1">
        <v>-0.03066379130712726</v>
      </c>
      <c r="N541" s="1">
        <v>-0.007707499647645166</v>
      </c>
      <c r="O541" s="1">
        <v>-0.01334052164730803</v>
      </c>
      <c r="P541" s="1">
        <v>-0.0166159741324583</v>
      </c>
      <c r="Q541" s="1">
        <v>-0.0081633983094479</v>
      </c>
      <c r="R541" s="1">
        <v>-0.01662329844685118</v>
      </c>
      <c r="S541" s="1">
        <v>-0.01074485206837472</v>
      </c>
      <c r="T541" s="1">
        <v>-0.01370676224925771</v>
      </c>
      <c r="U541" s="1">
        <v>-0.01741202269240705</v>
      </c>
      <c r="V541" s="1">
        <v>-0.00908290793115718</v>
      </c>
      <c r="W541" s="1">
        <v>-0.003843342984511278</v>
      </c>
      <c r="X541" s="1">
        <v>0.005278633723253101</v>
      </c>
      <c r="Y541" s="1">
        <v>-0.004939265568176587</v>
      </c>
      <c r="Z541" s="1">
        <v>-0.03080358131535321</v>
      </c>
      <c r="AA541" s="1">
        <v>-0.02183473887817744</v>
      </c>
      <c r="AB541" s="1">
        <v>-0.00216842549613383</v>
      </c>
      <c r="AC541" s="1">
        <v>-0.01646511893043123</v>
      </c>
      <c r="AD541" s="1">
        <v>-0.01578653038110434</v>
      </c>
      <c r="AE541" s="1">
        <v>-0.009018677663541252</v>
      </c>
    </row>
    <row r="542" spans="1:31">
      <c r="A542" s="11">
        <v>44328</v>
      </c>
      <c r="B542" s="1">
        <v>-0.02493848388107422</v>
      </c>
      <c r="C542" s="1">
        <v>-0.005826340101974692</v>
      </c>
      <c r="D542" s="1">
        <v>-0.01379253186717555</v>
      </c>
      <c r="E542" s="1">
        <v>-0.03538974978466491</v>
      </c>
      <c r="F542" s="1">
        <v>-0.008274194261896239</v>
      </c>
      <c r="G542" s="1">
        <v>-0.02328819970920804</v>
      </c>
      <c r="H542" s="1">
        <v>-0.02328223038322796</v>
      </c>
      <c r="I542" s="1">
        <v>0.006279469819776784</v>
      </c>
      <c r="J542" s="1">
        <v>-0.02102709365295008</v>
      </c>
      <c r="K542" s="1">
        <v>-0.01414632396612592</v>
      </c>
      <c r="L542" s="1">
        <v>-0.01533682009358206</v>
      </c>
      <c r="M542" s="1">
        <v>-0.04131113498973649</v>
      </c>
      <c r="N542" s="1">
        <v>-0.03979766961195352</v>
      </c>
      <c r="O542" s="1">
        <v>-0.02024698949272774</v>
      </c>
      <c r="P542" s="1">
        <v>-0.02579956426544283</v>
      </c>
      <c r="Q542" s="1">
        <v>-0.004026494228769883</v>
      </c>
      <c r="R542" s="1">
        <v>-0.006875267149411557</v>
      </c>
      <c r="S542" s="1">
        <v>-0.005154581629180033</v>
      </c>
      <c r="T542" s="1">
        <v>-0.02531415337559473</v>
      </c>
      <c r="U542" s="1">
        <v>-0.02380717157638645</v>
      </c>
      <c r="V542" s="1">
        <v>0.006971281261195506</v>
      </c>
      <c r="W542" s="1">
        <v>-0.02936269012468928</v>
      </c>
      <c r="X542" s="1">
        <v>-0.02720243531202438</v>
      </c>
      <c r="Y542" s="1">
        <v>-0.01058483603368365</v>
      </c>
      <c r="Z542" s="1">
        <v>-0.0187631848271046</v>
      </c>
      <c r="AA542" s="1">
        <v>-0.01537532593782143</v>
      </c>
      <c r="AB542" s="1">
        <v>-0.02150966953023947</v>
      </c>
      <c r="AC542" s="1">
        <v>-0.002220615335988496</v>
      </c>
      <c r="AD542" s="1">
        <v>-0.02212402485738596</v>
      </c>
      <c r="AE542" s="1">
        <v>-0.0258688348275844</v>
      </c>
    </row>
    <row r="543" spans="1:31">
      <c r="A543" s="11">
        <v>44329</v>
      </c>
      <c r="B543" s="1">
        <v>0.01791977657419985</v>
      </c>
      <c r="C543" s="1">
        <v>0.004943594575114396</v>
      </c>
      <c r="D543" s="1">
        <v>0.01168732770611647</v>
      </c>
      <c r="E543" s="1">
        <v>0.008424678959306098</v>
      </c>
      <c r="F543" s="1">
        <v>0.01158768415029265</v>
      </c>
      <c r="G543" s="1">
        <v>0.006269627464197791</v>
      </c>
      <c r="H543" s="1">
        <v>0.01724807280604934</v>
      </c>
      <c r="I543" s="1">
        <v>-0.006426394955494907</v>
      </c>
      <c r="J543" s="1">
        <v>0.002755075724258482</v>
      </c>
      <c r="K543" s="1">
        <v>0.007100770600451334</v>
      </c>
      <c r="L543" s="1">
        <v>0.01244366956490017</v>
      </c>
      <c r="M543" s="1">
        <v>0.02656131301858933</v>
      </c>
      <c r="N543" s="1">
        <v>0.02085724433945702</v>
      </c>
      <c r="O543" s="1">
        <v>0.02031149207597394</v>
      </c>
      <c r="P543" s="1">
        <v>0.007273399155423466</v>
      </c>
      <c r="Q543" s="1">
        <v>0.01046361302180809</v>
      </c>
      <c r="R543" s="1">
        <v>0.02572253103794342</v>
      </c>
      <c r="S543" s="1">
        <v>0.008697250700161696</v>
      </c>
      <c r="T543" s="1">
        <v>0.008028396388138459</v>
      </c>
      <c r="U543" s="1">
        <v>0.02282919844433517</v>
      </c>
      <c r="V543" s="1">
        <v>0.008846049775077747</v>
      </c>
      <c r="W543" s="1">
        <v>0.01686180659091741</v>
      </c>
      <c r="X543" s="1">
        <v>0.001649237827280325</v>
      </c>
      <c r="Y543" s="1">
        <v>0.01608393839058531</v>
      </c>
      <c r="Z543" s="1">
        <v>0.02608135974286818</v>
      </c>
      <c r="AA543" s="1">
        <v>0.007869309837570615</v>
      </c>
      <c r="AB543" s="1">
        <v>0.01556906169344763</v>
      </c>
      <c r="AC543" s="1">
        <v>0.006848093002196354</v>
      </c>
      <c r="AD543" s="1">
        <v>0.02073907575834766</v>
      </c>
      <c r="AE543" s="1">
        <v>0.01691920871240016</v>
      </c>
    </row>
    <row r="544" spans="1:31">
      <c r="A544" s="11">
        <v>44330</v>
      </c>
      <c r="B544" s="1">
        <v>0.019844660970185</v>
      </c>
      <c r="C544" s="1">
        <v>0.00427471988224859</v>
      </c>
      <c r="D544" s="1">
        <v>0.01992475508640434</v>
      </c>
      <c r="E544" s="1">
        <v>0.02618577904705899</v>
      </c>
      <c r="F544" s="1">
        <v>0.00899728311799719</v>
      </c>
      <c r="G544" s="1">
        <v>0.02737658375837104</v>
      </c>
      <c r="H544" s="1">
        <v>0.007811013041268078</v>
      </c>
      <c r="I544" s="1">
        <v>0.02615308140096029</v>
      </c>
      <c r="J544" s="1">
        <v>-0.02601771607563175</v>
      </c>
      <c r="K544" s="1">
        <v>0.02570509452110992</v>
      </c>
      <c r="L544" s="1">
        <v>0.02775841435643223</v>
      </c>
      <c r="M544" s="1">
        <v>-0.005500600502661657</v>
      </c>
      <c r="N544" s="1">
        <v>0.01645204620582419</v>
      </c>
      <c r="O544" s="1">
        <v>0.003537497532696943</v>
      </c>
      <c r="P544" s="1">
        <v>0.02481037978383038</v>
      </c>
      <c r="Q544" s="1">
        <v>0.001529849649972936</v>
      </c>
      <c r="R544" s="1">
        <v>0.01554170274147704</v>
      </c>
      <c r="S544" s="1">
        <v>0.004035895773149001</v>
      </c>
      <c r="T544" s="1">
        <v>0.008486733036092042</v>
      </c>
      <c r="U544" s="1">
        <v>0.004768626468376169</v>
      </c>
      <c r="V544" s="1">
        <v>-0.005083081023731451</v>
      </c>
      <c r="W544" s="1">
        <v>0.02106739063801077</v>
      </c>
      <c r="X544" s="1">
        <v>0.01736404157243232</v>
      </c>
      <c r="Y544" s="1">
        <v>0.002105654661676226</v>
      </c>
      <c r="Z544" s="1">
        <v>0.01743127429494673</v>
      </c>
      <c r="AA544" s="1">
        <v>0.003035109987109097</v>
      </c>
      <c r="AB544" s="1">
        <v>0.01430225386271933</v>
      </c>
      <c r="AC544" s="1">
        <v>-0.0020405097536077</v>
      </c>
      <c r="AD544" s="1">
        <v>0.01052826003881391</v>
      </c>
      <c r="AE544" s="1">
        <v>0.009259256132720717</v>
      </c>
    </row>
    <row r="545" spans="1:31">
      <c r="A545" s="11">
        <v>44333</v>
      </c>
      <c r="B545" s="1">
        <v>-0.009258531901762512</v>
      </c>
      <c r="C545" s="1">
        <v>0.003978022418306137</v>
      </c>
      <c r="D545" s="1">
        <v>-0.001845358958657339</v>
      </c>
      <c r="E545" s="1">
        <v>-0.002144725743187248</v>
      </c>
      <c r="F545" s="1">
        <v>0.01056848961901014</v>
      </c>
      <c r="G545" s="1">
        <v>-0.01194526352922343</v>
      </c>
      <c r="H545" s="1">
        <v>0.000756094607374358</v>
      </c>
      <c r="I545" s="1">
        <v>0.01224062788007929</v>
      </c>
      <c r="J545" s="1">
        <v>-0.02084050190436193</v>
      </c>
      <c r="K545" s="1">
        <v>0.01546618187162685</v>
      </c>
      <c r="L545" s="1">
        <v>0.001301686753047315</v>
      </c>
      <c r="M545" s="1">
        <v>-0.01118546532910314</v>
      </c>
      <c r="N545" s="1">
        <v>-0.003914519933285954</v>
      </c>
      <c r="O545" s="1">
        <v>0.002972024732312617</v>
      </c>
      <c r="P545" s="1">
        <v>-0.0003613531158699335</v>
      </c>
      <c r="Q545" s="1">
        <v>0.0009987225403687017</v>
      </c>
      <c r="R545" s="1">
        <v>0.004024326322595639</v>
      </c>
      <c r="S545" s="1">
        <v>-0.001644404970042368</v>
      </c>
      <c r="T545" s="1">
        <v>-0.000172605082362054</v>
      </c>
      <c r="U545" s="1">
        <v>0.003571697052015654</v>
      </c>
      <c r="V545" s="1">
        <v>0.02018125065620646</v>
      </c>
      <c r="W545" s="1">
        <v>-0.01196852660819681</v>
      </c>
      <c r="X545" s="1">
        <v>0.003531294647294736</v>
      </c>
      <c r="Y545" s="1">
        <v>-0.002028777911075252</v>
      </c>
      <c r="Z545" s="1">
        <v>-0.001619625116040191</v>
      </c>
      <c r="AA545" s="1">
        <v>-0.002855049970782453</v>
      </c>
      <c r="AB545" s="1">
        <v>-0.002203286133394267</v>
      </c>
      <c r="AC545" s="1">
        <v>-0.01277907245710141</v>
      </c>
      <c r="AD545" s="1">
        <v>0.01078412929595407</v>
      </c>
      <c r="AE545" s="1">
        <v>-0.004515445289774656</v>
      </c>
    </row>
    <row r="546" spans="1:31">
      <c r="A546" s="11">
        <v>44334</v>
      </c>
      <c r="B546" s="1">
        <v>-0.01124567000295862</v>
      </c>
      <c r="C546" s="1">
        <v>-0.006022575468038416</v>
      </c>
      <c r="D546" s="1">
        <v>-0.01192140327391644</v>
      </c>
      <c r="E546" s="1">
        <v>-0.001886098271074332</v>
      </c>
      <c r="F546" s="1">
        <v>-0.02173291590485282</v>
      </c>
      <c r="G546" s="1">
        <v>-0.003394381734521223</v>
      </c>
      <c r="H546" s="1">
        <v>-0.0001888621777884625</v>
      </c>
      <c r="I546" s="1">
        <v>-0.03005386489629192</v>
      </c>
      <c r="J546" s="1">
        <v>-0.002351888234754296</v>
      </c>
      <c r="K546" s="1">
        <v>-0.01946136351693817</v>
      </c>
      <c r="L546" s="1">
        <v>-0.01270140562393074</v>
      </c>
      <c r="M546" s="1">
        <v>-0.01018740113465011</v>
      </c>
      <c r="N546" s="1">
        <v>-0.01832476015242923</v>
      </c>
      <c r="O546" s="1">
        <v>-0.008269646754948901</v>
      </c>
      <c r="P546" s="1">
        <v>-0.008855885687129139</v>
      </c>
      <c r="Q546" s="1">
        <v>0.0003521440923386354</v>
      </c>
      <c r="R546" s="1">
        <v>-0.01408883829608776</v>
      </c>
      <c r="S546" s="1">
        <v>-0.005490500000219001</v>
      </c>
      <c r="T546" s="1">
        <v>0.001078899926432841</v>
      </c>
      <c r="U546" s="1">
        <v>-0.0101408416678177</v>
      </c>
      <c r="V546" s="1">
        <v>-0.006134998436224448</v>
      </c>
      <c r="W546" s="1">
        <v>-0.008565139376045861</v>
      </c>
      <c r="X546" s="1">
        <v>-0.006231261138484157</v>
      </c>
      <c r="Y546" s="1">
        <v>-0.01023745311562896</v>
      </c>
      <c r="Z546" s="1">
        <v>-0.0184712577732935</v>
      </c>
      <c r="AA546" s="1">
        <v>0.004282683636271711</v>
      </c>
      <c r="AB546" s="1">
        <v>-0.003841941379134406</v>
      </c>
      <c r="AC546" s="1">
        <v>-0.01311695288717052</v>
      </c>
      <c r="AD546" s="1">
        <v>-0.000723317011506408</v>
      </c>
      <c r="AE546" s="1">
        <v>0.02174385999110484</v>
      </c>
    </row>
    <row r="547" spans="1:31">
      <c r="A547" s="11">
        <v>44335</v>
      </c>
      <c r="B547" s="1">
        <v>-0.001281571010105509</v>
      </c>
      <c r="C547" s="1">
        <v>-0.008889438561741736</v>
      </c>
      <c r="D547" s="1">
        <v>-0.001677658001013715</v>
      </c>
      <c r="E547" s="1">
        <v>-0.01375523990698679</v>
      </c>
      <c r="F547" s="1">
        <v>-0.01085723162500174</v>
      </c>
      <c r="G547" s="1">
        <v>0.03270654806582596</v>
      </c>
      <c r="H547" s="1">
        <v>-0.008690794522290823</v>
      </c>
      <c r="I547" s="1">
        <v>-0.028065637394879</v>
      </c>
      <c r="J547" s="1">
        <v>-0.002416244819763214</v>
      </c>
      <c r="K547" s="1">
        <v>-0.0140946768538075</v>
      </c>
      <c r="L547" s="1">
        <v>-0.01695200763920091</v>
      </c>
      <c r="M547" s="1">
        <v>-0.007260941911468644</v>
      </c>
      <c r="N547" s="1">
        <v>-0.004497985294261375</v>
      </c>
      <c r="O547" s="1">
        <v>-0.005003186021689476</v>
      </c>
      <c r="P547" s="1">
        <v>0.009482047383405856</v>
      </c>
      <c r="Q547" s="1">
        <v>-0.002170806305596629</v>
      </c>
      <c r="R547" s="1">
        <v>-0.007637894848195881</v>
      </c>
      <c r="S547" s="1">
        <v>-0.003128496853845641</v>
      </c>
      <c r="T547" s="1">
        <v>-0.007674584715213317</v>
      </c>
      <c r="U547" s="1">
        <v>-0.00211777443982708</v>
      </c>
      <c r="V547" s="1">
        <v>-0.0002518758865124315</v>
      </c>
      <c r="W547" s="1">
        <v>0.002474054245233281</v>
      </c>
      <c r="X547" s="1">
        <v>-0.01917970192025109</v>
      </c>
      <c r="Y547" s="1">
        <v>0.002053929222307183</v>
      </c>
      <c r="Z547" s="1">
        <v>-0.001843610488273528</v>
      </c>
      <c r="AA547" s="1">
        <v>-0.002144425510348102</v>
      </c>
      <c r="AB547" s="1">
        <v>-0.00434472039965228</v>
      </c>
      <c r="AC547" s="1">
        <v>-0.004547075726226035</v>
      </c>
      <c r="AD547" s="1">
        <v>-0.00814327991106012</v>
      </c>
      <c r="AE547" s="1">
        <v>7.050143294429212E-05</v>
      </c>
    </row>
    <row r="548" spans="1:31">
      <c r="A548" s="11">
        <v>44336</v>
      </c>
      <c r="B548" s="1">
        <v>0.02101203827980358</v>
      </c>
      <c r="C548" s="1">
        <v>0.01327264562736463</v>
      </c>
      <c r="D548" s="1">
        <v>0.005170460768442409</v>
      </c>
      <c r="E548" s="1">
        <v>0.01439263770560895</v>
      </c>
      <c r="F548" s="1">
        <v>-0.007936860528223177</v>
      </c>
      <c r="G548" s="1">
        <v>0.01102377555695555</v>
      </c>
      <c r="H548" s="1">
        <v>0.00724217866546284</v>
      </c>
      <c r="I548" s="1">
        <v>0.003488403260351935</v>
      </c>
      <c r="J548" s="1">
        <v>0.01234711576261627</v>
      </c>
      <c r="K548" s="1">
        <v>-0.004230312777443457</v>
      </c>
      <c r="L548" s="1">
        <v>0.00390658931992971</v>
      </c>
      <c r="M548" s="1">
        <v>0.004611024218662774</v>
      </c>
      <c r="N548" s="1">
        <v>0.003659823594680978</v>
      </c>
      <c r="O548" s="1">
        <v>0.004818943006139165</v>
      </c>
      <c r="P548" s="1">
        <v>0.01065752598131064</v>
      </c>
      <c r="Q548" s="1">
        <v>0.005820921745363083</v>
      </c>
      <c r="R548" s="1">
        <v>-0.00173793816729928</v>
      </c>
      <c r="S548" s="1">
        <v>0.008861094556149141</v>
      </c>
      <c r="T548" s="1">
        <v>0.008820285903790026</v>
      </c>
      <c r="U548" s="1">
        <v>0.002635088380756212</v>
      </c>
      <c r="V548" s="1">
        <v>0.003780151403447451</v>
      </c>
      <c r="W548" s="1">
        <v>0.01382028280617797</v>
      </c>
      <c r="X548" s="1">
        <v>0.002331515668896778</v>
      </c>
      <c r="Y548" s="1">
        <v>0.01024905659856179</v>
      </c>
      <c r="Z548" s="1">
        <v>0.01152875331716885</v>
      </c>
      <c r="AA548" s="1">
        <v>-0.002100143887342698</v>
      </c>
      <c r="AB548" s="1">
        <v>0.008237267845734975</v>
      </c>
      <c r="AC548" s="1">
        <v>-0.002283887468394585</v>
      </c>
      <c r="AD548" s="1">
        <v>0.00474766295375173</v>
      </c>
      <c r="AE548" s="1">
        <v>0.003523068953324771</v>
      </c>
    </row>
    <row r="549" spans="1:31">
      <c r="A549" s="11">
        <v>44337</v>
      </c>
      <c r="B549" s="1">
        <v>-0.01476700477265747</v>
      </c>
      <c r="C549" s="1">
        <v>-0.003651780829588391</v>
      </c>
      <c r="D549" s="1">
        <v>0.008615597593021995</v>
      </c>
      <c r="E549" s="1">
        <v>0.03149577693814787</v>
      </c>
      <c r="F549" s="1">
        <v>0.009574935543307683</v>
      </c>
      <c r="G549" s="1">
        <v>-0.005362395901278405</v>
      </c>
      <c r="H549" s="1">
        <v>-0.00794699144268507</v>
      </c>
      <c r="I549" s="1">
        <v>0.005407524131664676</v>
      </c>
      <c r="J549" s="1">
        <v>0.006069055102874366</v>
      </c>
      <c r="K549" s="1">
        <v>0.008350224738234324</v>
      </c>
      <c r="L549" s="1">
        <v>0.01801077241337112</v>
      </c>
      <c r="M549" s="1">
        <v>-0.0004115673906397443</v>
      </c>
      <c r="N549" s="1">
        <v>0.0048170151250293</v>
      </c>
      <c r="O549" s="1">
        <v>0.005977099500426242</v>
      </c>
      <c r="P549" s="1">
        <v>0.002323500809269907</v>
      </c>
      <c r="Q549" s="1">
        <v>-0.0006431084489345595</v>
      </c>
      <c r="R549" s="1">
        <v>0.01137849141133995</v>
      </c>
      <c r="S549" s="1">
        <v>-0.0005489130113408569</v>
      </c>
      <c r="T549" s="1">
        <v>-0.004048455116999361</v>
      </c>
      <c r="U549" s="1">
        <v>0.001041396892678792</v>
      </c>
      <c r="V549" s="1">
        <v>-0.006025465075255365</v>
      </c>
      <c r="W549" s="1">
        <v>-0.005314805733080297</v>
      </c>
      <c r="X549" s="1">
        <v>-0.004577130749080172</v>
      </c>
      <c r="Y549" s="1">
        <v>0</v>
      </c>
      <c r="Z549" s="1">
        <v>0.001700029130019542</v>
      </c>
      <c r="AA549" s="1">
        <v>0.007317094542313995</v>
      </c>
      <c r="AB549" s="1">
        <v>0.001457377154678641</v>
      </c>
      <c r="AC549" s="1">
        <v>0.002113018770776076</v>
      </c>
      <c r="AD549" s="1">
        <v>0.005128322991899248</v>
      </c>
      <c r="AE549" s="1">
        <v>-0.004704386758713541</v>
      </c>
    </row>
    <row r="550" spans="1:31">
      <c r="A550" s="11">
        <v>44340</v>
      </c>
      <c r="B550" s="1">
        <v>0.01331414556906974</v>
      </c>
      <c r="C550" s="1">
        <v>-0.01298756532325374</v>
      </c>
      <c r="D550" s="1">
        <v>0.01128331309200936</v>
      </c>
      <c r="E550" s="1">
        <v>0.01115746118502603</v>
      </c>
      <c r="F550" s="1">
        <v>0.007629383734117701</v>
      </c>
      <c r="G550" s="1">
        <v>0.01981311719754908</v>
      </c>
      <c r="H550" s="1">
        <v>0.01831014791632746</v>
      </c>
      <c r="I550" s="1">
        <v>0.01421438260462859</v>
      </c>
      <c r="J550" s="1">
        <v>0.01107890794506772</v>
      </c>
      <c r="K550" s="1">
        <v>0.01046055007489888</v>
      </c>
      <c r="L550" s="1">
        <v>0.005542717973629818</v>
      </c>
      <c r="M550" s="1">
        <v>-0.002945202331543606</v>
      </c>
      <c r="N550" s="1">
        <v>0.008064578239963982</v>
      </c>
      <c r="O550" s="1">
        <v>-0.0001382227693816906</v>
      </c>
      <c r="P550" s="1">
        <v>0.01569179329557224</v>
      </c>
      <c r="Q550" s="1">
        <v>0.003825712276727122</v>
      </c>
      <c r="R550" s="1">
        <v>0.005410042563763096</v>
      </c>
      <c r="S550" s="1">
        <v>0.00329543298100532</v>
      </c>
      <c r="T550" s="1">
        <v>0.002897272655659311</v>
      </c>
      <c r="U550" s="1">
        <v>0.003715428010012234</v>
      </c>
      <c r="V550" s="1">
        <v>-0.001894478675866673</v>
      </c>
      <c r="W550" s="1">
        <v>0.02288209934287067</v>
      </c>
      <c r="X550" s="1">
        <v>0.01055330439578839</v>
      </c>
      <c r="Y550" s="1">
        <v>-0.0002898301076063037</v>
      </c>
      <c r="Z550" s="1">
        <v>-0.00220003077604003</v>
      </c>
      <c r="AA550" s="1">
        <v>-0.001652072139903482</v>
      </c>
      <c r="AB550" s="1">
        <v>0.01124488470218643</v>
      </c>
      <c r="AC550" s="1">
        <v>0.001230007137157596</v>
      </c>
      <c r="AD550" s="1">
        <v>-0.0009111283421597838</v>
      </c>
      <c r="AE550" s="1">
        <v>7.047124295800344E-05</v>
      </c>
    </row>
    <row r="551" spans="1:31">
      <c r="A551" s="11">
        <v>44341</v>
      </c>
      <c r="B551" s="1">
        <v>-0.001573544478913669</v>
      </c>
      <c r="C551" s="1">
        <v>-0.02320883540316909</v>
      </c>
      <c r="D551" s="1">
        <v>-0.0039713579901971</v>
      </c>
      <c r="E551" s="1">
        <v>0.01389826068828559</v>
      </c>
      <c r="F551" s="1">
        <v>-0.007864480711700872</v>
      </c>
      <c r="G551" s="1">
        <v>0.003171951201722978</v>
      </c>
      <c r="H551" s="1">
        <v>-0.001498310865825636</v>
      </c>
      <c r="I551" s="1">
        <v>-0.0163824374446836</v>
      </c>
      <c r="J551" s="1">
        <v>0.01067064790547279</v>
      </c>
      <c r="K551" s="1">
        <v>-0.007332806593451813</v>
      </c>
      <c r="L551" s="1">
        <v>-0.01026366038695037</v>
      </c>
      <c r="M551" s="1">
        <v>0.006066532242306133</v>
      </c>
      <c r="N551" s="1">
        <v>-0.004266740938098201</v>
      </c>
      <c r="O551" s="1">
        <v>-0.006426312623629138</v>
      </c>
      <c r="P551" s="1">
        <v>-0.00158002258766643</v>
      </c>
      <c r="Q551" s="1">
        <v>-0.002755768588598051</v>
      </c>
      <c r="R551" s="1">
        <v>-0.01033388261021317</v>
      </c>
      <c r="S551" s="1">
        <v>-0.0001824459079916574</v>
      </c>
      <c r="T551" s="1">
        <v>0.0009918021944914646</v>
      </c>
      <c r="U551" s="1">
        <v>-0.004441915055626411</v>
      </c>
      <c r="V551" s="1">
        <v>-0.0193598061323228</v>
      </c>
      <c r="W551" s="1">
        <v>0.003748277083461149</v>
      </c>
      <c r="X551" s="1">
        <v>0.001939441856356527</v>
      </c>
      <c r="Y551" s="1">
        <v>0.003406605028004606</v>
      </c>
      <c r="Z551" s="1">
        <v>-0.01373408009218191</v>
      </c>
      <c r="AA551" s="1">
        <v>0.005110040318138553</v>
      </c>
      <c r="AB551" s="1">
        <v>-0.001308224758596377</v>
      </c>
      <c r="AC551" s="1">
        <v>-0.008774840025139841</v>
      </c>
      <c r="AD551" s="1">
        <v>-0.01167244759241881</v>
      </c>
      <c r="AE551" s="1">
        <v>0.004091434494735369</v>
      </c>
    </row>
    <row r="552" spans="1:31">
      <c r="A552" s="11">
        <v>44342</v>
      </c>
      <c r="B552" s="1">
        <v>-0.000393990968663771</v>
      </c>
      <c r="C552" s="1">
        <v>-0.01425622286898443</v>
      </c>
      <c r="D552" s="1">
        <v>0.003607553216601112</v>
      </c>
      <c r="E552" s="1">
        <v>0.00261688796896431</v>
      </c>
      <c r="F552" s="1">
        <v>0.002276907019562957</v>
      </c>
      <c r="G552" s="1">
        <v>0.00865129288933475</v>
      </c>
      <c r="H552" s="1">
        <v>-0.007503240635515995</v>
      </c>
      <c r="I552" s="1">
        <v>0.002406699369123855</v>
      </c>
      <c r="J552" s="1">
        <v>0.001702917947868254</v>
      </c>
      <c r="K552" s="1">
        <v>0.00767659179208291</v>
      </c>
      <c r="L552" s="1">
        <v>0.007928479879882655</v>
      </c>
      <c r="M552" s="1">
        <v>0.001831196820839098</v>
      </c>
      <c r="N552" s="1">
        <v>0.001026561484978261</v>
      </c>
      <c r="O552" s="1">
        <v>-0.002851167072607907</v>
      </c>
      <c r="P552" s="1">
        <v>0.0008791329570390083</v>
      </c>
      <c r="Q552" s="1">
        <v>-0.005938408395395944</v>
      </c>
      <c r="R552" s="1">
        <v>-0.0001235708644283795</v>
      </c>
      <c r="S552" s="1">
        <v>0.004380301799917774</v>
      </c>
      <c r="T552" s="1">
        <v>0.0009047410346088025</v>
      </c>
      <c r="U552" s="1">
        <v>-0.0006446521111367343</v>
      </c>
      <c r="V552" s="1">
        <v>-0.003483896473971626</v>
      </c>
      <c r="W552" s="1">
        <v>-0.0009136201484905015</v>
      </c>
      <c r="X552" s="1">
        <v>0.01913336022747614</v>
      </c>
      <c r="Y552" s="1">
        <v>-0.002239320015377744</v>
      </c>
      <c r="Z552" s="1">
        <v>0.00376872790068683</v>
      </c>
      <c r="AA552" s="1">
        <v>0.0003874575031108662</v>
      </c>
      <c r="AB552" s="1">
        <v>-0.008514532751216053</v>
      </c>
      <c r="AC552" s="1">
        <v>-0.002124687827378957</v>
      </c>
      <c r="AD552" s="1">
        <v>-0.04022885063957593</v>
      </c>
      <c r="AE552" s="1">
        <v>-0.001194357203315177</v>
      </c>
    </row>
    <row r="553" spans="1:31">
      <c r="A553" s="11">
        <v>44343</v>
      </c>
      <c r="B553" s="1">
        <v>-0.01237681036519256</v>
      </c>
      <c r="C553" s="1">
        <v>-0.01358209297140522</v>
      </c>
      <c r="D553" s="1">
        <v>0.007314774710872607</v>
      </c>
      <c r="E553" s="1">
        <v>0.03865435646433557</v>
      </c>
      <c r="F553" s="1">
        <v>0.01501813567611454</v>
      </c>
      <c r="G553" s="1">
        <v>-0.01676241278081736</v>
      </c>
      <c r="H553" s="1">
        <v>0.0001888198624153681</v>
      </c>
      <c r="I553" s="1">
        <v>-0.01066072903109616</v>
      </c>
      <c r="J553" s="1">
        <v>0.01456333681448507</v>
      </c>
      <c r="K553" s="1">
        <v>-0.003049006086736528</v>
      </c>
      <c r="L553" s="1">
        <v>0.01080550764449351</v>
      </c>
      <c r="M553" s="1">
        <v>0.004537859255476118</v>
      </c>
      <c r="N553" s="1">
        <v>0.03121248064410609</v>
      </c>
      <c r="O553" s="1">
        <v>0.003068797759126607</v>
      </c>
      <c r="P553" s="1">
        <v>0.01423061492081734</v>
      </c>
      <c r="Q553" s="1">
        <v>-0.001537872056201262</v>
      </c>
      <c r="R553" s="1">
        <v>0.01557195068766859</v>
      </c>
      <c r="S553" s="1">
        <v>0.0083591751226888</v>
      </c>
      <c r="T553" s="1">
        <v>0.01080255104956773</v>
      </c>
      <c r="U553" s="1">
        <v>0.008235034811644448</v>
      </c>
      <c r="V553" s="1">
        <v>-0.01696238841595754</v>
      </c>
      <c r="W553" s="1">
        <v>-0.008668386997272348</v>
      </c>
      <c r="X553" s="1">
        <v>-0.002410718107366039</v>
      </c>
      <c r="Y553" s="1">
        <v>-0.02273394718473865</v>
      </c>
      <c r="Z553" s="1">
        <v>0.01406395871188848</v>
      </c>
      <c r="AA553" s="1">
        <v>-0.001234259889771105</v>
      </c>
      <c r="AB553" s="1">
        <v>-0.0009247501036667716</v>
      </c>
      <c r="AC553" s="1">
        <v>-0.00124208208589327</v>
      </c>
      <c r="AD553" s="1">
        <v>0.01980386605553863</v>
      </c>
      <c r="AE553" s="1">
        <v>-0.003376019785728324</v>
      </c>
    </row>
    <row r="554" spans="1:31">
      <c r="A554" s="11">
        <v>44344</v>
      </c>
      <c r="B554" s="1">
        <v>-0.005347944190565057</v>
      </c>
      <c r="C554" s="1">
        <v>0.01117674472330976</v>
      </c>
      <c r="D554" s="1">
        <v>0.002441511981865485</v>
      </c>
      <c r="E554" s="1">
        <v>-0.01467887004618107</v>
      </c>
      <c r="F554" s="1">
        <v>-0.0008288065088772889</v>
      </c>
      <c r="G554" s="1">
        <v>0.05433292376112298</v>
      </c>
      <c r="H554" s="1">
        <v>-0.0003777924643135755</v>
      </c>
      <c r="I554" s="1">
        <v>0.007572095165423232</v>
      </c>
      <c r="J554" s="1">
        <v>-0.002178280854966075</v>
      </c>
      <c r="K554" s="1">
        <v>-0.003495773956601833</v>
      </c>
      <c r="L554" s="1">
        <v>0.005133433863999892</v>
      </c>
      <c r="M554" s="1">
        <v>0.0004392358997655776</v>
      </c>
      <c r="N554" s="1">
        <v>-0.00155660701835425</v>
      </c>
      <c r="O554" s="1">
        <v>-0.0005564278089782437</v>
      </c>
      <c r="P554" s="1">
        <v>-0.01056652501571864</v>
      </c>
      <c r="Q554" s="1">
        <v>0.002606575625970109</v>
      </c>
      <c r="R554" s="1">
        <v>-0.0006691573496566683</v>
      </c>
      <c r="S554" s="1">
        <v>-0.003604263772863936</v>
      </c>
      <c r="T554" s="1">
        <v>0.001369967513215942</v>
      </c>
      <c r="U554" s="1">
        <v>-0.0009841371920563668</v>
      </c>
      <c r="V554" s="1">
        <v>-0.0003949215309776433</v>
      </c>
      <c r="W554" s="1">
        <v>0.00148403558000032</v>
      </c>
      <c r="X554" s="1">
        <v>0.001284121396849747</v>
      </c>
      <c r="Y554" s="1">
        <v>-0.0009629063815522754</v>
      </c>
      <c r="Z554" s="1">
        <v>0.002196401879977383</v>
      </c>
      <c r="AA554" s="1">
        <v>-0.001889966684348376</v>
      </c>
      <c r="AB554" s="1">
        <v>0.00193945874361634</v>
      </c>
      <c r="AC554" s="1">
        <v>0.003553003567245305</v>
      </c>
      <c r="AD554" s="1">
        <v>-0.007164476680549425</v>
      </c>
      <c r="AE554" s="1">
        <v>0.002399452507532152</v>
      </c>
    </row>
    <row r="555" spans="1:31">
      <c r="A555" s="11">
        <v>44348</v>
      </c>
      <c r="B555" s="1">
        <v>-0.002648361749319705</v>
      </c>
      <c r="C555" s="1">
        <v>-0.01832390979333109</v>
      </c>
      <c r="D555" s="1">
        <v>0.02266902607243892</v>
      </c>
      <c r="E555" s="1">
        <v>0.03121201247561345</v>
      </c>
      <c r="F555" s="1">
        <v>0.006968634314991284</v>
      </c>
      <c r="G555" s="1">
        <v>-0.00797987865001315</v>
      </c>
      <c r="H555" s="1">
        <v>-0.005293110484763441</v>
      </c>
      <c r="I555" s="1">
        <v>0.02755559129753138</v>
      </c>
      <c r="J555" s="1">
        <v>0.001063545748097416</v>
      </c>
      <c r="K555" s="1">
        <v>0.02908518990420172</v>
      </c>
      <c r="L555" s="1">
        <v>0.02800941677333801</v>
      </c>
      <c r="M555" s="1">
        <v>-0.008152865334671855</v>
      </c>
      <c r="N555" s="1">
        <v>0.008834570106372563</v>
      </c>
      <c r="O555" s="1">
        <v>0.003130763565136974</v>
      </c>
      <c r="P555" s="1">
        <v>-0.004026548236299554</v>
      </c>
      <c r="Q555" s="1">
        <v>-0.02197933229564775</v>
      </c>
      <c r="R555" s="1">
        <v>0.01102037697622271</v>
      </c>
      <c r="S555" s="1">
        <v>-0.0001810454701218767</v>
      </c>
      <c r="T555" s="1">
        <v>-0.00277910500908829</v>
      </c>
      <c r="U555" s="1">
        <v>0.0007880696062341208</v>
      </c>
      <c r="V555" s="1">
        <v>-0.009355680665914301</v>
      </c>
      <c r="W555" s="1">
        <v>-0.009131693833565935</v>
      </c>
      <c r="X555" s="1">
        <v>-0.01428992992350153</v>
      </c>
      <c r="Y555" s="1">
        <v>-0.01460884841310084</v>
      </c>
      <c r="Z555" s="1">
        <v>0.007451498887366403</v>
      </c>
      <c r="AA555" s="1">
        <v>-0.0126237369309008</v>
      </c>
      <c r="AB555" s="1">
        <v>-0.002947662389517713</v>
      </c>
      <c r="AC555" s="1">
        <v>-0.001947280022006392</v>
      </c>
      <c r="AD555" s="1">
        <v>0.003418249314673716</v>
      </c>
      <c r="AE555" s="1">
        <v>-0.002605034523088801</v>
      </c>
    </row>
    <row r="556" spans="1:31">
      <c r="A556" s="11">
        <v>44349</v>
      </c>
      <c r="B556" s="1">
        <v>0.006276127734167192</v>
      </c>
      <c r="C556" s="1">
        <v>0.006764256828476478</v>
      </c>
      <c r="D556" s="1">
        <v>0.002198422828667557</v>
      </c>
      <c r="E556" s="1">
        <v>0.003493893159721928</v>
      </c>
      <c r="F556" s="1">
        <v>0.002883428179232705</v>
      </c>
      <c r="G556" s="1">
        <v>-0.006689254239918174</v>
      </c>
      <c r="H556" s="1">
        <v>0.006461491135060893</v>
      </c>
      <c r="I556" s="1">
        <v>0.01340835912250582</v>
      </c>
      <c r="J556" s="1">
        <v>-0.01028850579047336</v>
      </c>
      <c r="K556" s="1">
        <v>-0.02073572355370945</v>
      </c>
      <c r="L556" s="1">
        <v>0.002614722802066094</v>
      </c>
      <c r="M556" s="1">
        <v>-0.00454441360886404</v>
      </c>
      <c r="N556" s="1">
        <v>-0.009486959790843574</v>
      </c>
      <c r="O556" s="1">
        <v>0.01061102136361725</v>
      </c>
      <c r="P556" s="1">
        <v>0.01037090257777873</v>
      </c>
      <c r="Q556" s="1">
        <v>0.004047583085237116</v>
      </c>
      <c r="R556" s="1">
        <v>6.017511814948584E-05</v>
      </c>
      <c r="S556" s="1">
        <v>0.003979824317286607</v>
      </c>
      <c r="T556" s="1">
        <v>0.002315314030352456</v>
      </c>
      <c r="U556" s="1">
        <v>0.0004428860514316124</v>
      </c>
      <c r="V556" s="1">
        <v>0.009177752838543274</v>
      </c>
      <c r="W556" s="1">
        <v>-0.000404219258944627</v>
      </c>
      <c r="X556" s="1">
        <v>-0.002527691684241939</v>
      </c>
      <c r="Y556" s="1">
        <v>0.004364819444063306</v>
      </c>
      <c r="Z556" s="1">
        <v>-0.004288701247112447</v>
      </c>
      <c r="AA556" s="1">
        <v>-0.002139148866326934</v>
      </c>
      <c r="AB556" s="1">
        <v>0.01336986282767483</v>
      </c>
      <c r="AC556" s="1">
        <v>0.004789045517978874</v>
      </c>
      <c r="AD556" s="1">
        <v>0.01873594520568389</v>
      </c>
      <c r="AE556" s="1">
        <v>-0.002188303018953119</v>
      </c>
    </row>
    <row r="557" spans="1:31">
      <c r="A557" s="11">
        <v>44350</v>
      </c>
      <c r="B557" s="1">
        <v>-0.01215405105031986</v>
      </c>
      <c r="C557" s="1">
        <v>0.002466472664415464</v>
      </c>
      <c r="D557" s="1">
        <v>0.002437176575493805</v>
      </c>
      <c r="E557" s="1">
        <v>-0.02073385452706467</v>
      </c>
      <c r="F557" s="1">
        <v>0.001560831490944548</v>
      </c>
      <c r="G557" s="1">
        <v>-0.01611115360141768</v>
      </c>
      <c r="H557" s="1">
        <v>0.006986455487556942</v>
      </c>
      <c r="I557" s="1">
        <v>-0.00453364859164207</v>
      </c>
      <c r="J557" s="1">
        <v>-0.004293754275909278</v>
      </c>
      <c r="K557" s="1">
        <v>0.02407549579929724</v>
      </c>
      <c r="L557" s="1">
        <v>0.01377013570921393</v>
      </c>
      <c r="M557" s="1">
        <v>-0.005746778627734761</v>
      </c>
      <c r="N557" s="1">
        <v>-0.006674256718957161</v>
      </c>
      <c r="O557" s="1">
        <v>-0.001166700941442333</v>
      </c>
      <c r="P557" s="1">
        <v>-0.0215727209944323</v>
      </c>
      <c r="Q557" s="1">
        <v>-0.0009626960950616104</v>
      </c>
      <c r="R557" s="1">
        <v>0.0006623617588366049</v>
      </c>
      <c r="S557" s="1">
        <v>0.002522530319821081</v>
      </c>
      <c r="T557" s="1">
        <v>-0.005689037015339071</v>
      </c>
      <c r="U557" s="1">
        <v>0.001869275177826202</v>
      </c>
      <c r="V557" s="1">
        <v>0.02092643046931619</v>
      </c>
      <c r="W557" s="1">
        <v>-0.006429354831591128</v>
      </c>
      <c r="X557" s="1">
        <v>0</v>
      </c>
      <c r="Y557" s="1">
        <v>0.01790809452516595</v>
      </c>
      <c r="Z557" s="1">
        <v>0.004993710110992922</v>
      </c>
      <c r="AA557" s="1">
        <v>0.005199034057401519</v>
      </c>
      <c r="AB557" s="1">
        <v>-0.006749199014200236</v>
      </c>
      <c r="AC557" s="1">
        <v>0.005825125728989411</v>
      </c>
      <c r="AD557" s="1">
        <v>0.01746231552838351</v>
      </c>
      <c r="AE557" s="1">
        <v>0.00176863790113857</v>
      </c>
    </row>
    <row r="558" spans="1:31">
      <c r="A558" s="11">
        <v>44351</v>
      </c>
      <c r="B558" s="1">
        <v>0.01902207917794385</v>
      </c>
      <c r="C558" s="1">
        <v>0.00470853601404686</v>
      </c>
      <c r="D558" s="1">
        <v>0.00291750142446201</v>
      </c>
      <c r="E558" s="1">
        <v>-0.001597991145611211</v>
      </c>
      <c r="F558" s="1">
        <v>0.0007382296650624287</v>
      </c>
      <c r="G558" s="1">
        <v>0.02876451002853586</v>
      </c>
      <c r="H558" s="1">
        <v>0.01387581894194168</v>
      </c>
      <c r="I558" s="1">
        <v>0.007993262128982437</v>
      </c>
      <c r="J558" s="1">
        <v>0.005333563057870139</v>
      </c>
      <c r="K558" s="1">
        <v>-0.00339888970443103</v>
      </c>
      <c r="L558" s="1">
        <v>0.007022950074099032</v>
      </c>
      <c r="M558" s="1">
        <v>-0.001348581515363434</v>
      </c>
      <c r="N558" s="1">
        <v>0.00370854596511272</v>
      </c>
      <c r="O558" s="1">
        <v>0.01284800143819087</v>
      </c>
      <c r="P558" s="1">
        <v>0.02009240860600725</v>
      </c>
      <c r="Q558" s="1">
        <v>-0.0004216565618689883</v>
      </c>
      <c r="R558" s="1">
        <v>0.001624789978511343</v>
      </c>
      <c r="S558" s="1">
        <v>0.01078364216348882</v>
      </c>
      <c r="T558" s="1">
        <v>0.004000826440258454</v>
      </c>
      <c r="U558" s="1">
        <v>0.01168559794592428</v>
      </c>
      <c r="V558" s="1">
        <v>0.002706091576539782</v>
      </c>
      <c r="W558" s="1">
        <v>0.02067465666361068</v>
      </c>
      <c r="X558" s="1">
        <v>-0.00320485030577744</v>
      </c>
      <c r="Y558" s="1">
        <v>0.0007360425330742437</v>
      </c>
      <c r="Z558" s="1">
        <v>-0.006211023133291138</v>
      </c>
      <c r="AA558" s="1">
        <v>-0.005686931277297802</v>
      </c>
      <c r="AB558" s="1">
        <v>0.008899215083859824</v>
      </c>
      <c r="AC558" s="1">
        <v>0.005616093732069283</v>
      </c>
      <c r="AD558" s="1">
        <v>0.001460571651985099</v>
      </c>
      <c r="AE558" s="1">
        <v>0.001765405459219105</v>
      </c>
    </row>
    <row r="559" spans="1:31">
      <c r="A559" s="11">
        <v>44354</v>
      </c>
      <c r="B559" s="1">
        <v>7.946700224281678E-05</v>
      </c>
      <c r="C559" s="1">
        <v>0.001435479483146818</v>
      </c>
      <c r="D559" s="1">
        <v>0.005575845369574894</v>
      </c>
      <c r="E559" s="1">
        <v>0.01096353038267806</v>
      </c>
      <c r="F559" s="1">
        <v>-0.0174575829469934</v>
      </c>
      <c r="G559" s="1">
        <v>0.002779196875456469</v>
      </c>
      <c r="H559" s="1">
        <v>-0.002774239254948241</v>
      </c>
      <c r="I559" s="1">
        <v>-0.006454586888866465</v>
      </c>
      <c r="J559" s="1">
        <v>-0.001072283499666038</v>
      </c>
      <c r="K559" s="1">
        <v>-0.01605808152739552</v>
      </c>
      <c r="L559" s="1">
        <v>-0.008404662398954876</v>
      </c>
      <c r="M559" s="1">
        <v>-0.003376107520386418</v>
      </c>
      <c r="N559" s="1">
        <v>-0.008085166104581654</v>
      </c>
      <c r="O559" s="1">
        <v>0.004069802107498299</v>
      </c>
      <c r="P559" s="1">
        <v>-0.00488054189652587</v>
      </c>
      <c r="Q559" s="1">
        <v>-0.006808392530796792</v>
      </c>
      <c r="R559" s="1">
        <v>-0.004686360578615156</v>
      </c>
      <c r="S559" s="1">
        <v>-0.003556198614508399</v>
      </c>
      <c r="T559" s="1">
        <v>-0.007241516017930993</v>
      </c>
      <c r="U559" s="1">
        <v>-0.01125942270452474</v>
      </c>
      <c r="V559" s="1">
        <v>-0.01767647851053944</v>
      </c>
      <c r="W559" s="1">
        <v>0.01204207910673882</v>
      </c>
      <c r="X559" s="1">
        <v>0.001570084366943281</v>
      </c>
      <c r="Y559" s="1">
        <v>0.003456971157599131</v>
      </c>
      <c r="Z559" s="1">
        <v>-0.01400006190791925</v>
      </c>
      <c r="AA559" s="1">
        <v>-0.01328755085974931</v>
      </c>
      <c r="AB559" s="1">
        <v>0.005127398998898469</v>
      </c>
      <c r="AC559" s="1">
        <v>-0.001745294171099032</v>
      </c>
      <c r="AD559" s="1">
        <v>-0.005287097900149251</v>
      </c>
      <c r="AE559" s="1">
        <v>-0.006697179023805622</v>
      </c>
    </row>
    <row r="560" spans="1:31">
      <c r="A560" s="11">
        <v>44355</v>
      </c>
      <c r="B560" s="1">
        <v>0.006671951433041778</v>
      </c>
      <c r="C560" s="1">
        <v>-0.001559872654380845</v>
      </c>
      <c r="D560" s="1">
        <v>0.00355598827660919</v>
      </c>
      <c r="E560" s="1">
        <v>0.0003957525658089267</v>
      </c>
      <c r="F560" s="1">
        <v>0.001668383279955554</v>
      </c>
      <c r="G560" s="1">
        <v>-0.007222647287778106</v>
      </c>
      <c r="H560" s="1">
        <v>0.003894754555704871</v>
      </c>
      <c r="I560" s="1">
        <v>0.009095141857063282</v>
      </c>
      <c r="J560" s="1">
        <v>-0.003729044813973181</v>
      </c>
      <c r="K560" s="1">
        <v>0.00202192539589463</v>
      </c>
      <c r="L560" s="1">
        <v>-0.008913700683588655</v>
      </c>
      <c r="M560" s="1">
        <v>0.003032649968646828</v>
      </c>
      <c r="N560" s="1">
        <v>0.00709927826538248</v>
      </c>
      <c r="O560" s="1">
        <v>0.007093772637702944</v>
      </c>
      <c r="P560" s="1">
        <v>-0.001576494072533685</v>
      </c>
      <c r="Q560" s="1">
        <v>-0.008796342003168589</v>
      </c>
      <c r="R560" s="1">
        <v>-0.003984148022933676</v>
      </c>
      <c r="S560" s="1">
        <v>-0.006959300483263209</v>
      </c>
      <c r="T560" s="1">
        <v>0.004100399607872562</v>
      </c>
      <c r="U560" s="1">
        <v>-0.0006871764456045648</v>
      </c>
      <c r="V560" s="1">
        <v>-0.005494483052863486</v>
      </c>
      <c r="W560" s="1">
        <v>-0.004885561688051543</v>
      </c>
      <c r="X560" s="1">
        <v>-0.004479186319545803</v>
      </c>
      <c r="Y560" s="1">
        <v>-0.0115818057226309</v>
      </c>
      <c r="Z560" s="1">
        <v>-0.001394509941932132</v>
      </c>
      <c r="AA560" s="1">
        <v>0.003722634698714256</v>
      </c>
      <c r="AB560" s="1">
        <v>0.003155739212569175</v>
      </c>
      <c r="AC560" s="1">
        <v>-0.0008739604245351362</v>
      </c>
      <c r="AD560" s="1">
        <v>-0.0102638698438392</v>
      </c>
      <c r="AE560" s="1">
        <v>-0.007594084017726321</v>
      </c>
    </row>
    <row r="561" spans="1:31">
      <c r="A561" s="11">
        <v>44356</v>
      </c>
      <c r="B561" s="1">
        <v>0.003077154572014962</v>
      </c>
      <c r="C561" s="1">
        <v>0.0114009698260249</v>
      </c>
      <c r="D561" s="1">
        <v>-0.01453362570490402</v>
      </c>
      <c r="E561" s="1">
        <v>-0.01859470268391339</v>
      </c>
      <c r="F561" s="1">
        <v>-0.02294316857959322</v>
      </c>
      <c r="G561" s="1">
        <v>-0.001395828752265182</v>
      </c>
      <c r="H561" s="1">
        <v>-0.002032177247032418</v>
      </c>
      <c r="I561" s="1">
        <v>-0.008737238257066626</v>
      </c>
      <c r="J561" s="1">
        <v>-0.001644692008792359</v>
      </c>
      <c r="K561" s="1">
        <v>-0.007783284773060895</v>
      </c>
      <c r="L561" s="1">
        <v>-0.004991010379716387</v>
      </c>
      <c r="M561" s="1">
        <v>-0.01145048339755617</v>
      </c>
      <c r="N561" s="1">
        <v>-0.008702840882971907</v>
      </c>
      <c r="O561" s="1">
        <v>0.01073321189743925</v>
      </c>
      <c r="P561" s="1">
        <v>0</v>
      </c>
      <c r="Q561" s="1">
        <v>0.01346472313889224</v>
      </c>
      <c r="R561" s="1">
        <v>-0.01248462370481795</v>
      </c>
      <c r="S561" s="1">
        <v>-0.00305485198187927</v>
      </c>
      <c r="T561" s="1">
        <v>-0.005029226416049637</v>
      </c>
      <c r="U561" s="1">
        <v>-0.004175078913721708</v>
      </c>
      <c r="V561" s="1">
        <v>0.02265190727052357</v>
      </c>
      <c r="W561" s="1">
        <v>0.004038431876975501</v>
      </c>
      <c r="X561" s="1">
        <v>-0.0113235542191954</v>
      </c>
      <c r="Y561" s="1">
        <v>-0.0003708945379279349</v>
      </c>
      <c r="Z561" s="1">
        <v>-0.01225584523712742</v>
      </c>
      <c r="AA561" s="1">
        <v>-0.001593073960793445</v>
      </c>
      <c r="AB561" s="1">
        <v>0.001120420688260237</v>
      </c>
      <c r="AC561" s="1">
        <v>-0.001749874869777734</v>
      </c>
      <c r="AD561" s="1">
        <v>-0.0105556982738273</v>
      </c>
      <c r="AE561" s="1">
        <v>-0.005363591671338375</v>
      </c>
    </row>
    <row r="562" spans="1:31">
      <c r="A562" s="11">
        <v>44357</v>
      </c>
      <c r="B562" s="1">
        <v>-0.008023249285109557</v>
      </c>
      <c r="C562" s="1">
        <v>0.02137613477147049</v>
      </c>
      <c r="D562" s="1">
        <v>-0.01133539057505617</v>
      </c>
      <c r="E562" s="1">
        <v>0.001128754261277898</v>
      </c>
      <c r="F562" s="1">
        <v>-0.03801397712060728</v>
      </c>
      <c r="G562" s="1">
        <v>0.01736628475205593</v>
      </c>
      <c r="H562" s="1">
        <v>0.01869679179551076</v>
      </c>
      <c r="I562" s="1">
        <v>0.005845329309714264</v>
      </c>
      <c r="J562" s="1">
        <v>0.003010759249601147</v>
      </c>
      <c r="K562" s="1">
        <v>-0.01234739953042308</v>
      </c>
      <c r="L562" s="1">
        <v>-0.02309417576180783</v>
      </c>
      <c r="M562" s="1">
        <v>0.003156125857807224</v>
      </c>
      <c r="N562" s="1">
        <v>-0.006847700170311</v>
      </c>
      <c r="O562" s="1">
        <v>-0.0008628056760247027</v>
      </c>
      <c r="P562" s="1">
        <v>0.006666756657050188</v>
      </c>
      <c r="Q562" s="1">
        <v>0.008998061045665251</v>
      </c>
      <c r="R562" s="1">
        <v>-0.0155887086562958</v>
      </c>
      <c r="S562" s="1">
        <v>0.007750528745861684</v>
      </c>
      <c r="T562" s="1">
        <v>0.01347905968583474</v>
      </c>
      <c r="U562" s="1">
        <v>0.001923658638030679</v>
      </c>
      <c r="V562" s="1">
        <v>0.02836298551915428</v>
      </c>
      <c r="W562" s="1">
        <v>0.01439334856801167</v>
      </c>
      <c r="X562" s="1">
        <v>-0.006523095603882201</v>
      </c>
      <c r="Y562" s="1">
        <v>0.007419010073155485</v>
      </c>
      <c r="Z562" s="1">
        <v>-0.004652980690003417</v>
      </c>
      <c r="AA562" s="1">
        <v>0.0009721962280742069</v>
      </c>
      <c r="AB562" s="1">
        <v>0.007059639744356305</v>
      </c>
      <c r="AC562" s="1">
        <v>0.005083248791126316</v>
      </c>
      <c r="AD562" s="1">
        <v>0.03518624883413346</v>
      </c>
      <c r="AE562" s="1">
        <v>0.00575208303942687</v>
      </c>
    </row>
    <row r="563" spans="1:31">
      <c r="A563" s="11">
        <v>44358</v>
      </c>
      <c r="B563" s="1">
        <v>0.009832696350505099</v>
      </c>
      <c r="C563" s="1">
        <v>-0.007643864599444994</v>
      </c>
      <c r="D563" s="1">
        <v>0.01405427517195079</v>
      </c>
      <c r="E563" s="1">
        <v>-0.004268332021522325</v>
      </c>
      <c r="F563" s="1">
        <v>-0.0222833511553362</v>
      </c>
      <c r="G563" s="1">
        <v>0.0004995841457504646</v>
      </c>
      <c r="H563" s="1">
        <v>-0.004724784125437753</v>
      </c>
      <c r="I563" s="1">
        <v>-0.004612119832041128</v>
      </c>
      <c r="J563" s="1">
        <v>0.004587401738656682</v>
      </c>
      <c r="K563" s="1">
        <v>0.0001470529797620301</v>
      </c>
      <c r="L563" s="1">
        <v>0.01099102390467421</v>
      </c>
      <c r="M563" s="1">
        <v>0.007978839548683281</v>
      </c>
      <c r="N563" s="1">
        <v>-0.00472943528659775</v>
      </c>
      <c r="O563" s="1">
        <v>0.004915622603635317</v>
      </c>
      <c r="P563" s="1">
        <v>0.008190855228052518</v>
      </c>
      <c r="Q563" s="1">
        <v>-0.01268844532646918</v>
      </c>
      <c r="R563" s="1">
        <v>-0.0006857344404808119</v>
      </c>
      <c r="S563" s="1">
        <v>0.00447152156752928</v>
      </c>
      <c r="T563" s="1">
        <v>0.009974776396762142</v>
      </c>
      <c r="U563" s="1">
        <v>-0.001575362175268769</v>
      </c>
      <c r="V563" s="1">
        <v>0.001707421769907347</v>
      </c>
      <c r="W563" s="1">
        <v>0.002526830342915121</v>
      </c>
      <c r="X563" s="1">
        <v>0.007329345239111884</v>
      </c>
      <c r="Y563" s="1">
        <v>-0.006848800397638688</v>
      </c>
      <c r="Z563" s="1">
        <v>0.00298651277916262</v>
      </c>
      <c r="AA563" s="1">
        <v>-0.008966554235434909</v>
      </c>
      <c r="AB563" s="1">
        <v>0.004317156712012604</v>
      </c>
      <c r="AC563" s="1">
        <v>-0.0001743370619622375</v>
      </c>
      <c r="AD563" s="1">
        <v>0</v>
      </c>
      <c r="AE563" s="1">
        <v>0.006219635422622494</v>
      </c>
    </row>
    <row r="564" spans="1:31">
      <c r="A564" s="11">
        <v>44361</v>
      </c>
      <c r="B564" s="1">
        <v>0.02457787639975306</v>
      </c>
      <c r="C564" s="1">
        <v>-0.006508262880973725</v>
      </c>
      <c r="D564" s="1">
        <v>-0.004255159419602639</v>
      </c>
      <c r="E564" s="1">
        <v>-0.00865415480513021</v>
      </c>
      <c r="F564" s="1">
        <v>-0.007657402256183277</v>
      </c>
      <c r="G564" s="1">
        <v>0.02475967295863923</v>
      </c>
      <c r="H564" s="1">
        <v>-0.01095491424140294</v>
      </c>
      <c r="I564" s="1">
        <v>0.0005560486121511943</v>
      </c>
      <c r="J564" s="1">
        <v>0.004510022386667867</v>
      </c>
      <c r="K564" s="1">
        <v>-0.01529405676885509</v>
      </c>
      <c r="L564" s="1">
        <v>-0.01356958697630961</v>
      </c>
      <c r="M564" s="1">
        <v>-0.00466572880804772</v>
      </c>
      <c r="N564" s="1">
        <v>-0.008925991223913465</v>
      </c>
      <c r="O564" s="1">
        <v>-0.008262704259729525</v>
      </c>
      <c r="P564" s="1">
        <v>0.005877258286809406</v>
      </c>
      <c r="Q564" s="1">
        <v>0.002485380577721186</v>
      </c>
      <c r="R564" s="1">
        <v>-0.01696919561963284</v>
      </c>
      <c r="S564" s="1">
        <v>-0.003408598226500303</v>
      </c>
      <c r="T564" s="1">
        <v>0.0002109783550241495</v>
      </c>
      <c r="U564" s="1">
        <v>-0.00714957142496031</v>
      </c>
      <c r="V564" s="1">
        <v>-0.002248201817864559</v>
      </c>
      <c r="W564" s="1">
        <v>0.00775542269259466</v>
      </c>
      <c r="X564" s="1">
        <v>-0.00439587322082724</v>
      </c>
      <c r="Y564" s="1">
        <v>0.0003707229587328609</v>
      </c>
      <c r="Z564" s="1">
        <v>-0.007962014149254237</v>
      </c>
      <c r="AA564" s="1">
        <v>0.003191936568809783</v>
      </c>
      <c r="AB564" s="1">
        <v>-0.003745392428568972</v>
      </c>
      <c r="AC564" s="1">
        <v>-0.002616500627977136</v>
      </c>
      <c r="AD564" s="1">
        <v>-0.0159103773776994</v>
      </c>
      <c r="AE564" s="1">
        <v>-0.00135001431598869</v>
      </c>
    </row>
    <row r="565" spans="1:31">
      <c r="A565" s="11">
        <v>44362</v>
      </c>
      <c r="B565" s="1">
        <v>-0.006437817271139012</v>
      </c>
      <c r="C565" s="1">
        <v>-0.005555738880667849</v>
      </c>
      <c r="D565" s="1">
        <v>0.0150174033556576</v>
      </c>
      <c r="E565" s="1">
        <v>0.00571099738912495</v>
      </c>
      <c r="F565" s="1">
        <v>0.002054742334423265</v>
      </c>
      <c r="G565" s="1">
        <v>-0.01494352618317429</v>
      </c>
      <c r="H565" s="1">
        <v>-0.007014899850093959</v>
      </c>
      <c r="I565" s="1">
        <v>0.02158000445664121</v>
      </c>
      <c r="J565" s="1">
        <v>-0.01302049702993968</v>
      </c>
      <c r="K565" s="1">
        <v>0.003882914577872487</v>
      </c>
      <c r="L565" s="1">
        <v>-0.004344084538658421</v>
      </c>
      <c r="M565" s="1">
        <v>-0.009278302398894489</v>
      </c>
      <c r="N565" s="1">
        <v>-0.0030021973958968</v>
      </c>
      <c r="O565" s="1">
        <v>-0.004466005998784994</v>
      </c>
      <c r="P565" s="1">
        <v>-0.003436966456401458</v>
      </c>
      <c r="Q565" s="1">
        <v>-0.005321403410831094</v>
      </c>
      <c r="R565" s="1">
        <v>-0.01516786868639108</v>
      </c>
      <c r="S565" s="1">
        <v>-0.002520301557973448</v>
      </c>
      <c r="T565" s="1">
        <v>-0.002658348976325553</v>
      </c>
      <c r="U565" s="1">
        <v>-0.003724653995657246</v>
      </c>
      <c r="V565" s="1">
        <v>0.003313529458540909</v>
      </c>
      <c r="W565" s="1">
        <v>-0.005887384464261736</v>
      </c>
      <c r="X565" s="1">
        <v>-0.008145697736627544</v>
      </c>
      <c r="Y565" s="1">
        <v>-0.001927278058280746</v>
      </c>
      <c r="Z565" s="1">
        <v>0.008939462201462689</v>
      </c>
      <c r="AA565" s="1">
        <v>0.002805801558300125</v>
      </c>
      <c r="AB565" s="1">
        <v>-0.004699259241339626</v>
      </c>
      <c r="AC565" s="1">
        <v>0.001923781870935004</v>
      </c>
      <c r="AD565" s="1">
        <v>-0.003490572785872725</v>
      </c>
      <c r="AE565" s="1">
        <v>-0.003984007293644676</v>
      </c>
    </row>
    <row r="566" spans="1:31">
      <c r="A566" s="11">
        <v>44363</v>
      </c>
      <c r="B566" s="1">
        <v>0.003934043487372918</v>
      </c>
      <c r="C566" s="1">
        <v>-0.001125700905455385</v>
      </c>
      <c r="D566" s="1">
        <v>-0.009562797787367905</v>
      </c>
      <c r="E566" s="1">
        <v>-0.01731966062283519</v>
      </c>
      <c r="F566" s="1">
        <v>-0.01048017995832629</v>
      </c>
      <c r="G566" s="1">
        <v>-0.0007832568223763436</v>
      </c>
      <c r="H566" s="1">
        <v>-0.005948969432809093</v>
      </c>
      <c r="I566" s="1">
        <v>-0.005711709123993658</v>
      </c>
      <c r="J566" s="1">
        <v>-0.00682359231250651</v>
      </c>
      <c r="K566" s="1">
        <v>-0.02424871790659977</v>
      </c>
      <c r="L566" s="1">
        <v>-0.0008080107527064229</v>
      </c>
      <c r="M566" s="1">
        <v>-0.01197602092101413</v>
      </c>
      <c r="N566" s="1">
        <v>-0.01577533734986214</v>
      </c>
      <c r="O566" s="1">
        <v>-0.01024361475401359</v>
      </c>
      <c r="P566" s="1">
        <v>-0.01327802856104665</v>
      </c>
      <c r="Q566" s="1">
        <v>-0.0003648119044570297</v>
      </c>
      <c r="R566" s="1">
        <v>0.007024131898899055</v>
      </c>
      <c r="S566" s="1">
        <v>-0.01335498777828314</v>
      </c>
      <c r="T566" s="1">
        <v>-0.003257915657326471</v>
      </c>
      <c r="U566" s="1">
        <v>-0.01844363471932198</v>
      </c>
      <c r="V566" s="1">
        <v>0.01202117393852431</v>
      </c>
      <c r="W566" s="1">
        <v>-0.003793147726665169</v>
      </c>
      <c r="X566" s="1">
        <v>0.0008441969364969548</v>
      </c>
      <c r="Y566" s="1">
        <v>-0.01388783154976436</v>
      </c>
      <c r="Z566" s="1">
        <v>-0.01183538314357169</v>
      </c>
      <c r="AA566" s="1">
        <v>-0.007569713863804783</v>
      </c>
      <c r="AB566" s="1">
        <v>-0.0145075914665096</v>
      </c>
      <c r="AC566" s="1">
        <v>-0.01134575634323765</v>
      </c>
      <c r="AD566" s="1">
        <v>-0.01714612117801495</v>
      </c>
      <c r="AE566" s="1">
        <v>-0.02035725415631762</v>
      </c>
    </row>
    <row r="567" spans="1:31">
      <c r="A567" s="11">
        <v>44364</v>
      </c>
      <c r="B567" s="1">
        <v>0.01260069909031358</v>
      </c>
      <c r="C567" s="1">
        <v>0.004925286548051133</v>
      </c>
      <c r="D567" s="1">
        <v>-0.01548455562043249</v>
      </c>
      <c r="E567" s="1">
        <v>-0.01258927229112417</v>
      </c>
      <c r="F567" s="1">
        <v>-0.03550385041808912</v>
      </c>
      <c r="G567" s="1">
        <v>0.008416161109243925</v>
      </c>
      <c r="H567" s="1">
        <v>-0.006358773477702528</v>
      </c>
      <c r="I567" s="1">
        <v>-0.02370762960877915</v>
      </c>
      <c r="J567" s="1">
        <v>-5.731000466691061E-05</v>
      </c>
      <c r="K567" s="1">
        <v>-0.03125472116149608</v>
      </c>
      <c r="L567" s="1">
        <v>-0.02560654048658806</v>
      </c>
      <c r="M567" s="1">
        <v>0.001122892399999298</v>
      </c>
      <c r="N567" s="1">
        <v>-0.01232942433784823</v>
      </c>
      <c r="O567" s="1">
        <v>-0.0150849301413587</v>
      </c>
      <c r="P567" s="1">
        <v>-0.000699156839170656</v>
      </c>
      <c r="Q567" s="1">
        <v>0.004804359181802553</v>
      </c>
      <c r="R567" s="1">
        <v>-0.02886037431514565</v>
      </c>
      <c r="S567" s="1">
        <v>0.005121594965061371</v>
      </c>
      <c r="T567" s="1">
        <v>-0.007216168264918443</v>
      </c>
      <c r="U567" s="1">
        <v>-0.008988917326519519</v>
      </c>
      <c r="V567" s="1">
        <v>0.008093025171436175</v>
      </c>
      <c r="W567" s="1">
        <v>0.01367641937713171</v>
      </c>
      <c r="X567" s="1">
        <v>-0.0113495391122479</v>
      </c>
      <c r="Y567" s="1">
        <v>0.009112982080233145</v>
      </c>
      <c r="Z567" s="1">
        <v>-0.02565618695396032</v>
      </c>
      <c r="AA567" s="1">
        <v>0.0002518316974200463</v>
      </c>
      <c r="AB567" s="1">
        <v>0.0111062149001715</v>
      </c>
      <c r="AC567" s="1">
        <v>-0.001942122893510811</v>
      </c>
      <c r="AD567" s="1">
        <v>-0.009379087124720131</v>
      </c>
      <c r="AE567" s="1">
        <v>0.004156124804454819</v>
      </c>
    </row>
    <row r="568" spans="1:31">
      <c r="A568" s="11">
        <v>44365</v>
      </c>
      <c r="B568" s="1">
        <v>-0.01009152157104276</v>
      </c>
      <c r="C568" s="1">
        <v>-0.008639410608684672</v>
      </c>
      <c r="D568" s="1">
        <v>-0.02442491581392381</v>
      </c>
      <c r="E568" s="1">
        <v>-0.007817051699879562</v>
      </c>
      <c r="F568" s="1">
        <v>-0.002816881792722881</v>
      </c>
      <c r="G568" s="1">
        <v>-0.00675037411907542</v>
      </c>
      <c r="H568" s="1">
        <v>-0.01995107143733788</v>
      </c>
      <c r="I568" s="1">
        <v>-0.03773229517338239</v>
      </c>
      <c r="J568" s="1">
        <v>-0.01276836991394792</v>
      </c>
      <c r="K568" s="1">
        <v>-0.02455152200913246</v>
      </c>
      <c r="L568" s="1">
        <v>-0.03504836144312418</v>
      </c>
      <c r="M568" s="1">
        <v>-0.001682501159631533</v>
      </c>
      <c r="N568" s="1">
        <v>-0.01752275421974536</v>
      </c>
      <c r="O568" s="1">
        <v>-0.01703290876055752</v>
      </c>
      <c r="P568" s="1">
        <v>-0.02640787371219744</v>
      </c>
      <c r="Q568" s="1">
        <v>-0.01961013535187028</v>
      </c>
      <c r="R568" s="1">
        <v>-0.02530303911276266</v>
      </c>
      <c r="S568" s="1">
        <v>-0.02147408985082899</v>
      </c>
      <c r="T568" s="1">
        <v>-0.01821450345337405</v>
      </c>
      <c r="U568" s="1">
        <v>-0.01814081987696392</v>
      </c>
      <c r="V568" s="1">
        <v>-0.008028053928911927</v>
      </c>
      <c r="W568" s="1">
        <v>-0.005634505546996293</v>
      </c>
      <c r="X568" s="1">
        <v>-0.003955879645278881</v>
      </c>
      <c r="Y568" s="1">
        <v>-0.0146281055155425</v>
      </c>
      <c r="Z568" s="1">
        <v>-0.02760795855982623</v>
      </c>
      <c r="AA568" s="1">
        <v>-0.01649415353744244</v>
      </c>
      <c r="AB568" s="1">
        <v>-0.007495087179977378</v>
      </c>
      <c r="AC568" s="1">
        <v>-0.01255973107889741</v>
      </c>
      <c r="AD568" s="1">
        <v>-0.03730353522729157</v>
      </c>
      <c r="AE568" s="1">
        <v>-0.01851578815954413</v>
      </c>
    </row>
    <row r="569" spans="1:31">
      <c r="A569" s="11">
        <v>44368</v>
      </c>
      <c r="B569" s="1">
        <v>0.01410371394384513</v>
      </c>
      <c r="C569" s="1">
        <v>0.006536058642358622</v>
      </c>
      <c r="D569" s="1">
        <v>0.04254929634243654</v>
      </c>
      <c r="E569" s="1">
        <v>0.0334105433825973</v>
      </c>
      <c r="F569" s="1">
        <v>0.02082729338145928</v>
      </c>
      <c r="G569" s="1">
        <v>0.007002211701086614</v>
      </c>
      <c r="H569" s="1">
        <v>0.02131738437534203</v>
      </c>
      <c r="I569" s="1">
        <v>0.02931191289717772</v>
      </c>
      <c r="J569" s="1">
        <v>0.008989694166676943</v>
      </c>
      <c r="K569" s="1">
        <v>0.01823167476479703</v>
      </c>
      <c r="L569" s="1">
        <v>0.02496928875348381</v>
      </c>
      <c r="M569" s="1">
        <v>0.01648985323569097</v>
      </c>
      <c r="N569" s="1">
        <v>0.01647056833583749</v>
      </c>
      <c r="O569" s="1">
        <v>0.02466457859100779</v>
      </c>
      <c r="P569" s="1">
        <v>0.003592617878410476</v>
      </c>
      <c r="Q569" s="1">
        <v>0.01148295501296781</v>
      </c>
      <c r="R569" s="1">
        <v>0.01696852944355953</v>
      </c>
      <c r="S569" s="1">
        <v>0.01097270991499277</v>
      </c>
      <c r="T569" s="1">
        <v>0.01428439107864921</v>
      </c>
      <c r="U569" s="1">
        <v>0.01884132989581588</v>
      </c>
      <c r="V569" s="1">
        <v>0.001827467361751101</v>
      </c>
      <c r="W569" s="1">
        <v>0.01233485233688225</v>
      </c>
      <c r="X569" s="1">
        <v>0.01300508244670429</v>
      </c>
      <c r="Y569" s="1">
        <v>0.0078770349006827</v>
      </c>
      <c r="Z569" s="1">
        <v>0.02687198532173074</v>
      </c>
      <c r="AA569" s="1">
        <v>0.02234384809787726</v>
      </c>
      <c r="AB569" s="1">
        <v>0.01696980941096227</v>
      </c>
      <c r="AC569" s="1">
        <v>0.01021150591787023</v>
      </c>
      <c r="AD569" s="1">
        <v>0.02143982579978365</v>
      </c>
      <c r="AE569" s="1">
        <v>0.009099699443204434</v>
      </c>
    </row>
    <row r="570" spans="1:31">
      <c r="A570" s="11">
        <v>44369</v>
      </c>
      <c r="B570" s="1">
        <v>0.01269839389239347</v>
      </c>
      <c r="C570" s="1">
        <v>-0.00137363046107053</v>
      </c>
      <c r="D570" s="1">
        <v>-0.002425836116642488</v>
      </c>
      <c r="E570" s="1">
        <v>-0.006115459913018428</v>
      </c>
      <c r="F570" s="1">
        <v>-0.0003751395188004158</v>
      </c>
      <c r="G570" s="1">
        <v>-0.005603710492184</v>
      </c>
      <c r="H570" s="1">
        <v>0.001504376133864893</v>
      </c>
      <c r="I570" s="1">
        <v>0.003300405607087775</v>
      </c>
      <c r="J570" s="1">
        <v>-0.002701622218803545</v>
      </c>
      <c r="K570" s="1">
        <v>0.006179749465944129</v>
      </c>
      <c r="L570" s="1">
        <v>-2.804643645848426E-05</v>
      </c>
      <c r="M570" s="1">
        <v>0.01661251394630225</v>
      </c>
      <c r="N570" s="1">
        <v>-0.00236106427464633</v>
      </c>
      <c r="O570" s="1">
        <v>-0.001977374457723391</v>
      </c>
      <c r="P570" s="1">
        <v>0</v>
      </c>
      <c r="Q570" s="1">
        <v>-0.001342726134062278</v>
      </c>
      <c r="R570" s="1">
        <v>-0.001462365239359942</v>
      </c>
      <c r="S570" s="1">
        <v>0.003679279636543242</v>
      </c>
      <c r="T570" s="1">
        <v>0.004207927926666022</v>
      </c>
      <c r="U570" s="1">
        <v>-0.0003585842182037835</v>
      </c>
      <c r="V570" s="1">
        <v>-0.007296431451924712</v>
      </c>
      <c r="W570" s="1">
        <v>0.01096609011634908</v>
      </c>
      <c r="X570" s="1">
        <v>0.01845025934335265</v>
      </c>
      <c r="Y570" s="1">
        <v>0.0003757097724710334</v>
      </c>
      <c r="Z570" s="1">
        <v>-0.002354433513104159</v>
      </c>
      <c r="AA570" s="1">
        <v>0.001557550946356789</v>
      </c>
      <c r="AB570" s="1">
        <v>0.006870826607868086</v>
      </c>
      <c r="AC570" s="1">
        <v>-0.0003547635860775555</v>
      </c>
      <c r="AD570" s="1">
        <v>-0.003081130286323397</v>
      </c>
      <c r="AE570" s="1">
        <v>0.00461861676260833</v>
      </c>
    </row>
    <row r="571" spans="1:31">
      <c r="A571" s="11">
        <v>44370</v>
      </c>
      <c r="B571" s="1">
        <v>-0.002089689055094435</v>
      </c>
      <c r="C571" s="1">
        <v>-0.005001878568336227</v>
      </c>
      <c r="D571" s="1">
        <v>0.009240348795507058</v>
      </c>
      <c r="E571" s="1">
        <v>-0.0008613973916220541</v>
      </c>
      <c r="F571" s="1">
        <v>0.003096577576104265</v>
      </c>
      <c r="G571" s="1">
        <v>-0.005223990248333976</v>
      </c>
      <c r="H571" s="1">
        <v>-0.00938800480968105</v>
      </c>
      <c r="I571" s="1">
        <v>-0.001221895016485175</v>
      </c>
      <c r="J571" s="1">
        <v>0.01054756098590603</v>
      </c>
      <c r="K571" s="1">
        <v>-0.005511800090368668</v>
      </c>
      <c r="L571" s="1">
        <v>0.009845278680813419</v>
      </c>
      <c r="M571" s="1">
        <v>-0.003325737840688126</v>
      </c>
      <c r="N571" s="1">
        <v>-0.003851593204168058</v>
      </c>
      <c r="O571" s="1">
        <v>-0.01195685330124741</v>
      </c>
      <c r="P571" s="1">
        <v>-0.01091823100025135</v>
      </c>
      <c r="Q571" s="1">
        <v>-0.006050680478893566</v>
      </c>
      <c r="R571" s="1">
        <v>0.006058010067644171</v>
      </c>
      <c r="S571" s="1">
        <v>-0.008064612117980041</v>
      </c>
      <c r="T571" s="1">
        <v>-0.00273657149559603</v>
      </c>
      <c r="U571" s="1">
        <v>-0.01424621156102945</v>
      </c>
      <c r="V571" s="1">
        <v>-0.008006288070340095</v>
      </c>
      <c r="W571" s="1">
        <v>-0.0009040250539773531</v>
      </c>
      <c r="X571" s="1">
        <v>0.004680051852542944</v>
      </c>
      <c r="Y571" s="1">
        <v>-0.001427279040433826</v>
      </c>
      <c r="Z571" s="1">
        <v>-0.002697267355005861</v>
      </c>
      <c r="AA571" s="1">
        <v>-0.007850731294122171</v>
      </c>
      <c r="AB571" s="1">
        <v>-0.005298262212519167</v>
      </c>
      <c r="AC571" s="1">
        <v>-0.005321977635857067</v>
      </c>
      <c r="AD571" s="1">
        <v>0.005988009065065913</v>
      </c>
      <c r="AE571" s="1">
        <v>-0.007808329725304985</v>
      </c>
    </row>
    <row r="572" spans="1:31">
      <c r="A572" s="11">
        <v>44371</v>
      </c>
      <c r="B572" s="1">
        <v>-0.00216900491856431</v>
      </c>
      <c r="C572" s="1">
        <v>0.009383758758259031</v>
      </c>
      <c r="D572" s="1">
        <v>0.01319116955581912</v>
      </c>
      <c r="E572" s="1">
        <v>0.02873917062654696</v>
      </c>
      <c r="F572" s="1">
        <v>0.025960091913658</v>
      </c>
      <c r="G572" s="1">
        <v>0.007980515893962314</v>
      </c>
      <c r="H572" s="1">
        <v>0.000379162879968975</v>
      </c>
      <c r="I572" s="1">
        <v>0.008186754307629274</v>
      </c>
      <c r="J572" s="1">
        <v>0.01482912688971427</v>
      </c>
      <c r="K572" s="1">
        <v>-0.0006334862726707913</v>
      </c>
      <c r="L572" s="1">
        <v>0.02132669525421815</v>
      </c>
      <c r="M572" s="1">
        <v>0.0005453812921125678</v>
      </c>
      <c r="N572" s="1">
        <v>0.01411525591641061</v>
      </c>
      <c r="O572" s="1">
        <v>0.005739464769564329</v>
      </c>
      <c r="P572" s="1">
        <v>0.014658027913792</v>
      </c>
      <c r="Q572" s="1">
        <v>0.004550257179815054</v>
      </c>
      <c r="R572" s="1">
        <v>0.009198120056263859</v>
      </c>
      <c r="S572" s="1">
        <v>0.004988970063692033</v>
      </c>
      <c r="T572" s="1">
        <v>0.0003859977500499934</v>
      </c>
      <c r="U572" s="1">
        <v>0.004678770607649874</v>
      </c>
      <c r="V572" s="1">
        <v>0.01032008683408536</v>
      </c>
      <c r="W572" s="1">
        <v>0.00535304453826968</v>
      </c>
      <c r="X572" s="1">
        <v>0.003756530633512112</v>
      </c>
      <c r="Y572" s="1">
        <v>0.0006772263995293848</v>
      </c>
      <c r="Z572" s="1">
        <v>0.01399610716102928</v>
      </c>
      <c r="AA572" s="1">
        <v>0.008367884177070239</v>
      </c>
      <c r="AB572" s="1">
        <v>0.006647449082395562</v>
      </c>
      <c r="AC572" s="1">
        <v>0.005350452625069391</v>
      </c>
      <c r="AD572" s="1">
        <v>0.0003840609975052089</v>
      </c>
      <c r="AE572" s="1">
        <v>0.006987310458260287</v>
      </c>
    </row>
    <row r="573" spans="1:31">
      <c r="A573" s="11">
        <v>44372</v>
      </c>
      <c r="B573" s="1">
        <v>-0.002248822544483442</v>
      </c>
      <c r="C573" s="1">
        <v>0.007179876408548003</v>
      </c>
      <c r="D573" s="1">
        <v>0.007371588121806383</v>
      </c>
      <c r="E573" s="1">
        <v>-0.008740082122329018</v>
      </c>
      <c r="F573" s="1">
        <v>-0.01381407297825443</v>
      </c>
      <c r="G573" s="1">
        <v>-0.007794269688529032</v>
      </c>
      <c r="H573" s="1">
        <v>0.005305145248876375</v>
      </c>
      <c r="I573" s="1">
        <v>0.001493327945534473</v>
      </c>
      <c r="J573" s="1">
        <v>0.002360554403549653</v>
      </c>
      <c r="K573" s="1">
        <v>0.002852270937925283</v>
      </c>
      <c r="L573" s="1">
        <v>5.430240883619319E-05</v>
      </c>
      <c r="M573" s="1">
        <v>0.005740290212954191</v>
      </c>
      <c r="N573" s="1">
        <v>0.004823373876407855</v>
      </c>
      <c r="O573" s="1">
        <v>0.009625991764517394</v>
      </c>
      <c r="P573" s="1">
        <v>-0.002853633022213309</v>
      </c>
      <c r="Q573" s="1">
        <v>0.005141705734044821</v>
      </c>
      <c r="R573" s="1">
        <v>0.01009766977010695</v>
      </c>
      <c r="S573" s="1">
        <v>-0.001287099389496005</v>
      </c>
      <c r="T573" s="1">
        <v>-0.003900097961232696</v>
      </c>
      <c r="U573" s="1">
        <v>0.007709794528058866</v>
      </c>
      <c r="V573" s="1">
        <v>0.01100059904613815</v>
      </c>
      <c r="W573" s="1">
        <v>-0.006261909292722412</v>
      </c>
      <c r="X573" s="1">
        <v>0.1553143748015129</v>
      </c>
      <c r="Y573" s="1">
        <v>0.01428339940863754</v>
      </c>
      <c r="Z573" s="1">
        <v>0.01166896753681401</v>
      </c>
      <c r="AA573" s="1">
        <v>0.01524319984855493</v>
      </c>
      <c r="AB573" s="1">
        <v>0.004571614899432586</v>
      </c>
      <c r="AC573" s="1">
        <v>0.0001773370058157919</v>
      </c>
      <c r="AD573" s="1">
        <v>0.001151740653851263</v>
      </c>
      <c r="AE573" s="1">
        <v>0.01183265716093063</v>
      </c>
    </row>
    <row r="574" spans="1:31">
      <c r="A574" s="11">
        <v>44375</v>
      </c>
      <c r="B574" s="1">
        <v>0.01254584872687992</v>
      </c>
      <c r="C574" s="1">
        <v>0.0006593223015114447</v>
      </c>
      <c r="D574" s="1">
        <v>-0.02755972142165808</v>
      </c>
      <c r="E574" s="1">
        <v>-0.03389966182228688</v>
      </c>
      <c r="F574" s="1">
        <v>-0.0001850266327422245</v>
      </c>
      <c r="G574" s="1">
        <v>0.01116307215255485</v>
      </c>
      <c r="H574" s="1">
        <v>-0.001884722745032152</v>
      </c>
      <c r="I574" s="1">
        <v>-0.03084811713339553</v>
      </c>
      <c r="J574" s="1">
        <v>-0.00998036847985162</v>
      </c>
      <c r="K574" s="1">
        <v>-0.006162237183248931</v>
      </c>
      <c r="L574" s="1">
        <v>-0.0001628131382530595</v>
      </c>
      <c r="M574" s="1">
        <v>0.002072426036355601</v>
      </c>
      <c r="N574" s="1">
        <v>-0.008914797495046312</v>
      </c>
      <c r="O574" s="1">
        <v>-0.01055577158976206</v>
      </c>
      <c r="P574" s="1">
        <v>0.02808093367460507</v>
      </c>
      <c r="Q574" s="1">
        <v>-0.001157031643951978</v>
      </c>
      <c r="R574" s="1">
        <v>0.001817586569246465</v>
      </c>
      <c r="S574" s="1">
        <v>-0.001104618600412555</v>
      </c>
      <c r="T574" s="1">
        <v>-0.005722393849648122</v>
      </c>
      <c r="U574" s="1">
        <v>0.008985779957089601</v>
      </c>
      <c r="V574" s="1">
        <v>-0.004404172404276485</v>
      </c>
      <c r="W574" s="1">
        <v>0.013961222458855</v>
      </c>
      <c r="X574" s="1">
        <v>-0.01289284173497496</v>
      </c>
      <c r="Y574" s="1">
        <v>0.002964814458757958</v>
      </c>
      <c r="Z574" s="1">
        <v>-0.01496179020453892</v>
      </c>
      <c r="AA574" s="1">
        <v>-0.008618557838304897</v>
      </c>
      <c r="AB574" s="1">
        <v>-0.0136104145831345</v>
      </c>
      <c r="AC574" s="1">
        <v>-0.003547260262807161</v>
      </c>
      <c r="AD574" s="1">
        <v>0.0009584869508516558</v>
      </c>
      <c r="AE574" s="1">
        <v>-0.003104180832994685</v>
      </c>
    </row>
    <row r="575" spans="1:31">
      <c r="A575" s="11">
        <v>44376</v>
      </c>
      <c r="B575" s="1">
        <v>0.0115002656608798</v>
      </c>
      <c r="C575" s="1">
        <v>-0.001564793302056611</v>
      </c>
      <c r="D575" s="1">
        <v>-0.00321645393795833</v>
      </c>
      <c r="E575" s="1">
        <v>-0.01750296753425007</v>
      </c>
      <c r="F575" s="1">
        <v>-0.005409839857804744</v>
      </c>
      <c r="G575" s="1">
        <v>0.00507008299153866</v>
      </c>
      <c r="H575" s="1">
        <v>-0.0009440288848512335</v>
      </c>
      <c r="I575" s="1">
        <v>-0.002211689166195074</v>
      </c>
      <c r="J575" s="1">
        <v>-0.01495165961900813</v>
      </c>
      <c r="K575" s="1">
        <v>0.001271879723131475</v>
      </c>
      <c r="L575" s="1">
        <v>0.0106046977960379</v>
      </c>
      <c r="M575" s="1">
        <v>0.01260017521769141</v>
      </c>
      <c r="N575" s="1">
        <v>-0.003874632324424754</v>
      </c>
      <c r="O575" s="1">
        <v>0.001789509865604666</v>
      </c>
      <c r="P575" s="1">
        <v>-0.01270012081060468</v>
      </c>
      <c r="Q575" s="1">
        <v>6.089616876647774E-05</v>
      </c>
      <c r="R575" s="1">
        <v>-0.001231073497931279</v>
      </c>
      <c r="S575" s="1">
        <v>-0.007371829676828701</v>
      </c>
      <c r="T575" s="1">
        <v>-0.003115557643619482</v>
      </c>
      <c r="U575" s="1">
        <v>-0.002391854511785807</v>
      </c>
      <c r="V575" s="1">
        <v>0.004553652677155018</v>
      </c>
      <c r="W575" s="1">
        <v>0.009973037997732526</v>
      </c>
      <c r="X575" s="1">
        <v>0.02356262279530474</v>
      </c>
      <c r="Y575" s="1">
        <v>-0.006798927349803252</v>
      </c>
      <c r="Z575" s="1">
        <v>0.0004683869751689329</v>
      </c>
      <c r="AA575" s="1">
        <v>-0.008369473110105163</v>
      </c>
      <c r="AB575" s="1">
        <v>0.007945705082641474</v>
      </c>
      <c r="AC575" s="1">
        <v>-0.006052083650884499</v>
      </c>
      <c r="AD575" s="1">
        <v>-0.004213689371352358</v>
      </c>
      <c r="AE575" s="1">
        <v>-0.005792901979681853</v>
      </c>
    </row>
    <row r="576" spans="1:31">
      <c r="A576" s="11">
        <v>44377</v>
      </c>
      <c r="B576" s="1">
        <v>0.004621344619883727</v>
      </c>
      <c r="C576" s="1">
        <v>0.005320510922103949</v>
      </c>
      <c r="D576" s="1">
        <v>0.005966522009146713</v>
      </c>
      <c r="E576" s="1">
        <v>0.01611809950923471</v>
      </c>
      <c r="F576" s="1">
        <v>0.01176198675144202</v>
      </c>
      <c r="G576" s="1">
        <v>-0.006264974172849547</v>
      </c>
      <c r="H576" s="1">
        <v>0.001700947281165766</v>
      </c>
      <c r="I576" s="1">
        <v>0.009444809760380757</v>
      </c>
      <c r="J576" s="1">
        <v>0.01057903567045848</v>
      </c>
      <c r="K576" s="1">
        <v>0.004763426155302897</v>
      </c>
      <c r="L576" s="1">
        <v>0.01854422697489966</v>
      </c>
      <c r="M576" s="1">
        <v>0.002042701162376259</v>
      </c>
      <c r="N576" s="1">
        <v>0.01574443425040606</v>
      </c>
      <c r="O576" s="1">
        <v>0.007145486131473033</v>
      </c>
      <c r="P576" s="1">
        <v>-0.01074892631291458</v>
      </c>
      <c r="Q576" s="1">
        <v>0.004328551130169833</v>
      </c>
      <c r="R576" s="1">
        <v>0.009082523681751997</v>
      </c>
      <c r="S576" s="1">
        <v>0.004641629091679089</v>
      </c>
      <c r="T576" s="1">
        <v>0.002691254342531035</v>
      </c>
      <c r="U576" s="1">
        <v>0.0132633633885384</v>
      </c>
      <c r="V576" s="1">
        <v>0.007252961946897507</v>
      </c>
      <c r="W576" s="1">
        <v>-0.00184219973371258</v>
      </c>
      <c r="X576" s="1">
        <v>-0.009361923232209746</v>
      </c>
      <c r="Y576" s="1">
        <v>0.003943581701462806</v>
      </c>
      <c r="Z576" s="1">
        <v>0.001270755862664785</v>
      </c>
      <c r="AA576" s="1">
        <v>0.005877975778812328</v>
      </c>
      <c r="AB576" s="1">
        <v>-0.009027295536516933</v>
      </c>
      <c r="AC576" s="1">
        <v>0.003402616348626042</v>
      </c>
      <c r="AD576" s="1">
        <v>0.01192533952071662</v>
      </c>
      <c r="AE576" s="1">
        <v>0.02709408844095407</v>
      </c>
    </row>
    <row r="577" spans="1:31">
      <c r="A577" s="11">
        <v>44378</v>
      </c>
      <c r="B577" s="1">
        <v>0.002263464940361004</v>
      </c>
      <c r="C577" s="1">
        <v>0.01292300240464317</v>
      </c>
      <c r="D577" s="1">
        <v>0.01298551311069795</v>
      </c>
      <c r="E577" s="1">
        <v>0.0007096266934287776</v>
      </c>
      <c r="F577" s="1">
        <v>-0.004227494916686725</v>
      </c>
      <c r="G577" s="1">
        <v>0.002906584691774849</v>
      </c>
      <c r="H577" s="1">
        <v>0.008301870191284255</v>
      </c>
      <c r="I577" s="1">
        <v>0.01403473671999622</v>
      </c>
      <c r="J577" s="1">
        <v>0.008476931206449656</v>
      </c>
      <c r="K577" s="1">
        <v>0.003476665435873549</v>
      </c>
      <c r="L577" s="1">
        <v>-0.01196211482073106</v>
      </c>
      <c r="M577" s="1">
        <v>0.008309845819950867</v>
      </c>
      <c r="N577" s="1">
        <v>0.00578978532425567</v>
      </c>
      <c r="O577" s="1">
        <v>0.001705342670041965</v>
      </c>
      <c r="P577" s="1">
        <v>-0.002315637383817237</v>
      </c>
      <c r="Q577" s="1">
        <v>0.007405660548772453</v>
      </c>
      <c r="R577" s="1">
        <v>0.009901064455767328</v>
      </c>
      <c r="S577" s="1">
        <v>-0.002772081074736144</v>
      </c>
      <c r="T577" s="1">
        <v>0.005541415714957587</v>
      </c>
      <c r="U577" s="1">
        <v>0.002315792131243555</v>
      </c>
      <c r="V577" s="1">
        <v>0.002828944449845938</v>
      </c>
      <c r="W577" s="1">
        <v>0.00258402167737426</v>
      </c>
      <c r="X577" s="1">
        <v>0.02271984164949781</v>
      </c>
      <c r="Y577" s="1">
        <v>0.002297523060872164</v>
      </c>
      <c r="Z577" s="1">
        <v>0.01416078305940172</v>
      </c>
      <c r="AA577" s="1">
        <v>0.01111288519383868</v>
      </c>
      <c r="AB577" s="1">
        <v>0.005688158453435843</v>
      </c>
      <c r="AC577" s="1">
        <v>0.004640403252683001</v>
      </c>
      <c r="AD577" s="1">
        <v>-0.07413038464058408</v>
      </c>
      <c r="AE577" s="1">
        <v>-0.01205514663005258</v>
      </c>
    </row>
    <row r="578" spans="1:31">
      <c r="A578" s="11">
        <v>44379</v>
      </c>
      <c r="B578" s="1">
        <v>0.01959638918726481</v>
      </c>
      <c r="C578" s="1">
        <v>0.007290405428307611</v>
      </c>
      <c r="D578" s="1">
        <v>0.00934465888125402</v>
      </c>
      <c r="E578" s="1">
        <v>-0.01272265926715421</v>
      </c>
      <c r="F578" s="1">
        <v>0.004845307376289965</v>
      </c>
      <c r="G578" s="1">
        <v>0.01314393532884339</v>
      </c>
      <c r="H578" s="1">
        <v>0.008856254963474752</v>
      </c>
      <c r="I578" s="1">
        <v>-0.001318037266937799</v>
      </c>
      <c r="J578" s="1">
        <v>-0.0008461801936848756</v>
      </c>
      <c r="K578" s="1">
        <v>0.0001573871917270875</v>
      </c>
      <c r="L578" s="1">
        <v>-0.002213241575712011</v>
      </c>
      <c r="M578" s="1">
        <v>0.00360755994640205</v>
      </c>
      <c r="N578" s="1">
        <v>0.003172900891915686</v>
      </c>
      <c r="O578" s="1">
        <v>-0.0464451523175976</v>
      </c>
      <c r="P578" s="1">
        <v>0.01339046477454642</v>
      </c>
      <c r="Q578" s="1">
        <v>0.01819702218636898</v>
      </c>
      <c r="R578" s="1">
        <v>-0.0009604015497466367</v>
      </c>
      <c r="S578" s="1">
        <v>0.00407706966433552</v>
      </c>
      <c r="T578" s="1">
        <v>0.005855201991908476</v>
      </c>
      <c r="U578" s="1">
        <v>0.00401844534921536</v>
      </c>
      <c r="V578" s="1">
        <v>0.007821504038100002</v>
      </c>
      <c r="W578" s="1">
        <v>0.02227537992927231</v>
      </c>
      <c r="X578" s="1">
        <v>0.01101269255343063</v>
      </c>
      <c r="Y578" s="1">
        <v>0.004880258135197435</v>
      </c>
      <c r="Z578" s="1">
        <v>-0.003951886058411236</v>
      </c>
      <c r="AA578" s="1">
        <v>0.01103993594618258</v>
      </c>
      <c r="AB578" s="1">
        <v>0.01479906302440837</v>
      </c>
      <c r="AC578" s="1">
        <v>0.002664770657313298</v>
      </c>
      <c r="AD578" s="1">
        <v>-0.01108607884964186</v>
      </c>
      <c r="AE578" s="1">
        <v>0.005670474121683977</v>
      </c>
    </row>
    <row r="579" spans="1:31">
      <c r="A579" s="11">
        <v>44383</v>
      </c>
      <c r="B579" s="1">
        <v>0.01471848647874729</v>
      </c>
      <c r="C579" s="1">
        <v>-0.0203055321856751</v>
      </c>
      <c r="D579" s="1">
        <v>0.006290822325081269</v>
      </c>
      <c r="E579" s="1">
        <v>-0.002281533305912076</v>
      </c>
      <c r="F579" s="1">
        <v>-0.01947099275372499</v>
      </c>
      <c r="G579" s="1">
        <v>0.008259480567944122</v>
      </c>
      <c r="H579" s="1">
        <v>-0.01045945945153492</v>
      </c>
      <c r="I579" s="1">
        <v>-0.01960978000915325</v>
      </c>
      <c r="J579" s="1">
        <v>-0.01931002290756823</v>
      </c>
      <c r="K579" s="1">
        <v>-0.02487791038493292</v>
      </c>
      <c r="L579" s="1">
        <v>-0.01149267977444124</v>
      </c>
      <c r="M579" s="1">
        <v>-0.01065987221302389</v>
      </c>
      <c r="N579" s="1">
        <v>-0.01247062771083329</v>
      </c>
      <c r="O579" s="1">
        <v>-0.008855786973931634</v>
      </c>
      <c r="P579" s="1">
        <v>-0.01180409285134532</v>
      </c>
      <c r="Q579" s="1">
        <v>-0.005976972401358638</v>
      </c>
      <c r="R579" s="1">
        <v>-0.01679164962109803</v>
      </c>
      <c r="S579" s="1">
        <v>-0.005537072093978135</v>
      </c>
      <c r="T579" s="1">
        <v>-0.003766728296348831</v>
      </c>
      <c r="U579" s="1">
        <v>-0.01500833845406746</v>
      </c>
      <c r="V579" s="1">
        <v>-0.006234046019235606</v>
      </c>
      <c r="W579" s="1">
        <v>3.59790841590879E-05</v>
      </c>
      <c r="X579" s="1">
        <v>0.002316316587220202</v>
      </c>
      <c r="Y579" s="1">
        <v>0.0005885017834368345</v>
      </c>
      <c r="Z579" s="1">
        <v>-0.00257883974095241</v>
      </c>
      <c r="AA579" s="1">
        <v>0.002198533709650397</v>
      </c>
      <c r="AB579" s="1">
        <v>0.004064829896966993</v>
      </c>
      <c r="AC579" s="1">
        <v>-0.0005314946635682771</v>
      </c>
      <c r="AD579" s="1">
        <v>-0.009757075098517198</v>
      </c>
      <c r="AE579" s="1">
        <v>-0.001213366622622947</v>
      </c>
    </row>
    <row r="580" spans="1:31">
      <c r="A580" s="11">
        <v>44384</v>
      </c>
      <c r="B580" s="1">
        <v>0.01795511286706253</v>
      </c>
      <c r="C580" s="1">
        <v>-0.001764906891039142</v>
      </c>
      <c r="D580" s="1">
        <v>0.008374563888333464</v>
      </c>
      <c r="E580" s="1">
        <v>-0.01846362590675388</v>
      </c>
      <c r="F580" s="1">
        <v>0.005479588289400761</v>
      </c>
      <c r="G580" s="1">
        <v>-0.007232757476898111</v>
      </c>
      <c r="H580" s="1">
        <v>0.005284971015069306</v>
      </c>
      <c r="I580" s="1">
        <v>-0.01019316362099953</v>
      </c>
      <c r="J580" s="1">
        <v>-0.005008895762327992</v>
      </c>
      <c r="K580" s="1">
        <v>0.005167138335093302</v>
      </c>
      <c r="L580" s="1">
        <v>-0.00592091748426149</v>
      </c>
      <c r="M580" s="1">
        <v>0.01321808018594428</v>
      </c>
      <c r="N580" s="1">
        <v>0.009974368539178435</v>
      </c>
      <c r="O580" s="1">
        <v>0.007493874625472907</v>
      </c>
      <c r="P580" s="1">
        <v>-0.002317701610448419</v>
      </c>
      <c r="Q580" s="1">
        <v>0.008572870288475976</v>
      </c>
      <c r="R580" s="1">
        <v>0.001173250342342946</v>
      </c>
      <c r="S580" s="1">
        <v>0.008166246421534629</v>
      </c>
      <c r="T580" s="1">
        <v>0.008077462885242692</v>
      </c>
      <c r="U580" s="1">
        <v>0.01508452569514462</v>
      </c>
      <c r="V580" s="1">
        <v>0.005760973657183976</v>
      </c>
      <c r="W580" s="1">
        <v>0.008175508541615972</v>
      </c>
      <c r="X580" s="1">
        <v>0.0003122142552982599</v>
      </c>
      <c r="Y580" s="1">
        <v>0.007501268055262855</v>
      </c>
      <c r="Z580" s="1">
        <v>0.008949817137614113</v>
      </c>
      <c r="AA580" s="1">
        <v>0.003412497776874357</v>
      </c>
      <c r="AB580" s="1">
        <v>0.001669546435175473</v>
      </c>
      <c r="AC580" s="1">
        <v>0.002127252750470765</v>
      </c>
      <c r="AD580" s="1">
        <v>-0.004402384893571698</v>
      </c>
      <c r="AE580" s="1">
        <v>-0.001643470614998921</v>
      </c>
    </row>
    <row r="581" spans="1:31">
      <c r="A581" s="11">
        <v>44385</v>
      </c>
      <c r="B581" s="1">
        <v>-0.009199535399333048</v>
      </c>
      <c r="C581" s="1">
        <v>0.004358247044927488</v>
      </c>
      <c r="D581" s="1">
        <v>-0.02035324495513635</v>
      </c>
      <c r="E581" s="1">
        <v>0.02152905996826582</v>
      </c>
      <c r="F581" s="1">
        <v>-0.01201733147728679</v>
      </c>
      <c r="G581" s="1">
        <v>-0.01062630560177635</v>
      </c>
      <c r="H581" s="1">
        <v>0</v>
      </c>
      <c r="I581" s="1">
        <v>-0.003206077446000211</v>
      </c>
      <c r="J581" s="1">
        <v>-0.0001157520634946785</v>
      </c>
      <c r="K581" s="1">
        <v>-0.01349405330725417</v>
      </c>
      <c r="L581" s="1">
        <v>-0.02374428107201554</v>
      </c>
      <c r="M581" s="1">
        <v>-0.01527141786715724</v>
      </c>
      <c r="N581" s="1">
        <v>-0.006432900315213153</v>
      </c>
      <c r="O581" s="1">
        <v>0.006579736225583055</v>
      </c>
      <c r="P581" s="1">
        <v>-0.01018584332275119</v>
      </c>
      <c r="Q581" s="1">
        <v>-0.001947868434348465</v>
      </c>
      <c r="R581" s="1">
        <v>-0.01725368926682469</v>
      </c>
      <c r="S581" s="1">
        <v>-0.003497776657097385</v>
      </c>
      <c r="T581" s="1">
        <v>-0.007629096172870997</v>
      </c>
      <c r="U581" s="1">
        <v>-0.007955504090583654</v>
      </c>
      <c r="V581" s="1">
        <v>-0.005600587443000182</v>
      </c>
      <c r="W581" s="1">
        <v>-0.008966557666379771</v>
      </c>
      <c r="X581" s="1">
        <v>0.002934572321462214</v>
      </c>
      <c r="Y581" s="1">
        <v>-0.0001460875951778684</v>
      </c>
      <c r="Z581" s="1">
        <v>-0.02411456746110718</v>
      </c>
      <c r="AA581" s="1">
        <v>-0.004153958253782064</v>
      </c>
      <c r="AB581" s="1">
        <v>-0.01412511063243416</v>
      </c>
      <c r="AC581" s="1">
        <v>-0.003971233108454153</v>
      </c>
      <c r="AD581" s="1">
        <v>-0.01621399220869923</v>
      </c>
      <c r="AE581" s="1">
        <v>-0.0008591165755706953</v>
      </c>
    </row>
    <row r="582" spans="1:31">
      <c r="A582" s="11">
        <v>44386</v>
      </c>
      <c r="B582" s="1">
        <v>0.0130547854690588</v>
      </c>
      <c r="C582" s="1">
        <v>0.003766141792195032</v>
      </c>
      <c r="D582" s="1">
        <v>0.02650758875651449</v>
      </c>
      <c r="E582" s="1">
        <v>0.011910258962468</v>
      </c>
      <c r="F582" s="1">
        <v>0.025034079978836</v>
      </c>
      <c r="G582" s="1">
        <v>-0.003010600016177589</v>
      </c>
      <c r="H582" s="1">
        <v>0.009012488886183778</v>
      </c>
      <c r="I582" s="1">
        <v>0.01432746745951863</v>
      </c>
      <c r="J582" s="1">
        <v>0.02453698008966487</v>
      </c>
      <c r="K582" s="1">
        <v>0.02719439166014848</v>
      </c>
      <c r="L582" s="1">
        <v>0.03571642196643721</v>
      </c>
      <c r="M582" s="1">
        <v>0.01114451703102537</v>
      </c>
      <c r="N582" s="1">
        <v>0.02288897697542547</v>
      </c>
      <c r="O582" s="1">
        <v>0.005542210205747411</v>
      </c>
      <c r="P582" s="1">
        <v>0.01083233650499693</v>
      </c>
      <c r="Q582" s="1">
        <v>0.003962693341913015</v>
      </c>
      <c r="R582" s="1">
        <v>0.03199940772646603</v>
      </c>
      <c r="S582" s="1">
        <v>0.006096398101665068</v>
      </c>
      <c r="T582" s="1">
        <v>0.0121971954022122</v>
      </c>
      <c r="U582" s="1">
        <v>0.01376911125803404</v>
      </c>
      <c r="V582" s="1">
        <v>-0.001664242599796473</v>
      </c>
      <c r="W582" s="1">
        <v>0.00187446403398539</v>
      </c>
      <c r="X582" s="1">
        <v>0.002303386586281375</v>
      </c>
      <c r="Y582" s="1">
        <v>0.0003649854114871065</v>
      </c>
      <c r="Z582" s="1">
        <v>0.0323863213939326</v>
      </c>
      <c r="AA582" s="1">
        <v>0.005268932594485687</v>
      </c>
      <c r="AB582" s="1">
        <v>0.007861144493826799</v>
      </c>
      <c r="AC582" s="1">
        <v>0.007004242195227217</v>
      </c>
      <c r="AD582" s="1">
        <v>0.0147688137255475</v>
      </c>
      <c r="AE582" s="1">
        <v>0.005086455361928977</v>
      </c>
    </row>
    <row r="583" spans="1:31">
      <c r="A583" s="11">
        <v>44389</v>
      </c>
      <c r="B583" s="1">
        <v>-0.004203631385137574</v>
      </c>
      <c r="C583" s="1">
        <v>-0.003384921543497232</v>
      </c>
      <c r="D583" s="1">
        <v>0.009654399467947661</v>
      </c>
      <c r="E583" s="1">
        <v>-0.005425948794307911</v>
      </c>
      <c r="F583" s="1">
        <v>0.005335421712332256</v>
      </c>
      <c r="G583" s="1">
        <v>-0.008773336806919385</v>
      </c>
      <c r="H583" s="1">
        <v>-0.009490293541622785</v>
      </c>
      <c r="I583" s="1">
        <v>0.002017748678020626</v>
      </c>
      <c r="J583" s="1">
        <v>0.04145962423765304</v>
      </c>
      <c r="K583" s="1">
        <v>0.002219373824199566</v>
      </c>
      <c r="L583" s="1">
        <v>0.02350968911984563</v>
      </c>
      <c r="M583" s="1">
        <v>-0.001086656045006573</v>
      </c>
      <c r="N583" s="1">
        <v>0.003031053038064391</v>
      </c>
      <c r="O583" s="1">
        <v>-0.004239593508378769</v>
      </c>
      <c r="P583" s="1">
        <v>0.01321660046159145</v>
      </c>
      <c r="Q583" s="1">
        <v>-0.001590737563940459</v>
      </c>
      <c r="R583" s="1">
        <v>0.01431608228256098</v>
      </c>
      <c r="S583" s="1">
        <v>0.0003672596626882463</v>
      </c>
      <c r="T583" s="1">
        <v>-0.0002969495784673759</v>
      </c>
      <c r="U583" s="1">
        <v>-0.005074684097577831</v>
      </c>
      <c r="V583" s="1">
        <v>-0.005641826033804365</v>
      </c>
      <c r="W583" s="1">
        <v>-0.00223059428454031</v>
      </c>
      <c r="X583" s="1">
        <v>0.005093255281920062</v>
      </c>
      <c r="Y583" s="1">
        <v>0.0008029044074495673</v>
      </c>
      <c r="Z583" s="1">
        <v>0.004956513635731685</v>
      </c>
      <c r="AA583" s="1">
        <v>0.009536400151216595</v>
      </c>
      <c r="AB583" s="1">
        <v>-0.002516186245274388</v>
      </c>
      <c r="AC583" s="1">
        <v>0.001426937113725213</v>
      </c>
      <c r="AD583" s="1">
        <v>0.002952903868374435</v>
      </c>
      <c r="AE583" s="1">
        <v>-0.001781874476053824</v>
      </c>
    </row>
    <row r="584" spans="1:31">
      <c r="A584" s="11">
        <v>44390</v>
      </c>
      <c r="B584" s="1">
        <v>0.007889211784972039</v>
      </c>
      <c r="C584" s="1">
        <v>0.001882312284286591</v>
      </c>
      <c r="D584" s="1">
        <v>-0.00564514852626119</v>
      </c>
      <c r="E584" s="1">
        <v>-0.04234334895370451</v>
      </c>
      <c r="F584" s="1">
        <v>-0.015509259973434</v>
      </c>
      <c r="G584" s="1">
        <v>0.004569596120444608</v>
      </c>
      <c r="H584" s="1">
        <v>0.00169081258316095</v>
      </c>
      <c r="I584" s="1">
        <v>-0.003356348241294604</v>
      </c>
      <c r="J584" s="1">
        <v>-0.003959274145762692</v>
      </c>
      <c r="K584" s="1">
        <v>-0.008225243515970426</v>
      </c>
      <c r="L584" s="1">
        <v>-0.01187907661946175</v>
      </c>
      <c r="M584" s="1">
        <v>-0.01457695318501395</v>
      </c>
      <c r="N584" s="1">
        <v>-0.004177396928199961</v>
      </c>
      <c r="O584" s="1">
        <v>-0.004541703882520398</v>
      </c>
      <c r="P584" s="1">
        <v>0.002467870838491537</v>
      </c>
      <c r="Q584" s="1">
        <v>-0.001239015346723549</v>
      </c>
      <c r="R584" s="1">
        <v>-0.01487353541389858</v>
      </c>
      <c r="S584" s="1">
        <v>0.009911934377181186</v>
      </c>
      <c r="T584" s="1">
        <v>0.002376701692982319</v>
      </c>
      <c r="U584" s="1">
        <v>-0.001900134829472266</v>
      </c>
      <c r="V584" s="1">
        <v>0.0007738684793463513</v>
      </c>
      <c r="W584" s="1">
        <v>0.01319757674942434</v>
      </c>
      <c r="X584" s="1">
        <v>-0.001421390380653809</v>
      </c>
      <c r="Y584" s="1">
        <v>-0.001239617074914157</v>
      </c>
      <c r="Z584" s="1">
        <v>-0.007138642365234649</v>
      </c>
      <c r="AA584" s="1">
        <v>0.006008973866265421</v>
      </c>
      <c r="AB584" s="1">
        <v>0.01883393282908963</v>
      </c>
      <c r="AC584" s="1">
        <v>-0.001068588766883094</v>
      </c>
      <c r="AD584" s="1">
        <v>-0.004837006892210338</v>
      </c>
      <c r="AE584" s="1">
        <v>0.003784312623196895</v>
      </c>
    </row>
    <row r="585" spans="1:31">
      <c r="A585" s="11">
        <v>44391</v>
      </c>
      <c r="B585" s="1">
        <v>0.02410048793551134</v>
      </c>
      <c r="C585" s="1">
        <v>-0.0005309626216719598</v>
      </c>
      <c r="D585" s="1">
        <v>-0.0005792821068986154</v>
      </c>
      <c r="E585" s="1">
        <v>-0.01643295376927867</v>
      </c>
      <c r="F585" s="1">
        <v>-0.01649703491525845</v>
      </c>
      <c r="G585" s="1">
        <v>-0.006515906765186208</v>
      </c>
      <c r="H585" s="1">
        <v>0.01444116154631225</v>
      </c>
      <c r="I585" s="1">
        <v>-0.01885872321560167</v>
      </c>
      <c r="J585" s="1">
        <v>-0.001252359026315597</v>
      </c>
      <c r="K585" s="1">
        <v>-0.006060570093399442</v>
      </c>
      <c r="L585" s="1">
        <v>-0.004202463705216153</v>
      </c>
      <c r="M585" s="1">
        <v>0.006844326950594004</v>
      </c>
      <c r="N585" s="1">
        <v>0.01646745268021266</v>
      </c>
      <c r="O585" s="1">
        <v>-0.003279050228831903</v>
      </c>
      <c r="P585" s="1">
        <v>-0.006154349134759096</v>
      </c>
      <c r="Q585" s="1">
        <v>0.006793860284704412</v>
      </c>
      <c r="R585" s="1">
        <v>-0.003404967251087854</v>
      </c>
      <c r="S585" s="1">
        <v>0.02253718953662265</v>
      </c>
      <c r="T585" s="1">
        <v>0.004064922403396176</v>
      </c>
      <c r="U585" s="1">
        <v>0.0161822538896379</v>
      </c>
      <c r="V585" s="1">
        <v>0.0001287414588153624</v>
      </c>
      <c r="W585" s="1">
        <v>0.00544537637344189</v>
      </c>
      <c r="X585" s="1">
        <v>-0.000309450194559302</v>
      </c>
      <c r="Y585" s="1">
        <v>0.007373931392892663</v>
      </c>
      <c r="Z585" s="1">
        <v>0.01006597707948775</v>
      </c>
      <c r="AA585" s="1">
        <v>-0.009079253291398914</v>
      </c>
      <c r="AB585" s="1">
        <v>0.01501954771763181</v>
      </c>
      <c r="AC585" s="1">
        <v>0.004100472278126377</v>
      </c>
      <c r="AD585" s="1">
        <v>-0.009298425168272395</v>
      </c>
      <c r="AE585" s="1">
        <v>0.006899907292872154</v>
      </c>
    </row>
    <row r="586" spans="1:31">
      <c r="A586" s="11">
        <v>44392</v>
      </c>
      <c r="B586" s="1">
        <v>-0.00449200695180263</v>
      </c>
      <c r="C586" s="1">
        <v>0.007887260047231059</v>
      </c>
      <c r="D586" s="1">
        <v>0.001912792653115281</v>
      </c>
      <c r="E586" s="1">
        <v>-0.007529527575783179</v>
      </c>
      <c r="F586" s="1">
        <v>-0.001086786247241012</v>
      </c>
      <c r="G586" s="1">
        <v>-0.02000573770264802</v>
      </c>
      <c r="H586" s="1">
        <v>-0.008134556774619273</v>
      </c>
      <c r="I586" s="1">
        <v>-0.006570543264323714</v>
      </c>
      <c r="J586" s="1">
        <v>0.00397991350357918</v>
      </c>
      <c r="K586" s="1">
        <v>-0.006579080583661412</v>
      </c>
      <c r="L586" s="1">
        <v>-0.00280445418052333</v>
      </c>
      <c r="M586" s="1">
        <v>0.01093289494654082</v>
      </c>
      <c r="N586" s="1">
        <v>0.02212750530158303</v>
      </c>
      <c r="O586" s="1">
        <v>0.004505709384050594</v>
      </c>
      <c r="P586" s="1">
        <v>-0.0125619610859119</v>
      </c>
      <c r="Q586" s="1">
        <v>-0.012029134904191</v>
      </c>
      <c r="R586" s="1">
        <v>0.002191934280824093</v>
      </c>
      <c r="S586" s="1">
        <v>0.003199373864178678</v>
      </c>
      <c r="T586" s="1">
        <v>-0.001054332728756657</v>
      </c>
      <c r="U586" s="1">
        <v>-0.001183288918004788</v>
      </c>
      <c r="V586" s="1">
        <v>0.003607376367137372</v>
      </c>
      <c r="W586" s="1">
        <v>-0.005238975031925053</v>
      </c>
      <c r="X586" s="1">
        <v>0.0009286379508723908</v>
      </c>
      <c r="Y586" s="1">
        <v>0.008551797093166114</v>
      </c>
      <c r="Z586" s="1">
        <v>0.006794636395654585</v>
      </c>
      <c r="AA586" s="1">
        <v>0.01280324271721933</v>
      </c>
      <c r="AB586" s="1">
        <v>0.01040694589589197</v>
      </c>
      <c r="AC586" s="1">
        <v>0.004083798159066898</v>
      </c>
      <c r="AD586" s="1">
        <v>-0.01343851075280766</v>
      </c>
      <c r="AE586" s="1">
        <v>0.0007772683683102688</v>
      </c>
    </row>
    <row r="587" spans="1:31">
      <c r="A587" s="11">
        <v>44393</v>
      </c>
      <c r="B587" s="1">
        <v>-0.01407604941624407</v>
      </c>
      <c r="C587" s="1">
        <v>0.005392678193453682</v>
      </c>
      <c r="D587" s="1">
        <v>-0.0164305067099898</v>
      </c>
      <c r="E587" s="1">
        <v>-0.02253541541328163</v>
      </c>
      <c r="F587" s="1">
        <v>-0.01636626487147641</v>
      </c>
      <c r="G587" s="1">
        <v>0.003577703671081789</v>
      </c>
      <c r="H587" s="1">
        <v>0.0009319459287020493</v>
      </c>
      <c r="I587" s="1">
        <v>-0.02645608275181044</v>
      </c>
      <c r="J587" s="1">
        <v>-0.02628290251593124</v>
      </c>
      <c r="K587" s="1">
        <v>-0.03068966240371818</v>
      </c>
      <c r="L587" s="1">
        <v>-0.0229006855892222</v>
      </c>
      <c r="M587" s="1">
        <v>-0.003625601414140145</v>
      </c>
      <c r="N587" s="1">
        <v>-0.01065246427597621</v>
      </c>
      <c r="O587" s="1">
        <v>-0.01103608430892067</v>
      </c>
      <c r="P587" s="1">
        <v>-0.01505110091692918</v>
      </c>
      <c r="Q587" s="1">
        <v>-0.001603682284330721</v>
      </c>
      <c r="R587" s="1">
        <v>-0.02283544394786885</v>
      </c>
      <c r="S587" s="1">
        <v>-0.000708540853459505</v>
      </c>
      <c r="T587" s="1">
        <v>-0.008991746932503819</v>
      </c>
      <c r="U587" s="1">
        <v>-0.01589415417234952</v>
      </c>
      <c r="V587" s="1">
        <v>0.001540373748267321</v>
      </c>
      <c r="W587" s="1">
        <v>-0.0009961758039649382</v>
      </c>
      <c r="X587" s="1">
        <v>-0.01137978850171795</v>
      </c>
      <c r="Y587" s="1">
        <v>0.009701020309135222</v>
      </c>
      <c r="Z587" s="1">
        <v>0.005206429947033353</v>
      </c>
      <c r="AA587" s="1">
        <v>-0.0008331485748883649</v>
      </c>
      <c r="AB587" s="1">
        <v>-0.001729967881400118</v>
      </c>
      <c r="AC587" s="1">
        <v>-0.001591474713939167</v>
      </c>
      <c r="AD587" s="1">
        <v>-0.004972965846602118</v>
      </c>
      <c r="AE587" s="1">
        <v>-0.0007059290017974451</v>
      </c>
    </row>
    <row r="588" spans="1:31">
      <c r="A588" s="11">
        <v>44396</v>
      </c>
      <c r="B588" s="1">
        <v>-0.0269143179745881</v>
      </c>
      <c r="C588" s="1">
        <v>-0.004960579575697066</v>
      </c>
      <c r="D588" s="1">
        <v>-0.04235034783424274</v>
      </c>
      <c r="E588" s="1">
        <v>-0.04937080797647675</v>
      </c>
      <c r="F588" s="1">
        <v>-0.01817829687708816</v>
      </c>
      <c r="G588" s="1">
        <v>-0.00369076731558704</v>
      </c>
      <c r="H588" s="1">
        <v>-0.01191802039032053</v>
      </c>
      <c r="I588" s="1">
        <v>-0.02697224524507347</v>
      </c>
      <c r="J588" s="1">
        <v>-0.03546930286624583</v>
      </c>
      <c r="K588" s="1">
        <v>-0.03699379750039833</v>
      </c>
      <c r="L588" s="1">
        <v>-0.02763157815369599</v>
      </c>
      <c r="M588" s="1">
        <v>-0.00830382994805734</v>
      </c>
      <c r="N588" s="1">
        <v>-0.04198320286505519</v>
      </c>
      <c r="O588" s="1">
        <v>-0.007055238014259113</v>
      </c>
      <c r="P588" s="1">
        <v>-0.006003219032754803</v>
      </c>
      <c r="Q588" s="1">
        <v>-0.007257355573591306</v>
      </c>
      <c r="R588" s="1">
        <v>-0.03251932563576154</v>
      </c>
      <c r="S588" s="1">
        <v>-0.01187947570819547</v>
      </c>
      <c r="T588" s="1">
        <v>-0.02338665213497471</v>
      </c>
      <c r="U588" s="1">
        <v>-0.009078589602778742</v>
      </c>
      <c r="V588" s="1">
        <v>-0.01243261272471108</v>
      </c>
      <c r="W588" s="1">
        <v>-0.01332143319565149</v>
      </c>
      <c r="X588" s="1">
        <v>-0.01238678664255877</v>
      </c>
      <c r="Y588" s="1">
        <v>-0.0004980304802262303</v>
      </c>
      <c r="Z588" s="1">
        <v>-0.0328025998010012</v>
      </c>
      <c r="AA588" s="1">
        <v>-0.02535154133873652</v>
      </c>
      <c r="AB588" s="1">
        <v>-0.03107381493117878</v>
      </c>
      <c r="AC588" s="1">
        <v>-0.01098114963278096</v>
      </c>
      <c r="AD588" s="1">
        <v>-0.009561092238285496</v>
      </c>
      <c r="AE588" s="1">
        <v>-0.002331310299709122</v>
      </c>
    </row>
    <row r="589" spans="1:31">
      <c r="A589" s="11">
        <v>44397</v>
      </c>
      <c r="B589" s="1">
        <v>0.0259739965526371</v>
      </c>
      <c r="C589" s="1">
        <v>0.0006485641319375901</v>
      </c>
      <c r="D589" s="1">
        <v>0.037221226916341</v>
      </c>
      <c r="E589" s="1">
        <v>0.04908443950766439</v>
      </c>
      <c r="F589" s="1">
        <v>0.02403001203209709</v>
      </c>
      <c r="G589" s="1">
        <v>0.01077666817809297</v>
      </c>
      <c r="H589" s="1">
        <v>0.009800232041660362</v>
      </c>
      <c r="I589" s="1">
        <v>0.005940041330406265</v>
      </c>
      <c r="J589" s="1">
        <v>0.02197168614518685</v>
      </c>
      <c r="K589" s="1">
        <v>0.01436232210867061</v>
      </c>
      <c r="L589" s="1">
        <v>0.02830414406443515</v>
      </c>
      <c r="M589" s="1">
        <v>0.02032189122957528</v>
      </c>
      <c r="N589" s="1">
        <v>0.04078661602050881</v>
      </c>
      <c r="O589" s="1">
        <v>0.01486368049109488</v>
      </c>
      <c r="P589" s="1">
        <v>0.01098102259738587</v>
      </c>
      <c r="Q589" s="1">
        <v>0.009407891451313155</v>
      </c>
      <c r="R589" s="1">
        <v>0.01864328606231225</v>
      </c>
      <c r="S589" s="1">
        <v>0.001794380761714454</v>
      </c>
      <c r="T589" s="1">
        <v>0.02185286195258551</v>
      </c>
      <c r="U589" s="1">
        <v>0.01650141218252177</v>
      </c>
      <c r="V589" s="1">
        <v>-0.01142120680620995</v>
      </c>
      <c r="W589" s="1">
        <v>0.008338940227447855</v>
      </c>
      <c r="X589" s="1">
        <v>0.01184533060107107</v>
      </c>
      <c r="Y589" s="1">
        <v>-0.005340346923283334</v>
      </c>
      <c r="Z589" s="1">
        <v>-0.001123929304131299</v>
      </c>
      <c r="AA589" s="1">
        <v>0.009558513149837911</v>
      </c>
      <c r="AB589" s="1">
        <v>0.009525559653272397</v>
      </c>
      <c r="AC589" s="1">
        <v>-0.00465616256430379</v>
      </c>
      <c r="AD589" s="1">
        <v>0.01053105023802114</v>
      </c>
      <c r="AE589" s="1">
        <v>0.004531613878998364</v>
      </c>
    </row>
    <row r="590" spans="1:31">
      <c r="A590" s="11">
        <v>44398</v>
      </c>
      <c r="B590" s="1">
        <v>-0.00513182057869932</v>
      </c>
      <c r="C590" s="1">
        <v>-0.008262819628081397</v>
      </c>
      <c r="D590" s="1">
        <v>0.02155509877584483</v>
      </c>
      <c r="E590" s="1">
        <v>0.02482154980956564</v>
      </c>
      <c r="F590" s="1">
        <v>0.01331973430741851</v>
      </c>
      <c r="G590" s="1">
        <v>0.008329515617492289</v>
      </c>
      <c r="H590" s="1">
        <v>0.005598980698385603</v>
      </c>
      <c r="I590" s="1">
        <v>0.03408262903336112</v>
      </c>
      <c r="J590" s="1">
        <v>0.0007920757547295043</v>
      </c>
      <c r="K590" s="1">
        <v>0.01893556674641705</v>
      </c>
      <c r="L590" s="1">
        <v>0.02396085516348445</v>
      </c>
      <c r="M590" s="1">
        <v>0.003104311463312248</v>
      </c>
      <c r="N590" s="1">
        <v>0.009535834314904346</v>
      </c>
      <c r="O590" s="1">
        <v>0.009501967453294347</v>
      </c>
      <c r="P590" s="1">
        <v>0.01792169997105852</v>
      </c>
      <c r="Q590" s="1">
        <v>0.006173942174401592</v>
      </c>
      <c r="R590" s="1">
        <v>0.02104057225592837</v>
      </c>
      <c r="S590" s="1">
        <v>0.01289627276460559</v>
      </c>
      <c r="T590" s="1">
        <v>0.007085927948451198</v>
      </c>
      <c r="U590" s="1">
        <v>-0.000248919625205013</v>
      </c>
      <c r="V590" s="1">
        <v>0.002888263301325411</v>
      </c>
      <c r="W590" s="1">
        <v>0.007446633307562678</v>
      </c>
      <c r="X590" s="1">
        <v>0.008388655167760994</v>
      </c>
      <c r="Y590" s="1">
        <v>-0.003507802826973716</v>
      </c>
      <c r="Z590" s="1">
        <v>0.004963871090706284</v>
      </c>
      <c r="AA590" s="1">
        <v>0.004043951388148059</v>
      </c>
      <c r="AB590" s="1">
        <v>0.003955388467840937</v>
      </c>
      <c r="AC590" s="1">
        <v>0.00665701850056255</v>
      </c>
      <c r="AD590" s="1">
        <v>0.01324349541794323</v>
      </c>
      <c r="AE590" s="1">
        <v>-0.004934079565158789</v>
      </c>
    </row>
    <row r="591" spans="1:31">
      <c r="A591" s="11">
        <v>44399</v>
      </c>
      <c r="B591" s="1">
        <v>0.009628649690292201</v>
      </c>
      <c r="C591" s="1">
        <v>-0.0004492343746046457</v>
      </c>
      <c r="D591" s="1">
        <v>-0.009332854078422659</v>
      </c>
      <c r="E591" s="1">
        <v>-0.00750426089389733</v>
      </c>
      <c r="F591" s="1">
        <v>-0.007450190122568645</v>
      </c>
      <c r="G591" s="1">
        <v>0.02548427637598993</v>
      </c>
      <c r="H591" s="1">
        <v>0.012249465999705</v>
      </c>
      <c r="I591" s="1">
        <v>-0.01001803100578991</v>
      </c>
      <c r="J591" s="1">
        <v>-0.009949655225895859</v>
      </c>
      <c r="K591" s="1">
        <v>0.01255645985215614</v>
      </c>
      <c r="L591" s="1">
        <v>-0.002115183757220085</v>
      </c>
      <c r="M591" s="1">
        <v>0.0009192467811698357</v>
      </c>
      <c r="N591" s="1">
        <v>0.0038387116930092</v>
      </c>
      <c r="O591" s="1">
        <v>-0.004175520661108378</v>
      </c>
      <c r="P591" s="1">
        <v>-0.004801746171591681</v>
      </c>
      <c r="Q591" s="1">
        <v>0.002890864900377155</v>
      </c>
      <c r="R591" s="1">
        <v>-0.01262599323518399</v>
      </c>
      <c r="S591" s="1">
        <v>-0.001414605136314862</v>
      </c>
      <c r="T591" s="1">
        <v>0.01161350240592052</v>
      </c>
      <c r="U591" s="1">
        <v>-0.008467442672582814</v>
      </c>
      <c r="V591" s="1">
        <v>0.001832730367719471</v>
      </c>
      <c r="W591" s="1">
        <v>0.01684457016861662</v>
      </c>
      <c r="X591" s="1">
        <v>0.01614101584054728</v>
      </c>
      <c r="Y591" s="1">
        <v>-0.003831313767226674</v>
      </c>
      <c r="Z591" s="1">
        <v>-0.02687023613591533</v>
      </c>
      <c r="AA591" s="1">
        <v>0.002725236392279395</v>
      </c>
      <c r="AB591" s="1">
        <v>0.001969997233895127</v>
      </c>
      <c r="AC591" s="1">
        <v>0</v>
      </c>
      <c r="AD591" s="1">
        <v>-0.00385680192247162</v>
      </c>
      <c r="AE591" s="1">
        <v>0.000708489596731976</v>
      </c>
    </row>
    <row r="592" spans="1:31">
      <c r="A592" s="11">
        <v>44400</v>
      </c>
      <c r="B592" s="1">
        <v>0.01198909802212178</v>
      </c>
      <c r="C592" s="1">
        <v>0.01217619200250075</v>
      </c>
      <c r="D592" s="1">
        <v>0.01334106498015597</v>
      </c>
      <c r="E592" s="1">
        <v>0.002942949108721393</v>
      </c>
      <c r="F592" s="1">
        <v>0.001768907897385485</v>
      </c>
      <c r="G592" s="1">
        <v>-0.0001208264034331386</v>
      </c>
      <c r="H592" s="1">
        <v>0.0126512752987189</v>
      </c>
      <c r="I592" s="1">
        <v>0.0004048251249038071</v>
      </c>
      <c r="J592" s="1">
        <v>0.005767112880010306</v>
      </c>
      <c r="K592" s="1">
        <v>-0.006117718653554816</v>
      </c>
      <c r="L592" s="1">
        <v>0.003595388146563128</v>
      </c>
      <c r="M592" s="1">
        <v>0.01891866963737554</v>
      </c>
      <c r="N592" s="1">
        <v>-0.01469450110448467</v>
      </c>
      <c r="O592" s="1">
        <v>0.004477271214353262</v>
      </c>
      <c r="P592" s="1">
        <v>-0.05289481739523383</v>
      </c>
      <c r="Q592" s="1">
        <v>0.01064834213867538</v>
      </c>
      <c r="R592" s="1">
        <v>-0.00192127313981949</v>
      </c>
      <c r="S592" s="1">
        <v>0.009562496954066191</v>
      </c>
      <c r="T592" s="1">
        <v>0.01797473061102206</v>
      </c>
      <c r="U592" s="1">
        <v>0.007133227712935453</v>
      </c>
      <c r="V592" s="1">
        <v>0.01319742223401255</v>
      </c>
      <c r="W592" s="1">
        <v>0.01233649218218313</v>
      </c>
      <c r="X592" s="1">
        <v>0.01637345781273547</v>
      </c>
      <c r="Y592" s="1">
        <v>0.0144411085764562</v>
      </c>
      <c r="Z592" s="1">
        <v>0.0007444247490393519</v>
      </c>
      <c r="AA592" s="1">
        <v>0.004641985913099056</v>
      </c>
      <c r="AB592" s="1">
        <v>0.01998848587780433</v>
      </c>
      <c r="AC592" s="1">
        <v>-0.001251095683737824</v>
      </c>
      <c r="AD592" s="1">
        <v>0.0008603085275400435</v>
      </c>
      <c r="AE592" s="1">
        <v>0.008211250929316849</v>
      </c>
    </row>
    <row r="593" spans="1:31">
      <c r="A593" s="11">
        <v>44403</v>
      </c>
      <c r="B593" s="1">
        <v>0.002894502710221403</v>
      </c>
      <c r="C593" s="1">
        <v>-0.01065728962843104</v>
      </c>
      <c r="D593" s="1">
        <v>-0.003291266916265134</v>
      </c>
      <c r="E593" s="1">
        <v>0.01954677567507157</v>
      </c>
      <c r="F593" s="1">
        <v>0.007158879126705875</v>
      </c>
      <c r="G593" s="1">
        <v>-0.002618303711920955</v>
      </c>
      <c r="H593" s="1">
        <v>0.004345511124811186</v>
      </c>
      <c r="I593" s="1">
        <v>0.0211408894837839</v>
      </c>
      <c r="J593" s="1">
        <v>0.01476102028230408</v>
      </c>
      <c r="K593" s="1">
        <v>0.03160873232880523</v>
      </c>
      <c r="L593" s="1">
        <v>0.004945707726573767</v>
      </c>
      <c r="M593" s="1">
        <v>-0.004987364218745127</v>
      </c>
      <c r="N593" s="1">
        <v>-0.0003053003548980637</v>
      </c>
      <c r="O593" s="1">
        <v>0.01011742523494497</v>
      </c>
      <c r="P593" s="1">
        <v>0.02471692730985464</v>
      </c>
      <c r="Q593" s="1">
        <v>0.0004657768638112181</v>
      </c>
      <c r="R593" s="1">
        <v>0.006704581257220177</v>
      </c>
      <c r="S593" s="1">
        <v>0.0008771159693450326</v>
      </c>
      <c r="T593" s="1">
        <v>0.004198119748476836</v>
      </c>
      <c r="U593" s="1">
        <v>0.005885446480306422</v>
      </c>
      <c r="V593" s="1">
        <v>-0.0038690189326267</v>
      </c>
      <c r="W593" s="1">
        <v>-0.0021404806725559</v>
      </c>
      <c r="X593" s="1">
        <v>-0.007634072027838279</v>
      </c>
      <c r="Y593" s="1">
        <v>0.003505179757536503</v>
      </c>
      <c r="Z593" s="1">
        <v>0.006424571820728531</v>
      </c>
      <c r="AA593" s="1">
        <v>-0.009959262356853626</v>
      </c>
      <c r="AB593" s="1">
        <v>0.004939359937850218</v>
      </c>
      <c r="AC593" s="1">
        <v>-0.001789682179156205</v>
      </c>
      <c r="AD593" s="1">
        <v>0.01547388497196023</v>
      </c>
      <c r="AE593" s="1">
        <v>0.001404225260716707</v>
      </c>
    </row>
    <row r="594" spans="1:31">
      <c r="A594" s="11">
        <v>44404</v>
      </c>
      <c r="B594" s="1">
        <v>-0.0149003540178807</v>
      </c>
      <c r="C594" s="1">
        <v>-0.001632034811902772</v>
      </c>
      <c r="D594" s="1">
        <v>0.001911884815803511</v>
      </c>
      <c r="E594" s="1">
        <v>-0.01585123637062835</v>
      </c>
      <c r="F594" s="1">
        <v>-0.005354612815101301</v>
      </c>
      <c r="G594" s="1">
        <v>-0.01651862478133281</v>
      </c>
      <c r="H594" s="1">
        <v>-0.003425341057177622</v>
      </c>
      <c r="I594" s="1">
        <v>-0.00336805148706687</v>
      </c>
      <c r="J594" s="1">
        <v>0.004251955261716844</v>
      </c>
      <c r="K594" s="1">
        <v>-0.0009676007356504979</v>
      </c>
      <c r="L594" s="1">
        <v>-0.002819856102040608</v>
      </c>
      <c r="M594" s="1">
        <v>-0.01183627204245064</v>
      </c>
      <c r="N594" s="1">
        <v>0.0048418517922173</v>
      </c>
      <c r="O594" s="1">
        <v>-0.0001400111771231449</v>
      </c>
      <c r="P594" s="1">
        <v>-0.02080650064668643</v>
      </c>
      <c r="Q594" s="1">
        <v>0.004596385406329784</v>
      </c>
      <c r="R594" s="1">
        <v>-0.001318821433358042</v>
      </c>
      <c r="S594" s="1">
        <v>0.003505042258705293</v>
      </c>
      <c r="T594" s="1">
        <v>0.009713989407338808</v>
      </c>
      <c r="U594" s="1">
        <v>-0.005950317250471682</v>
      </c>
      <c r="V594" s="1">
        <v>0.007897450942406348</v>
      </c>
      <c r="W594" s="1">
        <v>-0.008683542229868113</v>
      </c>
      <c r="X594" s="1">
        <v>-0.003149828237914876</v>
      </c>
      <c r="Y594" s="1">
        <v>0.004063398098520299</v>
      </c>
      <c r="Z594" s="1">
        <v>0.003762958488046086</v>
      </c>
      <c r="AA594" s="1">
        <v>0.003772217619110618</v>
      </c>
      <c r="AB594" s="1">
        <v>0.002717305920094004</v>
      </c>
      <c r="AC594" s="1">
        <v>0.007529667972801635</v>
      </c>
      <c r="AD594" s="1">
        <v>-0.009100497897485238</v>
      </c>
      <c r="AE594" s="1">
        <v>7.003644513337015E-05</v>
      </c>
    </row>
    <row r="595" spans="1:31">
      <c r="A595" s="11">
        <v>44405</v>
      </c>
      <c r="B595" s="1">
        <v>-0.0121959289316822</v>
      </c>
      <c r="C595" s="1">
        <v>-0.001757347608187354</v>
      </c>
      <c r="D595" s="1">
        <v>-0.01688439848197953</v>
      </c>
      <c r="E595" s="1">
        <v>0.04184101710979315</v>
      </c>
      <c r="F595" s="1">
        <v>0.007336810369961144</v>
      </c>
      <c r="G595" s="1">
        <v>0.001848023560357959</v>
      </c>
      <c r="H595" s="1">
        <v>-0.009225770363645913</v>
      </c>
      <c r="I595" s="1">
        <v>0.005665504569264623</v>
      </c>
      <c r="J595" s="1">
        <v>-0.002228378253394836</v>
      </c>
      <c r="K595" s="1">
        <v>-0.001291383858171846</v>
      </c>
      <c r="L595" s="1">
        <v>-0.001627260282898724</v>
      </c>
      <c r="M595" s="1">
        <v>-0.005317044723190611</v>
      </c>
      <c r="N595" s="1">
        <v>0.0005643588174231162</v>
      </c>
      <c r="O595" s="1">
        <v>-0.00686519338750391</v>
      </c>
      <c r="P595" s="1">
        <v>-0.00206850220632282</v>
      </c>
      <c r="Q595" s="1">
        <v>-0.002779940775135104</v>
      </c>
      <c r="R595" s="1">
        <v>0.001650833313298072</v>
      </c>
      <c r="S595" s="1">
        <v>-0.00908133492767349</v>
      </c>
      <c r="T595" s="1">
        <v>-0.01855090682130767</v>
      </c>
      <c r="U595" s="1">
        <v>-0.01092426450859207</v>
      </c>
      <c r="V595" s="1">
        <v>0.006165657445643902</v>
      </c>
      <c r="W595" s="1">
        <v>-0.001116793894443968</v>
      </c>
      <c r="X595" s="1">
        <v>0.005408115567133942</v>
      </c>
      <c r="Y595" s="1">
        <v>-0.01483842356488663</v>
      </c>
      <c r="Z595" s="1">
        <v>-0.01713747284093226</v>
      </c>
      <c r="AA595" s="1">
        <v>-0.01428563955087347</v>
      </c>
      <c r="AB595" s="1">
        <v>-0.01590084988094065</v>
      </c>
      <c r="AC595" s="1">
        <v>-0.008540891445793397</v>
      </c>
      <c r="AD595" s="1">
        <v>0.006193962729013514</v>
      </c>
      <c r="AE595" s="1">
        <v>-0.004066301760889623</v>
      </c>
    </row>
    <row r="596" spans="1:31">
      <c r="A596" s="11">
        <v>44406</v>
      </c>
      <c r="B596" s="1">
        <v>0.004552311033460876</v>
      </c>
      <c r="C596" s="1">
        <v>-0.007328592254422395</v>
      </c>
      <c r="D596" s="1">
        <v>0.01135144052230652</v>
      </c>
      <c r="E596" s="1">
        <v>0.0002590903687702539</v>
      </c>
      <c r="F596" s="1">
        <v>0.005297012423905789</v>
      </c>
      <c r="G596" s="1">
        <v>0.0003278675605196124</v>
      </c>
      <c r="H596" s="1">
        <v>0.005477546023840318</v>
      </c>
      <c r="I596" s="1">
        <v>0.01373793923838251</v>
      </c>
      <c r="J596" s="1">
        <v>-0.00418760454740863</v>
      </c>
      <c r="K596" s="1">
        <v>0.011798951462896</v>
      </c>
      <c r="L596" s="1">
        <v>0.008871532498334833</v>
      </c>
      <c r="M596" s="1">
        <v>0.005867547194042144</v>
      </c>
      <c r="N596" s="1">
        <v>0.01036928685252714</v>
      </c>
      <c r="O596" s="1">
        <v>0.001128648447822567</v>
      </c>
      <c r="P596" s="1">
        <v>0.01187123533368206</v>
      </c>
      <c r="Q596" s="1">
        <v>0</v>
      </c>
      <c r="R596" s="1">
        <v>0.008569461064090955</v>
      </c>
      <c r="S596" s="1">
        <v>0.005463535487473026</v>
      </c>
      <c r="T596" s="1">
        <v>0.009264656827873363</v>
      </c>
      <c r="U596" s="1">
        <v>-0.0005547994095671527</v>
      </c>
      <c r="V596" s="1">
        <v>-0.01787308762021134</v>
      </c>
      <c r="W596" s="1">
        <v>0.0009782198768117922</v>
      </c>
      <c r="X596" s="1">
        <v>0.00924698869328644</v>
      </c>
      <c r="Y596" s="1">
        <v>0.005188706066213689</v>
      </c>
      <c r="Z596" s="1">
        <v>0.01403079619766157</v>
      </c>
      <c r="AA596" s="1">
        <v>0.007111875221246233</v>
      </c>
      <c r="AB596" s="1">
        <v>0.003968669643833689</v>
      </c>
      <c r="AC596" s="1">
        <v>0.004666118548455334</v>
      </c>
      <c r="AD596" s="1">
        <v>-0.001485896787034258</v>
      </c>
      <c r="AE596" s="1">
        <v>0.001267247906658664</v>
      </c>
    </row>
    <row r="597" spans="1:31">
      <c r="A597" s="11">
        <v>44407</v>
      </c>
      <c r="B597" s="1">
        <v>0.001510560470059152</v>
      </c>
      <c r="C597" s="1">
        <v>-0.003794477476870672</v>
      </c>
      <c r="D597" s="1">
        <v>-0.008258163229947213</v>
      </c>
      <c r="E597" s="1">
        <v>-0.02223377389245818</v>
      </c>
      <c r="F597" s="1">
        <v>-0.02733345706527357</v>
      </c>
      <c r="G597" s="1">
        <v>-0.008646126325194681</v>
      </c>
      <c r="H597" s="1">
        <v>0.005447492168873636</v>
      </c>
      <c r="I597" s="1">
        <v>-0.007409525865762379</v>
      </c>
      <c r="J597" s="1">
        <v>-0.01306420942706521</v>
      </c>
      <c r="K597" s="1">
        <v>-0.007028797465655545</v>
      </c>
      <c r="L597" s="1">
        <v>-0.007072033682393175</v>
      </c>
      <c r="M597" s="1">
        <v>0.00232113567716663</v>
      </c>
      <c r="N597" s="1">
        <v>0.003907561443434293</v>
      </c>
      <c r="O597" s="1">
        <v>-0.006834437006914995</v>
      </c>
      <c r="P597" s="1">
        <v>0.0003723822917078845</v>
      </c>
      <c r="Q597" s="1">
        <v>0.0001161118293249164</v>
      </c>
      <c r="R597" s="1">
        <v>-0.007973898568908178</v>
      </c>
      <c r="S597" s="1">
        <v>-0.0003506558868439091</v>
      </c>
      <c r="T597" s="1">
        <v>-0.00536847992289935</v>
      </c>
      <c r="U597" s="1">
        <v>-0.001160664420340685</v>
      </c>
      <c r="V597" s="1">
        <v>-0.0007797945688224894</v>
      </c>
      <c r="W597" s="1">
        <v>-0.005549666550799803</v>
      </c>
      <c r="X597" s="1">
        <v>0.003113712261795465</v>
      </c>
      <c r="Y597" s="1">
        <v>0.01971618444068479</v>
      </c>
      <c r="Z597" s="1">
        <v>0.0002686443101924674</v>
      </c>
      <c r="AA597" s="1">
        <v>0.0003398254242867882</v>
      </c>
      <c r="AB597" s="1">
        <v>-0.006171351025545113</v>
      </c>
      <c r="AC597" s="1">
        <v>-0.003572756077379502</v>
      </c>
      <c r="AD597" s="1">
        <v>0.00233835765004109</v>
      </c>
      <c r="AE597" s="1">
        <v>0.002179379935068226</v>
      </c>
    </row>
    <row r="598" spans="1:31">
      <c r="A598" s="11">
        <v>44410</v>
      </c>
      <c r="B598" s="1">
        <v>-0.002330904833361513</v>
      </c>
      <c r="C598" s="1">
        <v>-0.00724514291167544</v>
      </c>
      <c r="D598" s="1">
        <v>-0.007388699488051986</v>
      </c>
      <c r="E598" s="1">
        <v>-0.005033554446989164</v>
      </c>
      <c r="F598" s="1">
        <v>-0.007690410410495008</v>
      </c>
      <c r="G598" s="1">
        <v>-0.004422734252977123</v>
      </c>
      <c r="H598" s="1">
        <v>0.001444935831623084</v>
      </c>
      <c r="I598" s="1">
        <v>-0.001768172639741827</v>
      </c>
      <c r="J598" s="1">
        <v>-0.002670157989404509</v>
      </c>
      <c r="K598" s="1">
        <v>-0.01512217298618113</v>
      </c>
      <c r="L598" s="1">
        <v>0.008829653898597467</v>
      </c>
      <c r="M598" s="1">
        <v>-0.00295552087397577</v>
      </c>
      <c r="N598" s="1">
        <v>-0.005859917980533202</v>
      </c>
      <c r="O598" s="1">
        <v>0.003263292170404108</v>
      </c>
      <c r="P598" s="1">
        <v>-0.0007446350066604435</v>
      </c>
      <c r="Q598" s="1">
        <v>0.0004065729414179931</v>
      </c>
      <c r="R598" s="1">
        <v>-0.004018944651151379</v>
      </c>
      <c r="S598" s="1">
        <v>-0.002630077901103589</v>
      </c>
      <c r="T598" s="1">
        <v>-0.01075348866545212</v>
      </c>
      <c r="U598" s="1">
        <v>-0.002121751091333834</v>
      </c>
      <c r="V598" s="1">
        <v>-0.008976346187613116</v>
      </c>
      <c r="W598" s="1">
        <v>-0.0003158851260309792</v>
      </c>
      <c r="X598" s="1">
        <v>0.007402702522474769</v>
      </c>
      <c r="Y598" s="1">
        <v>-0.002460810694431492</v>
      </c>
      <c r="Z598" s="1">
        <v>0.0002013764586497047</v>
      </c>
      <c r="AA598" s="1">
        <v>0.008126699631729961</v>
      </c>
      <c r="AB598" s="1">
        <v>-0.02682751898987468</v>
      </c>
      <c r="AC598" s="1">
        <v>-0.0003584633307229801</v>
      </c>
      <c r="AD598" s="1">
        <v>-0.006786811542970894</v>
      </c>
      <c r="AE598" s="1">
        <v>-0.002315010379288829</v>
      </c>
    </row>
    <row r="599" spans="1:31">
      <c r="A599" s="11">
        <v>44411</v>
      </c>
      <c r="B599" s="1">
        <v>0.01264421479176914</v>
      </c>
      <c r="C599" s="1">
        <v>0.01789064162457366</v>
      </c>
      <c r="D599" s="1">
        <v>-0.001358680659888867</v>
      </c>
      <c r="E599" s="1">
        <v>0.01664151975212147</v>
      </c>
      <c r="F599" s="1">
        <v>0.01627991251726368</v>
      </c>
      <c r="G599" s="1">
        <v>0.001121000879252376</v>
      </c>
      <c r="H599" s="1">
        <v>0.01442737762006874</v>
      </c>
      <c r="I599" s="1">
        <v>0.009544568127103581</v>
      </c>
      <c r="J599" s="1">
        <v>-0.01458272579943498</v>
      </c>
      <c r="K599" s="1">
        <v>0.01649783208214517</v>
      </c>
      <c r="L599" s="1">
        <v>0.005737721541881902</v>
      </c>
      <c r="M599" s="1">
        <v>0.01442452207117229</v>
      </c>
      <c r="N599" s="1">
        <v>0.0009895483203095079</v>
      </c>
      <c r="O599" s="1">
        <v>0.01873847387523719</v>
      </c>
      <c r="P599" s="1">
        <v>0.007079008526535757</v>
      </c>
      <c r="Q599" s="1">
        <v>0.01230627045756161</v>
      </c>
      <c r="R599" s="1">
        <v>0.01137789778725384</v>
      </c>
      <c r="S599" s="1">
        <v>0.0007031989460579702</v>
      </c>
      <c r="T599" s="1">
        <v>-0.01311954514537694</v>
      </c>
      <c r="U599" s="1">
        <v>0.01777014356173101</v>
      </c>
      <c r="V599" s="1">
        <v>0.003019356388018091</v>
      </c>
      <c r="W599" s="1">
        <v>0.008075206797475865</v>
      </c>
      <c r="X599" s="1">
        <v>0.0146962446953085</v>
      </c>
      <c r="Y599" s="1">
        <v>0.01458963901077204</v>
      </c>
      <c r="Z599" s="1">
        <v>0.009667704129292298</v>
      </c>
      <c r="AA599" s="1">
        <v>0.01523209790299052</v>
      </c>
      <c r="AB599" s="1">
        <v>-0.01121855930600646</v>
      </c>
      <c r="AC599" s="1">
        <v>-0.0005380314182200641</v>
      </c>
      <c r="AD599" s="1">
        <v>0.01409366310360682</v>
      </c>
      <c r="AE599" s="1">
        <v>0.01125028103547976</v>
      </c>
    </row>
    <row r="600" spans="1:31">
      <c r="A600" s="11">
        <v>44412</v>
      </c>
      <c r="B600" s="1">
        <v>-0.002782191596110706</v>
      </c>
      <c r="C600" s="1">
        <v>-0.06460985836107058</v>
      </c>
      <c r="D600" s="1">
        <v>-0.00579770440492211</v>
      </c>
      <c r="E600" s="1">
        <v>-0.01073810072199666</v>
      </c>
      <c r="F600" s="1">
        <v>-0.01908871063012818</v>
      </c>
      <c r="G600" s="1">
        <v>0.01260727916299853</v>
      </c>
      <c r="H600" s="1">
        <v>-0.009955546066840348</v>
      </c>
      <c r="I600" s="1">
        <v>-0.02241715048225856</v>
      </c>
      <c r="J600" s="1">
        <v>-0.002370100289554422</v>
      </c>
      <c r="K600" s="1">
        <v>-0.0199260619840036</v>
      </c>
      <c r="L600" s="1">
        <v>-0.006572595661233915</v>
      </c>
      <c r="M600" s="1">
        <v>-0.004910591625265193</v>
      </c>
      <c r="N600" s="1">
        <v>-0.01315287893412032</v>
      </c>
      <c r="O600" s="1">
        <v>-0.009092575178228479</v>
      </c>
      <c r="P600" s="1">
        <v>-0.002959660376367412</v>
      </c>
      <c r="Q600" s="1">
        <v>-0.005906373056025926</v>
      </c>
      <c r="R600" s="1">
        <v>-0.01079185359180623</v>
      </c>
      <c r="S600" s="1">
        <v>-0.01440631809605053</v>
      </c>
      <c r="T600" s="1">
        <v>-0.008946990522530118</v>
      </c>
      <c r="U600" s="1">
        <v>-0.01741022652098867</v>
      </c>
      <c r="V600" s="1">
        <v>-0.0121712069203197</v>
      </c>
      <c r="W600" s="1">
        <v>-0.002124376595926791</v>
      </c>
      <c r="X600" s="1">
        <v>0.003971264601880575</v>
      </c>
      <c r="Y600" s="1">
        <v>-0.0105591825641943</v>
      </c>
      <c r="Z600" s="1">
        <v>-0.005784920638810975</v>
      </c>
      <c r="AA600" s="1">
        <v>-0.0008532455205161327</v>
      </c>
      <c r="AB600" s="1">
        <v>-0.001771465618126578</v>
      </c>
      <c r="AC600" s="1">
        <v>-0.006459708935921071</v>
      </c>
      <c r="AD600" s="1">
        <v>-0.02000428380105779</v>
      </c>
      <c r="AE600" s="1">
        <v>-0.006814353916246629</v>
      </c>
    </row>
    <row r="601" spans="1:31">
      <c r="A601" s="11">
        <v>44413</v>
      </c>
      <c r="B601" s="1">
        <v>0.0007484425660002625</v>
      </c>
      <c r="C601" s="1">
        <v>0.02487836013027533</v>
      </c>
      <c r="D601" s="1">
        <v>0.009342178790961553</v>
      </c>
      <c r="E601" s="1">
        <v>0.01460529271181588</v>
      </c>
      <c r="F601" s="1">
        <v>0.01305486215054064</v>
      </c>
      <c r="G601" s="1">
        <v>0.02617028888711825</v>
      </c>
      <c r="H601" s="1">
        <v>0.001256930524356159</v>
      </c>
      <c r="I601" s="1">
        <v>0.009272117825982029</v>
      </c>
      <c r="J601" s="1">
        <v>0.0239309586220513</v>
      </c>
      <c r="K601" s="1">
        <v>0.0001639306647560623</v>
      </c>
      <c r="L601" s="1">
        <v>0.01704317905961616</v>
      </c>
      <c r="M601" s="1">
        <v>0.008476910594798603</v>
      </c>
      <c r="N601" s="1">
        <v>0.001263192286617532</v>
      </c>
      <c r="O601" s="1">
        <v>6.989161806947308E-05</v>
      </c>
      <c r="P601" s="1">
        <v>0.00631157159722151</v>
      </c>
      <c r="Q601" s="1">
        <v>0.001903668105262213</v>
      </c>
      <c r="R601" s="1">
        <v>0.01262881767617308</v>
      </c>
      <c r="S601" s="1">
        <v>0.007130114585808256</v>
      </c>
      <c r="T601" s="1">
        <v>0.006770871460242134</v>
      </c>
      <c r="U601" s="1">
        <v>0.00136695833619016</v>
      </c>
      <c r="V601" s="1">
        <v>0.001457069187087878</v>
      </c>
      <c r="W601" s="1">
        <v>0.01050556808883107</v>
      </c>
      <c r="X601" s="1">
        <v>0.01128501094298118</v>
      </c>
      <c r="Y601" s="1">
        <v>0.0004916466146807075</v>
      </c>
      <c r="Z601" s="1">
        <v>0.007089336528860235</v>
      </c>
      <c r="AA601" s="1">
        <v>-0.02455293488123145</v>
      </c>
      <c r="AB601" s="1">
        <v>0.01495765326095677</v>
      </c>
      <c r="AC601" s="1">
        <v>-0.001264200928912551</v>
      </c>
      <c r="AD601" s="1">
        <v>0.008379860989579546</v>
      </c>
      <c r="AE601" s="1">
        <v>0.01855242016742653</v>
      </c>
    </row>
    <row r="602" spans="1:31">
      <c r="A602" s="11">
        <v>44414</v>
      </c>
      <c r="B602" s="1">
        <v>-0.004767034554234328</v>
      </c>
      <c r="C602" s="1">
        <v>-0.016410994379084</v>
      </c>
      <c r="D602" s="1">
        <v>0.01019855296717442</v>
      </c>
      <c r="E602" s="1">
        <v>0.006045052513220961</v>
      </c>
      <c r="F602" s="1">
        <v>0.005598787048681775</v>
      </c>
      <c r="G602" s="1">
        <v>0.0001197269300334813</v>
      </c>
      <c r="H602" s="1">
        <v>-0.003048713538044923</v>
      </c>
      <c r="I602" s="1">
        <v>0.007112499487646584</v>
      </c>
      <c r="J602" s="1">
        <v>0.002376765055673191</v>
      </c>
      <c r="K602" s="1">
        <v>0.01639336327539187</v>
      </c>
      <c r="L602" s="1">
        <v>0.03536312799809171</v>
      </c>
      <c r="M602" s="1">
        <v>-0.009816554948955614</v>
      </c>
      <c r="N602" s="1">
        <v>-0.0008700258356476587</v>
      </c>
      <c r="O602" s="1">
        <v>0.009245729599670183</v>
      </c>
      <c r="P602" s="1">
        <v>0.0005567396204693154</v>
      </c>
      <c r="Q602" s="1">
        <v>-0.003339329723163753</v>
      </c>
      <c r="R602" s="1">
        <v>0.02840349584325219</v>
      </c>
      <c r="S602" s="1">
        <v>0.002477925153288263</v>
      </c>
      <c r="T602" s="1">
        <v>-0.0006768258658139681</v>
      </c>
      <c r="U602" s="1">
        <v>0.00166835644645813</v>
      </c>
      <c r="V602" s="1">
        <v>-0.00198430914788128</v>
      </c>
      <c r="W602" s="1">
        <v>-0.0002072368911484324</v>
      </c>
      <c r="X602" s="1">
        <v>-0.006039735560114612</v>
      </c>
      <c r="Y602" s="1">
        <v>-0.00764923110793303</v>
      </c>
      <c r="Z602" s="1">
        <v>0.01487569750338813</v>
      </c>
      <c r="AA602" s="1">
        <v>0.009557661557849872</v>
      </c>
      <c r="AB602" s="1">
        <v>0.004953831883226067</v>
      </c>
      <c r="AC602" s="1">
        <v>-0.001446660921822995</v>
      </c>
      <c r="AD602" s="1">
        <v>0.003622373905332266</v>
      </c>
      <c r="AE602" s="1">
        <v>-0.001787184037070233</v>
      </c>
    </row>
    <row r="603" spans="1:31">
      <c r="A603" s="11">
        <v>44417</v>
      </c>
      <c r="B603" s="1">
        <v>-0.0003421859286509843</v>
      </c>
      <c r="C603" s="1">
        <v>-0.009819672753502151</v>
      </c>
      <c r="D603" s="1">
        <v>-0.003384775007271745</v>
      </c>
      <c r="E603" s="1">
        <v>0.004063469649270735</v>
      </c>
      <c r="F603" s="1">
        <v>0.002591801485840373</v>
      </c>
      <c r="G603" s="1">
        <v>-0.005067995659170044</v>
      </c>
      <c r="H603" s="1">
        <v>-0.002158684679967937</v>
      </c>
      <c r="I603" s="1">
        <v>-0.01667483929293545</v>
      </c>
      <c r="J603" s="1">
        <v>-0.002314704741190665</v>
      </c>
      <c r="K603" s="1">
        <v>-0.002903074988014787</v>
      </c>
      <c r="L603" s="1">
        <v>0.005001343066616037</v>
      </c>
      <c r="M603" s="1">
        <v>-0.003274335289573882</v>
      </c>
      <c r="N603" s="1">
        <v>-0.006313145917802854</v>
      </c>
      <c r="O603" s="1">
        <v>-0.008423930836408244</v>
      </c>
      <c r="P603" s="1">
        <v>0.002410976707557744</v>
      </c>
      <c r="Q603" s="1">
        <v>0.003466006246182873</v>
      </c>
      <c r="R603" s="1">
        <v>-0.001079306238571442</v>
      </c>
      <c r="S603" s="1">
        <v>0.0001766670197209663</v>
      </c>
      <c r="T603" s="1">
        <v>-0.0066876012698317</v>
      </c>
      <c r="U603" s="1">
        <v>-0.003533155901713214</v>
      </c>
      <c r="V603" s="1">
        <v>-0.00159049794974786</v>
      </c>
      <c r="W603" s="1">
        <v>-0.003903805960499218</v>
      </c>
      <c r="X603" s="1">
        <v>-0.00596045334695483</v>
      </c>
      <c r="Y603" s="1">
        <v>0.00544524323725315</v>
      </c>
      <c r="Z603" s="1">
        <v>0.003598984122944016</v>
      </c>
      <c r="AA603" s="1">
        <v>-0.01023803020412462</v>
      </c>
      <c r="AB603" s="1">
        <v>-0.005799394951615189</v>
      </c>
      <c r="AC603" s="1">
        <v>-0.001811000357095582</v>
      </c>
      <c r="AD603" s="1">
        <v>0.007218599344765098</v>
      </c>
      <c r="AE603" s="1">
        <v>0.002410177342383024</v>
      </c>
    </row>
    <row r="604" spans="1:31">
      <c r="A604" s="11">
        <v>44418</v>
      </c>
      <c r="B604" s="1">
        <v>-0.003353918781850651</v>
      </c>
      <c r="C604" s="1">
        <v>0.0003072089111915144</v>
      </c>
      <c r="D604" s="1">
        <v>-0.007553414320791929</v>
      </c>
      <c r="E604" s="1">
        <v>0.01511169949744606</v>
      </c>
      <c r="F604" s="1">
        <v>0.02479776661336697</v>
      </c>
      <c r="G604" s="1">
        <v>-0.02378472549480903</v>
      </c>
      <c r="H604" s="1">
        <v>0.00252390200216257</v>
      </c>
      <c r="I604" s="1">
        <v>0.01825445887897992</v>
      </c>
      <c r="J604" s="1">
        <v>0.001980568702455443</v>
      </c>
      <c r="K604" s="1">
        <v>0.02102865723579184</v>
      </c>
      <c r="L604" s="1">
        <v>0.02023102916026809</v>
      </c>
      <c r="M604" s="1">
        <v>0.008273444273437347</v>
      </c>
      <c r="N604" s="1">
        <v>0.01599259123581542</v>
      </c>
      <c r="O604" s="1">
        <v>0.0009203226699499023</v>
      </c>
      <c r="P604" s="1">
        <v>-0.00203518976963557</v>
      </c>
      <c r="Q604" s="1">
        <v>0.0003454488004790424</v>
      </c>
      <c r="R604" s="1">
        <v>0.01226716747541645</v>
      </c>
      <c r="S604" s="1">
        <v>0.002647719825262573</v>
      </c>
      <c r="T604" s="1">
        <v>-0.005241150746041923</v>
      </c>
      <c r="U604" s="1">
        <v>0.0092184369710131</v>
      </c>
      <c r="V604" s="1">
        <v>-0.001725898903474965</v>
      </c>
      <c r="W604" s="1">
        <v>-0.006554904260479222</v>
      </c>
      <c r="X604" s="1">
        <v>0.002910745578776242</v>
      </c>
      <c r="Y604" s="1">
        <v>0.0006329458884011263</v>
      </c>
      <c r="Z604" s="1">
        <v>0.005542231932087693</v>
      </c>
      <c r="AA604" s="1">
        <v>0.002214766261105616</v>
      </c>
      <c r="AB604" s="1">
        <v>-0.008041705253909015</v>
      </c>
      <c r="AC604" s="1">
        <v>0.006531269902885439</v>
      </c>
      <c r="AD604" s="1">
        <v>0.02086862243200138</v>
      </c>
      <c r="AE604" s="1">
        <v>0.02129400361191758</v>
      </c>
    </row>
    <row r="605" spans="1:31">
      <c r="A605" s="11">
        <v>44419</v>
      </c>
      <c r="B605" s="1">
        <v>0.001785565427119939</v>
      </c>
      <c r="C605" s="1">
        <v>0.0007456604997988503</v>
      </c>
      <c r="D605" s="1">
        <v>0.006961906689211927</v>
      </c>
      <c r="E605" s="1">
        <v>0.01573503576671054</v>
      </c>
      <c r="F605" s="1">
        <v>0.03545572661431184</v>
      </c>
      <c r="G605" s="1">
        <v>-0.004560584301471438</v>
      </c>
      <c r="H605" s="1">
        <v>0.004495495330189447</v>
      </c>
      <c r="I605" s="1">
        <v>0.007543086386405662</v>
      </c>
      <c r="J605" s="1">
        <v>0.005760371443393364</v>
      </c>
      <c r="K605" s="1">
        <v>0.01774399742563504</v>
      </c>
      <c r="L605" s="1">
        <v>0.01451095686001724</v>
      </c>
      <c r="M605" s="1">
        <v>0.01665273605010031</v>
      </c>
      <c r="N605" s="1">
        <v>0.009919000590784988</v>
      </c>
      <c r="O605" s="1">
        <v>0.005304817895249725</v>
      </c>
      <c r="P605" s="1">
        <v>0.003707864733506261</v>
      </c>
      <c r="Q605" s="1">
        <v>0.0001726194226769895</v>
      </c>
      <c r="R605" s="1">
        <v>0.01193018154898318</v>
      </c>
      <c r="S605" s="1">
        <v>-0.001232418705017779</v>
      </c>
      <c r="T605" s="1">
        <v>0.008995532971336928</v>
      </c>
      <c r="U605" s="1">
        <v>0.01164376528981603</v>
      </c>
      <c r="V605" s="1">
        <v>0.0002658759972999913</v>
      </c>
      <c r="W605" s="1">
        <v>0.001780454397451114</v>
      </c>
      <c r="X605" s="1">
        <v>-0.005804864138505006</v>
      </c>
      <c r="Y605" s="1">
        <v>0.002460118883416573</v>
      </c>
      <c r="Z605" s="1">
        <v>0.01290375400518573</v>
      </c>
      <c r="AA605" s="1">
        <v>-0.009810963399585093</v>
      </c>
      <c r="AB605" s="1">
        <v>-0.01264337221745493</v>
      </c>
      <c r="AC605" s="1">
        <v>0.001622168178816441</v>
      </c>
      <c r="AD605" s="1">
        <v>0.02663628929175932</v>
      </c>
      <c r="AE605" s="1">
        <v>0.008945337236293982</v>
      </c>
    </row>
    <row r="606" spans="1:31">
      <c r="A606" s="11">
        <v>44420</v>
      </c>
      <c r="B606" s="1">
        <v>0.02077339194728611</v>
      </c>
      <c r="C606" s="1">
        <v>8.781096117549403E-05</v>
      </c>
      <c r="D606" s="1">
        <v>-0.01259740894027761</v>
      </c>
      <c r="E606" s="1">
        <v>-0.005470010385966617</v>
      </c>
      <c r="F606" s="1">
        <v>-0.006406307289654412</v>
      </c>
      <c r="G606" s="1">
        <v>0.02521875780558114</v>
      </c>
      <c r="H606" s="1">
        <v>0.009488078777863951</v>
      </c>
      <c r="I606" s="1">
        <v>-0.00204183941303604</v>
      </c>
      <c r="J606" s="1">
        <v>0.006738149098310053</v>
      </c>
      <c r="K606" s="1">
        <v>-0.003580284573000414</v>
      </c>
      <c r="L606" s="1">
        <v>0.002681863920868111</v>
      </c>
      <c r="M606" s="1">
        <v>-0.008842819241867361</v>
      </c>
      <c r="N606" s="1">
        <v>-0.005616259337715146</v>
      </c>
      <c r="O606" s="1">
        <v>0.006613529762595327</v>
      </c>
      <c r="P606" s="1">
        <v>-0.01108242900013001</v>
      </c>
      <c r="Q606" s="1">
        <v>0.008055240284377652</v>
      </c>
      <c r="R606" s="1">
        <v>0.003909002694493902</v>
      </c>
      <c r="S606" s="1">
        <v>0.001939067626763435</v>
      </c>
      <c r="T606" s="1">
        <v>0.004754880731120181</v>
      </c>
      <c r="U606" s="1">
        <v>-0.0006945401270439522</v>
      </c>
      <c r="V606" s="1">
        <v>0.01103574133465623</v>
      </c>
      <c r="W606" s="1">
        <v>0.009966835237554816</v>
      </c>
      <c r="X606" s="1">
        <v>-0.003678376581335741</v>
      </c>
      <c r="Y606" s="1">
        <v>0.002313751291838084</v>
      </c>
      <c r="Z606" s="1">
        <v>0.001792469899418059</v>
      </c>
      <c r="AA606" s="1">
        <v>-0.004365615484525187</v>
      </c>
      <c r="AB606" s="1">
        <v>-0.01256718286261826</v>
      </c>
      <c r="AC606" s="1">
        <v>0.001259723064106932</v>
      </c>
      <c r="AD606" s="1">
        <v>-0.008044925190746288</v>
      </c>
      <c r="AE606" s="1">
        <v>-0.002676290053332919</v>
      </c>
    </row>
    <row r="607" spans="1:31">
      <c r="A607" s="11">
        <v>44421</v>
      </c>
      <c r="B607" s="1">
        <v>0.001410450608361202</v>
      </c>
      <c r="C607" s="1">
        <v>0.006705982005555722</v>
      </c>
      <c r="D607" s="1">
        <v>-0.01447899126488239</v>
      </c>
      <c r="E607" s="1">
        <v>-0.01561838137671723</v>
      </c>
      <c r="F607" s="1">
        <v>-0.007582572697397816</v>
      </c>
      <c r="G607" s="1">
        <v>0.01276218115356786</v>
      </c>
      <c r="H607" s="1">
        <v>0.001418729653391404</v>
      </c>
      <c r="I607" s="1">
        <v>-0.006625190609568343</v>
      </c>
      <c r="J607" s="1">
        <v>0.009983873121491849</v>
      </c>
      <c r="K607" s="1">
        <v>-0.00499923260304147</v>
      </c>
      <c r="L607" s="1">
        <v>-0.0101686878403866</v>
      </c>
      <c r="M607" s="1">
        <v>-0.008083399105498601</v>
      </c>
      <c r="N607" s="1">
        <v>-0.000776127460194842</v>
      </c>
      <c r="O607" s="1">
        <v>0.0007688464407169526</v>
      </c>
      <c r="P607" s="1">
        <v>-0.0009338916026297994</v>
      </c>
      <c r="Q607" s="1">
        <v>0.005993176398777944</v>
      </c>
      <c r="R607" s="1">
        <v>-0.01118718973987165</v>
      </c>
      <c r="S607" s="1">
        <v>0.006861450749126474</v>
      </c>
      <c r="T607" s="1">
        <v>0.00908435414904929</v>
      </c>
      <c r="U607" s="1">
        <v>-0.004219849538574127</v>
      </c>
      <c r="V607" s="1">
        <v>0.008942717318593196</v>
      </c>
      <c r="W607" s="1">
        <v>0.01048967267421075</v>
      </c>
      <c r="X607" s="1">
        <v>0.006153261649108455</v>
      </c>
      <c r="Y607" s="1">
        <v>0.004826993830431947</v>
      </c>
      <c r="Z607" s="1">
        <v>-0.001150311898196033</v>
      </c>
      <c r="AA607" s="1">
        <v>0.009138917320430817</v>
      </c>
      <c r="AB607" s="1">
        <v>0.003710366039815005</v>
      </c>
      <c r="AC607" s="1">
        <v>0.004133635802680224</v>
      </c>
      <c r="AD607" s="1">
        <v>-0.0006083708733228832</v>
      </c>
      <c r="AE607" s="1">
        <v>0.003153042966749675</v>
      </c>
    </row>
    <row r="608" spans="1:31">
      <c r="A608" s="11">
        <v>44424</v>
      </c>
      <c r="B608" s="1">
        <v>0.0135478474355375</v>
      </c>
      <c r="C608" s="1">
        <v>0.01382075650485781</v>
      </c>
      <c r="D608" s="1">
        <v>-0.001987057128333913</v>
      </c>
      <c r="E608" s="1">
        <v>-0.02303168557810187</v>
      </c>
      <c r="F608" s="1">
        <v>-0.00393462400610245</v>
      </c>
      <c r="G608" s="1">
        <v>-0.009381462208838953</v>
      </c>
      <c r="H608" s="1">
        <v>-0.003364683252121248</v>
      </c>
      <c r="I608" s="1">
        <v>-0.01020004659399332</v>
      </c>
      <c r="J608" s="1">
        <v>-0.01098964807290381</v>
      </c>
      <c r="K608" s="1">
        <v>-0.005809383436071736</v>
      </c>
      <c r="L608" s="1">
        <v>-0.005915598928468713</v>
      </c>
      <c r="M608" s="1">
        <v>0.01125808367521497</v>
      </c>
      <c r="N608" s="1">
        <v>0.008543361699492547</v>
      </c>
      <c r="O608" s="1">
        <v>0.002863647899136179</v>
      </c>
      <c r="P608" s="1">
        <v>-0.0003737879608599615</v>
      </c>
      <c r="Q608" s="1">
        <v>0.009021258885951067</v>
      </c>
      <c r="R608" s="1">
        <v>-0.006563320280140728</v>
      </c>
      <c r="S608" s="1">
        <v>0.004368236232510592</v>
      </c>
      <c r="T608" s="1">
        <v>0.009002637276147363</v>
      </c>
      <c r="U608" s="1">
        <v>0.008674838239546956</v>
      </c>
      <c r="V608" s="1">
        <v>0.01577161817024675</v>
      </c>
      <c r="W608" s="1">
        <v>0.00597574810030288</v>
      </c>
      <c r="X608" s="1">
        <v>0.003902393259982873</v>
      </c>
      <c r="Y608" s="1">
        <v>0.006961793183022591</v>
      </c>
      <c r="Z608" s="1">
        <v>0.009148572565601087</v>
      </c>
      <c r="AA608" s="1">
        <v>0.01840498648831423</v>
      </c>
      <c r="AB608" s="1">
        <v>0.01164841756941182</v>
      </c>
      <c r="AC608" s="1">
        <v>0.001968873961609718</v>
      </c>
      <c r="AD608" s="1">
        <v>-0.003043134863841446</v>
      </c>
      <c r="AE608" s="1">
        <v>0.008158957056849436</v>
      </c>
    </row>
    <row r="609" spans="1:31">
      <c r="A609" s="11">
        <v>44425</v>
      </c>
      <c r="B609" s="1">
        <v>-0.006153862087368234</v>
      </c>
      <c r="C609" s="1">
        <v>0.0005625679843557219</v>
      </c>
      <c r="D609" s="1">
        <v>-0.006636307724860013</v>
      </c>
      <c r="E609" s="1">
        <v>-0.0298611560761104</v>
      </c>
      <c r="F609" s="1">
        <v>-0.01961333223085027</v>
      </c>
      <c r="G609" s="1">
        <v>-0.00886834463138908</v>
      </c>
      <c r="H609" s="1">
        <v>-0.004797405717627323</v>
      </c>
      <c r="I609" s="1">
        <v>-0.001882567679849845</v>
      </c>
      <c r="J609" s="1">
        <v>-0.01820310778657497</v>
      </c>
      <c r="K609" s="1">
        <v>-0.01595074844964706</v>
      </c>
      <c r="L609" s="1">
        <v>-0.008277220530838569</v>
      </c>
      <c r="M609" s="1">
        <v>-0.04268024177333418</v>
      </c>
      <c r="N609" s="1">
        <v>-0.00979726159343064</v>
      </c>
      <c r="O609" s="1">
        <v>-0.008148273720029686</v>
      </c>
      <c r="P609" s="1">
        <v>-0.01458782426752647</v>
      </c>
      <c r="Q609" s="1">
        <v>0.009165613371900472</v>
      </c>
      <c r="R609" s="1">
        <v>-0.01208086339452175</v>
      </c>
      <c r="S609" s="1">
        <v>-0.003479500411859404</v>
      </c>
      <c r="T609" s="1">
        <v>-0.002863495062581545</v>
      </c>
      <c r="U609" s="1">
        <v>-0.01369114405748795</v>
      </c>
      <c r="V609" s="1">
        <v>0.01154876488825396</v>
      </c>
      <c r="W609" s="1">
        <v>-0.005159610942310322</v>
      </c>
      <c r="X609" s="1">
        <v>-0.009863071723154815</v>
      </c>
      <c r="Y609" s="1">
        <v>0.001659257204525977</v>
      </c>
      <c r="Z609" s="1">
        <v>0.007353691313205957</v>
      </c>
      <c r="AA609" s="1">
        <v>0.01095380913556032</v>
      </c>
      <c r="AB609" s="1">
        <v>-0.003526506845191846</v>
      </c>
      <c r="AC609" s="1">
        <v>0.003572756077379502</v>
      </c>
      <c r="AD609" s="1">
        <v>0</v>
      </c>
      <c r="AE609" s="1">
        <v>-0.0003316478424379987</v>
      </c>
    </row>
    <row r="610" spans="1:31">
      <c r="A610" s="11">
        <v>44426</v>
      </c>
      <c r="B610" s="1">
        <v>-0.02550121296423535</v>
      </c>
      <c r="C610" s="1">
        <v>-0.01885820498117075</v>
      </c>
      <c r="D610" s="1">
        <v>-0.01530531742919339</v>
      </c>
      <c r="E610" s="1">
        <v>-0.01449015031507039</v>
      </c>
      <c r="F610" s="1">
        <v>-0.01700709431650016</v>
      </c>
      <c r="G610" s="1">
        <v>0.01712618176226632</v>
      </c>
      <c r="H610" s="1">
        <v>-0.01535441352240541</v>
      </c>
      <c r="I610" s="1">
        <v>-0.02706528450835555</v>
      </c>
      <c r="J610" s="1">
        <v>-0.006199148760391515</v>
      </c>
      <c r="K610" s="1">
        <v>-0.006900858177154134</v>
      </c>
      <c r="L610" s="1">
        <v>-0.01523570874622471</v>
      </c>
      <c r="M610" s="1">
        <v>0.002494133795356346</v>
      </c>
      <c r="N610" s="1">
        <v>-0.0130914301847106</v>
      </c>
      <c r="O610" s="1">
        <v>-0.02071324789168882</v>
      </c>
      <c r="P610" s="1">
        <v>-0.009489348928072294</v>
      </c>
      <c r="Q610" s="1">
        <v>-0.01270407895888404</v>
      </c>
      <c r="R610" s="1">
        <v>-0.009107621615467298</v>
      </c>
      <c r="S610" s="1">
        <v>-0.01361735051487456</v>
      </c>
      <c r="T610" s="1">
        <v>-0.009155972166011717</v>
      </c>
      <c r="U610" s="1">
        <v>-0.01523431431859879</v>
      </c>
      <c r="V610" s="1">
        <v>-0.01319291616461482</v>
      </c>
      <c r="W610" s="1">
        <v>-0.006119180902710464</v>
      </c>
      <c r="X610" s="1">
        <v>-0.01084024241670312</v>
      </c>
      <c r="Y610" s="1">
        <v>-0.01090550125642742</v>
      </c>
      <c r="Z610" s="1">
        <v>-0.001132668163466688</v>
      </c>
      <c r="AA610" s="1">
        <v>-0.01057423711395633</v>
      </c>
      <c r="AB610" s="1">
        <v>-0.0123651601487984</v>
      </c>
      <c r="AC610" s="1">
        <v>-0.01263797788932919</v>
      </c>
      <c r="AD610" s="1">
        <v>-0.002441988150771235</v>
      </c>
      <c r="AE610" s="1">
        <v>-0.01061707478028118</v>
      </c>
    </row>
    <row r="611" spans="1:31">
      <c r="A611" s="11">
        <v>44427</v>
      </c>
      <c r="B611" s="1">
        <v>0.002323136199271936</v>
      </c>
      <c r="C611" s="1">
        <v>-0.01080054804021413</v>
      </c>
      <c r="D611" s="1">
        <v>-0.0191203948116937</v>
      </c>
      <c r="E611" s="1">
        <v>-0.03123285999036818</v>
      </c>
      <c r="F611" s="1">
        <v>-0.02554702656316488</v>
      </c>
      <c r="G611" s="1">
        <v>0.007364087630468363</v>
      </c>
      <c r="H611" s="1">
        <v>0.03844055400988666</v>
      </c>
      <c r="I611" s="1">
        <v>-0.02492241386100658</v>
      </c>
      <c r="J611" s="1">
        <v>-0.008526985500308615</v>
      </c>
      <c r="K611" s="1">
        <v>-0.02149337799507911</v>
      </c>
      <c r="L611" s="1">
        <v>-0.01311436333981475</v>
      </c>
      <c r="M611" s="1">
        <v>0.004198440462132025</v>
      </c>
      <c r="N611" s="1">
        <v>-0.003020628616754228</v>
      </c>
      <c r="O611" s="1">
        <v>-0.01039648991868003</v>
      </c>
      <c r="P611" s="1">
        <v>0.00479024292938024</v>
      </c>
      <c r="Q611" s="1">
        <v>0.007788120169323287</v>
      </c>
      <c r="R611" s="1">
        <v>-0.008355747917065393</v>
      </c>
      <c r="S611" s="1">
        <v>0.006371777500599363</v>
      </c>
      <c r="T611" s="1">
        <v>-0.003570295437105298</v>
      </c>
      <c r="U611" s="1">
        <v>-0.005852020107490974</v>
      </c>
      <c r="V611" s="1">
        <v>0.008612991729421982</v>
      </c>
      <c r="W611" s="1">
        <v>0.02077540585531623</v>
      </c>
      <c r="X611" s="1">
        <v>-0.0190747471730478</v>
      </c>
      <c r="Y611" s="1">
        <v>0.0117934057930722</v>
      </c>
      <c r="Z611" s="1">
        <v>0.004788293775435548</v>
      </c>
      <c r="AA611" s="1">
        <v>0.02532826967659263</v>
      </c>
      <c r="AB611" s="1">
        <v>-0.0002590014102441529</v>
      </c>
      <c r="AC611" s="1">
        <v>-0.001802766151795088</v>
      </c>
      <c r="AD611" s="1">
        <v>-0.02043598328769836</v>
      </c>
      <c r="AE611" s="1">
        <v>0.00677394276844967</v>
      </c>
    </row>
    <row r="612" spans="1:31">
      <c r="A612" s="11">
        <v>44428</v>
      </c>
      <c r="B612" s="1">
        <v>0.01015693853852473</v>
      </c>
      <c r="C612" s="1">
        <v>-0.003832572914466148</v>
      </c>
      <c r="D612" s="1">
        <v>0.004527484785354474</v>
      </c>
      <c r="E612" s="1">
        <v>0.002403820220743258</v>
      </c>
      <c r="F612" s="1">
        <v>0.002396779877822386</v>
      </c>
      <c r="G612" s="1">
        <v>0.01209150618418975</v>
      </c>
      <c r="H612" s="1">
        <v>0.01658820743170764</v>
      </c>
      <c r="I612" s="1">
        <v>0.0001061932366857032</v>
      </c>
      <c r="J612" s="1">
        <v>0.01079362261002892</v>
      </c>
      <c r="K612" s="1">
        <v>0.005615347681840577</v>
      </c>
      <c r="L612" s="1">
        <v>0.005843929300651807</v>
      </c>
      <c r="M612" s="1">
        <v>0.01963457013986325</v>
      </c>
      <c r="N612" s="1">
        <v>-0.0001317801052094225</v>
      </c>
      <c r="O612" s="1">
        <v>0.007897394702670146</v>
      </c>
      <c r="P612" s="1">
        <v>-0.008199908085887109</v>
      </c>
      <c r="Q612" s="1">
        <v>0.004872108046036328</v>
      </c>
      <c r="R612" s="1">
        <v>0.00285188547534343</v>
      </c>
      <c r="S612" s="1">
        <v>-0.003869198674253282</v>
      </c>
      <c r="T612" s="1">
        <v>0.00531135921050141</v>
      </c>
      <c r="U612" s="1">
        <v>0.001444189939507678</v>
      </c>
      <c r="V612" s="1">
        <v>0.002803963915987362</v>
      </c>
      <c r="W612" s="1">
        <v>0.02557520676771063</v>
      </c>
      <c r="X612" s="1">
        <v>0.01328578630877875</v>
      </c>
      <c r="Y612" s="1">
        <v>0.0006897511131005452</v>
      </c>
      <c r="Z612" s="1">
        <v>0.008527697782222177</v>
      </c>
      <c r="AA612" s="1">
        <v>0.004253340644329029</v>
      </c>
      <c r="AB612" s="1">
        <v>-0.0009068725022600699</v>
      </c>
      <c r="AC612" s="1">
        <v>0.00270903298065428</v>
      </c>
      <c r="AD612" s="1">
        <v>0.01577286854859561</v>
      </c>
      <c r="AE612" s="1">
        <v>0.008926676517034604</v>
      </c>
    </row>
    <row r="613" spans="1:31">
      <c r="A613" s="11">
        <v>44431</v>
      </c>
      <c r="B613" s="1">
        <v>0.01025703524164845</v>
      </c>
      <c r="C613" s="1">
        <v>0.009439480466431505</v>
      </c>
      <c r="D613" s="1">
        <v>0.004381753576873093</v>
      </c>
      <c r="E613" s="1">
        <v>0.03164525220051373</v>
      </c>
      <c r="F613" s="1">
        <v>0.02049377107857442</v>
      </c>
      <c r="G613" s="1">
        <v>0.01713967144485062</v>
      </c>
      <c r="H613" s="1">
        <v>0.005496339245407267</v>
      </c>
      <c r="I613" s="1">
        <v>0.02576881376912477</v>
      </c>
      <c r="J613" s="1">
        <v>0.01450438908031115</v>
      </c>
      <c r="K613" s="1">
        <v>0.01921490669235415</v>
      </c>
      <c r="L613" s="1">
        <v>0.01409554686012982</v>
      </c>
      <c r="M613" s="1">
        <v>-0.004556028618665886</v>
      </c>
      <c r="N613" s="1">
        <v>0.006192293744302635</v>
      </c>
      <c r="O613" s="1">
        <v>0.003666108398289181</v>
      </c>
      <c r="P613" s="1">
        <v>0.02345709140067265</v>
      </c>
      <c r="Q613" s="1">
        <v>-0.004316701006887858</v>
      </c>
      <c r="R613" s="1">
        <v>0.01279729341241076</v>
      </c>
      <c r="S613" s="1">
        <v>-0.003531173129834198</v>
      </c>
      <c r="T613" s="1">
        <v>0.004905797171981696</v>
      </c>
      <c r="U613" s="1">
        <v>0.00267809424700749</v>
      </c>
      <c r="V613" s="1">
        <v>-0.003813061647585325</v>
      </c>
      <c r="W613" s="1">
        <v>0.0009528397891498397</v>
      </c>
      <c r="X613" s="1">
        <v>0.01150261625808668</v>
      </c>
      <c r="Y613" s="1">
        <v>-0.005100273944280809</v>
      </c>
      <c r="Z613" s="1">
        <v>-0.005844381589398373</v>
      </c>
      <c r="AA613" s="1">
        <v>-0.01012317070626334</v>
      </c>
      <c r="AB613" s="1">
        <v>0.01201590865178237</v>
      </c>
      <c r="AC613" s="1">
        <v>-0.001801214747244706</v>
      </c>
      <c r="AD613" s="1">
        <v>0.00434776943966253</v>
      </c>
      <c r="AE613" s="1">
        <v>-0.00660270931772855</v>
      </c>
    </row>
    <row r="614" spans="1:31">
      <c r="A614" s="11">
        <v>44432</v>
      </c>
      <c r="B614" s="1">
        <v>-0.0006013289503042918</v>
      </c>
      <c r="C614" s="1">
        <v>-0.005584163299468647</v>
      </c>
      <c r="D614" s="1">
        <v>0.004674343877472564</v>
      </c>
      <c r="E614" s="1">
        <v>0.009252501530399471</v>
      </c>
      <c r="F614" s="1">
        <v>0.01649617102720291</v>
      </c>
      <c r="G614" s="1">
        <v>-0.003301034038955764</v>
      </c>
      <c r="H614" s="1">
        <v>0.01332419792549366</v>
      </c>
      <c r="I614" s="1">
        <v>0.01147518272321424</v>
      </c>
      <c r="J614" s="1">
        <v>0.004559256680723101</v>
      </c>
      <c r="K614" s="1">
        <v>0.0193360326989549</v>
      </c>
      <c r="L614" s="1">
        <v>0.0177108820251497</v>
      </c>
      <c r="M614" s="1">
        <v>-0.008665286883154044</v>
      </c>
      <c r="N614" s="1">
        <v>0.005805114705128789</v>
      </c>
      <c r="O614" s="1">
        <v>0.001575688971925393</v>
      </c>
      <c r="P614" s="1">
        <v>0.01089612808471063</v>
      </c>
      <c r="Q614" s="1">
        <v>-0.01249931552333128</v>
      </c>
      <c r="R614" s="1">
        <v>0.006190194125144766</v>
      </c>
      <c r="S614" s="1">
        <v>-0.007618550622469189</v>
      </c>
      <c r="T614" s="1">
        <v>-0.005132308062830382</v>
      </c>
      <c r="U614" s="1">
        <v>0.0003596045766256495</v>
      </c>
      <c r="V614" s="1">
        <v>-0.008420377207118857</v>
      </c>
      <c r="W614" s="1">
        <v>-0.006663327225165494</v>
      </c>
      <c r="X614" s="1">
        <v>0.001531768190474514</v>
      </c>
      <c r="Y614" s="1">
        <v>-0.008105358951146835</v>
      </c>
      <c r="Z614" s="1">
        <v>0.004627893524705939</v>
      </c>
      <c r="AA614" s="1">
        <v>-0.004584225628268879</v>
      </c>
      <c r="AB614" s="1">
        <v>0.0004270633602017071</v>
      </c>
      <c r="AC614" s="1">
        <v>-0.007398039095561137</v>
      </c>
      <c r="AD614" s="1">
        <v>-0.003504374885515804</v>
      </c>
      <c r="AE614" s="1">
        <v>-0.01030251053626041</v>
      </c>
    </row>
    <row r="615" spans="1:31">
      <c r="A615" s="11">
        <v>44433</v>
      </c>
      <c r="B615" s="1">
        <v>-0.008421311934049713</v>
      </c>
      <c r="C615" s="1">
        <v>-0.01243426819734728</v>
      </c>
      <c r="D615" s="1">
        <v>0.03089336413039678</v>
      </c>
      <c r="E615" s="1">
        <v>-0.001806412454116169</v>
      </c>
      <c r="F615" s="1">
        <v>0.01020739859558373</v>
      </c>
      <c r="G615" s="1">
        <v>0.004582925458765708</v>
      </c>
      <c r="H615" s="1">
        <v>0.0005056543576251737</v>
      </c>
      <c r="I615" s="1">
        <v>0.006847950362922406</v>
      </c>
      <c r="J615" s="1">
        <v>-0.0008965297305708608</v>
      </c>
      <c r="K615" s="1">
        <v>0.009642861458495133</v>
      </c>
      <c r="L615" s="1">
        <v>0.01116116356411223</v>
      </c>
      <c r="M615" s="1">
        <v>-0.003139425660911854</v>
      </c>
      <c r="N615" s="1">
        <v>0.0009547750064422544</v>
      </c>
      <c r="O615" s="1">
        <v>0.0001431172508772338</v>
      </c>
      <c r="P615" s="1">
        <v>0</v>
      </c>
      <c r="Q615" s="1">
        <v>-0.006613787677485217</v>
      </c>
      <c r="R615" s="1">
        <v>0.0206127185973457</v>
      </c>
      <c r="S615" s="1">
        <v>0.001071288664892034</v>
      </c>
      <c r="T615" s="1">
        <v>0.001677800583352207</v>
      </c>
      <c r="U615" s="1">
        <v>-0.002105416846085562</v>
      </c>
      <c r="V615" s="1">
        <v>-0.008363425322912899</v>
      </c>
      <c r="W615" s="1">
        <v>-0.002015681887122422</v>
      </c>
      <c r="X615" s="1">
        <v>-0.000823529806868506</v>
      </c>
      <c r="Y615" s="1">
        <v>-0.003561970684314519</v>
      </c>
      <c r="Z615" s="1">
        <v>0.01207668550792862</v>
      </c>
      <c r="AA615" s="1">
        <v>-0.00866768543469687</v>
      </c>
      <c r="AB615" s="1">
        <v>-0.007044095035124709</v>
      </c>
      <c r="AC615" s="1">
        <v>-0.00145414194271154</v>
      </c>
      <c r="AD615" s="1">
        <v>0.006412978020591931</v>
      </c>
      <c r="AE615" s="1">
        <v>0.0004030261842082883</v>
      </c>
    </row>
    <row r="616" spans="1:31">
      <c r="A616" s="11">
        <v>44434</v>
      </c>
      <c r="B616" s="1">
        <v>-0.00552698639874627</v>
      </c>
      <c r="C616" s="1">
        <v>-0.0005415317194805702</v>
      </c>
      <c r="D616" s="1">
        <v>-0.004031821339179564</v>
      </c>
      <c r="E616" s="1">
        <v>-0.02049495002630919</v>
      </c>
      <c r="F616" s="1">
        <v>-0.01639033236964615</v>
      </c>
      <c r="G616" s="1">
        <v>0.02660533746988758</v>
      </c>
      <c r="H616" s="1">
        <v>-0.0025273246311458</v>
      </c>
      <c r="I616" s="1">
        <v>-0.01309509311951673</v>
      </c>
      <c r="J616" s="1">
        <v>-0.009814368369473692</v>
      </c>
      <c r="K616" s="1">
        <v>-0.003444486203596053</v>
      </c>
      <c r="L616" s="1">
        <v>-0.00171867588224528</v>
      </c>
      <c r="M616" s="1">
        <v>-0.007410187416082903</v>
      </c>
      <c r="N616" s="1">
        <v>0.000953796798228268</v>
      </c>
      <c r="O616" s="1">
        <v>-0.007722007953565591</v>
      </c>
      <c r="P616" s="1">
        <v>-0.01263709333891638</v>
      </c>
      <c r="Q616" s="1">
        <v>-0.005337816465154299</v>
      </c>
      <c r="R616" s="1">
        <v>0.005157778797094448</v>
      </c>
      <c r="S616" s="1">
        <v>-0.009452464017853379</v>
      </c>
      <c r="T616" s="1">
        <v>-0.007871764766610556</v>
      </c>
      <c r="U616" s="1">
        <v>0.005042864717098139</v>
      </c>
      <c r="V616" s="1">
        <v>-0.006487551844484019</v>
      </c>
      <c r="W616" s="1">
        <v>-0.009668668588193374</v>
      </c>
      <c r="X616" s="1">
        <v>-0.01719264732921177</v>
      </c>
      <c r="Y616" s="1">
        <v>-0.001752363697927639</v>
      </c>
      <c r="Z616" s="1">
        <v>-0.01605352951612604</v>
      </c>
      <c r="AA616" s="1">
        <v>-0.006885185078428169</v>
      </c>
      <c r="AB616" s="1">
        <v>-0.008899791407732227</v>
      </c>
      <c r="AC616" s="1">
        <v>-0.006007699319102611</v>
      </c>
      <c r="AD616" s="1">
        <v>-0.01664957672198075</v>
      </c>
      <c r="AE616" s="1">
        <v>-0.01080821912961016</v>
      </c>
    </row>
    <row r="617" spans="1:31">
      <c r="A617" s="11">
        <v>44435</v>
      </c>
      <c r="B617" s="1">
        <v>0.007184589729994917</v>
      </c>
      <c r="C617" s="1">
        <v>0.005915019297359825</v>
      </c>
      <c r="D617" s="1">
        <v>0.01897166449313903</v>
      </c>
      <c r="E617" s="1">
        <v>0.0242494226327945</v>
      </c>
      <c r="F617" s="1">
        <v>0.007526947308784226</v>
      </c>
      <c r="G617" s="1">
        <v>-0.004705215748979752</v>
      </c>
      <c r="H617" s="1">
        <v>-0.003040473821755096</v>
      </c>
      <c r="I617" s="1">
        <v>0.01460587915811962</v>
      </c>
      <c r="J617" s="1">
        <v>0.02027640394516106</v>
      </c>
      <c r="K617" s="1">
        <v>0.02717976699952307</v>
      </c>
      <c r="L617" s="1">
        <v>0.0176524163598526</v>
      </c>
      <c r="M617" s="1">
        <v>0.005910238761345221</v>
      </c>
      <c r="N617" s="1">
        <v>0.001126017710474603</v>
      </c>
      <c r="O617" s="1">
        <v>0.004539483601178285</v>
      </c>
      <c r="P617" s="1">
        <v>0.01430448687854247</v>
      </c>
      <c r="Q617" s="1">
        <v>-0.002134999183955877</v>
      </c>
      <c r="R617" s="1">
        <v>0.008037112577794936</v>
      </c>
      <c r="S617" s="1">
        <v>0.001980471204991119</v>
      </c>
      <c r="T617" s="1">
        <v>0.00223676417915275</v>
      </c>
      <c r="U617" s="1">
        <v>-0.001382338974347475</v>
      </c>
      <c r="V617" s="1">
        <v>-0.003526145778854017</v>
      </c>
      <c r="W617" s="1">
        <v>0.002106350102302867</v>
      </c>
      <c r="X617" s="1">
        <v>0.005610656263122404</v>
      </c>
      <c r="Y617" s="1">
        <v>-0.0007722970043652078</v>
      </c>
      <c r="Z617" s="1">
        <v>0.01325235678560799</v>
      </c>
      <c r="AA617" s="1">
        <v>0.00458195741149181</v>
      </c>
      <c r="AB617" s="1">
        <v>0.009413612106838221</v>
      </c>
      <c r="AC617" s="1">
        <v>0.003113520867130903</v>
      </c>
      <c r="AD617" s="1">
        <v>0.01337794201415421</v>
      </c>
      <c r="AE617" s="1">
        <v>-0.005633017154499931</v>
      </c>
    </row>
    <row r="618" spans="1:31">
      <c r="A618" s="11">
        <v>44438</v>
      </c>
      <c r="B618" s="1">
        <v>0.03041700948661274</v>
      </c>
      <c r="C618" s="1">
        <v>0.00605983111131736</v>
      </c>
      <c r="D618" s="1">
        <v>-0.02603019563468212</v>
      </c>
      <c r="E618" s="1">
        <v>-0.0184441773974775</v>
      </c>
      <c r="F618" s="1">
        <v>-0.006483948189688893</v>
      </c>
      <c r="G618" s="1">
        <v>-0.005852990529165658</v>
      </c>
      <c r="H618" s="1">
        <v>0.001863800465295107</v>
      </c>
      <c r="I618" s="1">
        <v>-0.002534375300377922</v>
      </c>
      <c r="J618" s="1">
        <v>-0.000888218400419083</v>
      </c>
      <c r="K618" s="1">
        <v>-0.01082242418862289</v>
      </c>
      <c r="L618" s="1">
        <v>-0.01451079154688251</v>
      </c>
      <c r="M618" s="1">
        <v>0.01150344713265938</v>
      </c>
      <c r="N618" s="1">
        <v>0.00315828688173192</v>
      </c>
      <c r="O618" s="1">
        <v>-0.003156185168077696</v>
      </c>
      <c r="P618" s="1">
        <v>0.0009278262469314402</v>
      </c>
      <c r="Q618" s="1">
        <v>0.004221445246144429</v>
      </c>
      <c r="R618" s="1">
        <v>-0.01600738104703447</v>
      </c>
      <c r="S618" s="1">
        <v>0.009523875257911874</v>
      </c>
      <c r="T618" s="1">
        <v>-0.003747734114828982</v>
      </c>
      <c r="U618" s="1">
        <v>0.005742108440397242</v>
      </c>
      <c r="V618" s="1">
        <v>0.002621125225040766</v>
      </c>
      <c r="W618" s="1">
        <v>0.01291206032575687</v>
      </c>
      <c r="X618" s="1">
        <v>0.002685306360228346</v>
      </c>
      <c r="Y618" s="1">
        <v>0.004356530690036164</v>
      </c>
      <c r="Z618" s="1">
        <v>-0.01634881022765866</v>
      </c>
      <c r="AA618" s="1">
        <v>-0.001098556741355838</v>
      </c>
      <c r="AB618" s="1">
        <v>-0.006274559994589923</v>
      </c>
      <c r="AC618" s="1">
        <v>0</v>
      </c>
      <c r="AD618" s="1">
        <v>0.003094124580947488</v>
      </c>
      <c r="AE618" s="1">
        <v>0.008053590866537785</v>
      </c>
    </row>
    <row r="619" spans="1:31">
      <c r="A619" s="11">
        <v>44439</v>
      </c>
      <c r="B619" s="1">
        <v>-0.008424730688206372</v>
      </c>
      <c r="C619" s="1">
        <v>0.006246364967688933</v>
      </c>
      <c r="D619" s="1">
        <v>0.01034946828950023</v>
      </c>
      <c r="E619" s="1">
        <v>0.008453534443319199</v>
      </c>
      <c r="F619" s="1">
        <v>-0.002743105442057692</v>
      </c>
      <c r="G619" s="1">
        <v>0.001132157570995718</v>
      </c>
      <c r="H619" s="1">
        <v>-0.001860333175457085</v>
      </c>
      <c r="I619" s="1">
        <v>-0.0164652177808321</v>
      </c>
      <c r="J619" s="1">
        <v>0.007334189107421896</v>
      </c>
      <c r="K619" s="1">
        <v>-0.01688022603611716</v>
      </c>
      <c r="L619" s="1">
        <v>0.00464044352960391</v>
      </c>
      <c r="M619" s="1">
        <v>-0.002812620234861507</v>
      </c>
      <c r="N619" s="1">
        <v>0.0001725919777288976</v>
      </c>
      <c r="O619" s="1">
        <v>0.00985814517256367</v>
      </c>
      <c r="P619" s="1">
        <v>0.002224675008461352</v>
      </c>
      <c r="Q619" s="1">
        <v>-0.003051972635595979</v>
      </c>
      <c r="R619" s="1">
        <v>-0.00305405551083382</v>
      </c>
      <c r="S619" s="1">
        <v>0.002313925441401965</v>
      </c>
      <c r="T619" s="1">
        <v>0.009179841764905605</v>
      </c>
      <c r="U619" s="1">
        <v>-0.007289601755522068</v>
      </c>
      <c r="V619" s="1">
        <v>-0.00274498653284927</v>
      </c>
      <c r="W619" s="1">
        <v>-0.005632506211346699</v>
      </c>
      <c r="X619" s="1">
        <v>-0.01957989302757879</v>
      </c>
      <c r="Y619" s="1">
        <v>-0.003777967199610544</v>
      </c>
      <c r="Z619" s="1">
        <v>0.001693395305790935</v>
      </c>
      <c r="AA619" s="1">
        <v>-0.004852937871849261</v>
      </c>
      <c r="AB619" s="1">
        <v>-0.009211519503303123</v>
      </c>
      <c r="AC619" s="1">
        <v>0.004199370266250835</v>
      </c>
      <c r="AD619" s="1">
        <v>0.04359445440550691</v>
      </c>
      <c r="AE619" s="1">
        <v>0.002708285729549953</v>
      </c>
    </row>
    <row r="620" spans="1:31">
      <c r="A620" s="11">
        <v>44440</v>
      </c>
      <c r="B620" s="1">
        <v>0.00447867807242619</v>
      </c>
      <c r="C620" s="1">
        <v>-0.009666122549577105</v>
      </c>
      <c r="D620" s="1">
        <v>-0.009158846411345012</v>
      </c>
      <c r="E620" s="1">
        <v>-0.006287038190489702</v>
      </c>
      <c r="F620" s="1">
        <v>-0.01379985873537082</v>
      </c>
      <c r="G620" s="1">
        <v>0.01149778880712238</v>
      </c>
      <c r="H620" s="1">
        <v>0.0003388607217933437</v>
      </c>
      <c r="I620" s="1">
        <v>-0.01095373894586393</v>
      </c>
      <c r="J620" s="1">
        <v>0.0120242285663883</v>
      </c>
      <c r="K620" s="1">
        <v>-0.005723374717304552</v>
      </c>
      <c r="L620" s="1">
        <v>0.0003627514001485199</v>
      </c>
      <c r="M620" s="1">
        <v>-0.00274232762140969</v>
      </c>
      <c r="N620" s="1">
        <v>-0.009098410521635847</v>
      </c>
      <c r="O620" s="1">
        <v>-0.007410443198725192</v>
      </c>
      <c r="P620" s="1">
        <v>-0.007214272208702632</v>
      </c>
      <c r="Q620" s="1">
        <v>0.003523380592767467</v>
      </c>
      <c r="R620" s="1">
        <v>-0.001437997859537021</v>
      </c>
      <c r="S620" s="1">
        <v>0.006748329583792456</v>
      </c>
      <c r="T620" s="1">
        <v>0.00290574387779019</v>
      </c>
      <c r="U620" s="1">
        <v>-0.006675498965468596</v>
      </c>
      <c r="V620" s="1">
        <v>-0.001442016713691263</v>
      </c>
      <c r="W620" s="1">
        <v>-0.0001656498990911803</v>
      </c>
      <c r="X620" s="1">
        <v>-0.001092639688832331</v>
      </c>
      <c r="Y620" s="1">
        <v>0.01018341090116204</v>
      </c>
      <c r="Z620" s="1">
        <v>-0.002692438760668936</v>
      </c>
      <c r="AA620" s="1">
        <v>0.002594431284609788</v>
      </c>
      <c r="AB620" s="1">
        <v>0.004452184029151374</v>
      </c>
      <c r="AC620" s="1">
        <v>-0.001090859297932179</v>
      </c>
      <c r="AD620" s="1">
        <v>-0.009064088785769142</v>
      </c>
      <c r="AE620" s="1">
        <v>-0.002160734712608248</v>
      </c>
    </row>
    <row r="621" spans="1:31">
      <c r="A621" s="11">
        <v>44441</v>
      </c>
      <c r="B621" s="1">
        <v>0.007474847070186641</v>
      </c>
      <c r="C621" s="1">
        <v>0.0116857130152519</v>
      </c>
      <c r="D621" s="1">
        <v>-0.0145342801066829</v>
      </c>
      <c r="E621" s="1">
        <v>0.01242438462558737</v>
      </c>
      <c r="F621" s="1">
        <v>0.01836888650486701</v>
      </c>
      <c r="G621" s="1">
        <v>-0.01554119452112135</v>
      </c>
      <c r="H621" s="1">
        <v>0.008299474804209117</v>
      </c>
      <c r="I621" s="1">
        <v>0.0208965156833707</v>
      </c>
      <c r="J621" s="1">
        <v>-0.008829273789569547</v>
      </c>
      <c r="K621" s="1">
        <v>0.001279132526395887</v>
      </c>
      <c r="L621" s="1">
        <v>0.002030671212006396</v>
      </c>
      <c r="M621" s="1">
        <v>0.0126682486700993</v>
      </c>
      <c r="N621" s="1">
        <v>0.005091435798171062</v>
      </c>
      <c r="O621" s="1">
        <v>0.005096804910765806</v>
      </c>
      <c r="P621" s="1">
        <v>0.001117970194314033</v>
      </c>
      <c r="Q621" s="1">
        <v>0.006849218752957853</v>
      </c>
      <c r="R621" s="1">
        <v>0.004633178985747444</v>
      </c>
      <c r="S621" s="1">
        <v>0.001411181547950946</v>
      </c>
      <c r="T621" s="1">
        <v>0.0072222537720803</v>
      </c>
      <c r="U621" s="1">
        <v>0.007495717634072419</v>
      </c>
      <c r="V621" s="1">
        <v>0.01233921885397082</v>
      </c>
      <c r="W621" s="1">
        <v>-0.002252906006094291</v>
      </c>
      <c r="X621" s="1">
        <v>-0.005408239274081517</v>
      </c>
      <c r="Y621" s="1">
        <v>0.0007645641099334188</v>
      </c>
      <c r="Z621" s="1">
        <v>0.00433207742181474</v>
      </c>
      <c r="AA621" s="1">
        <v>0.01523901284812612</v>
      </c>
      <c r="AB621" s="1">
        <v>-0.02581266368098223</v>
      </c>
      <c r="AC621" s="1">
        <v>0.006370622943250082</v>
      </c>
      <c r="AD621" s="1">
        <v>0.02962821110157821</v>
      </c>
      <c r="AE621" s="1">
        <v>0.005278103852153437</v>
      </c>
    </row>
    <row r="622" spans="1:31">
      <c r="A622" s="11">
        <v>44442</v>
      </c>
      <c r="B622" s="1">
        <v>0.004230491374938694</v>
      </c>
      <c r="C622" s="1">
        <v>0.00181440380018083</v>
      </c>
      <c r="D622" s="1">
        <v>-0.01697000548292193</v>
      </c>
      <c r="E622" s="1">
        <v>-0.01204548132071481</v>
      </c>
      <c r="F622" s="1">
        <v>-0.006657813447312977</v>
      </c>
      <c r="G622" s="1">
        <v>0.01109215500087979</v>
      </c>
      <c r="H622" s="1">
        <v>-0.001847833066487836</v>
      </c>
      <c r="I622" s="1">
        <v>-0.002251474254005847</v>
      </c>
      <c r="J622" s="1">
        <v>-0.004728915690450086</v>
      </c>
      <c r="K622" s="1">
        <v>-0.00798466874081516</v>
      </c>
      <c r="L622" s="1">
        <v>-0.007696037136720624</v>
      </c>
      <c r="M622" s="1">
        <v>0.007932986496020478</v>
      </c>
      <c r="N622" s="1">
        <v>-0.01130020070645543</v>
      </c>
      <c r="O622" s="1">
        <v>-0.003071068375574248</v>
      </c>
      <c r="P622" s="1">
        <v>-0.004094548568888134</v>
      </c>
      <c r="Q622" s="1">
        <v>0.0006287569976410889</v>
      </c>
      <c r="R622" s="1">
        <v>-0.006045238986719936</v>
      </c>
      <c r="S622" s="1">
        <v>-0.0007046313362849554</v>
      </c>
      <c r="T622" s="1">
        <v>-0.004377287736011648</v>
      </c>
      <c r="U622" s="1">
        <v>-0.002565429846737022</v>
      </c>
      <c r="V622" s="1">
        <v>0.001815382304263702</v>
      </c>
      <c r="W622" s="1">
        <v>-3.321028836344997E-05</v>
      </c>
      <c r="X622" s="1">
        <v>-0.002321815855562015</v>
      </c>
      <c r="Y622" s="1">
        <v>0.0006948430101962888</v>
      </c>
      <c r="Z622" s="1">
        <v>-0.005001094697243413</v>
      </c>
      <c r="AA622" s="1">
        <v>-0.002006050439659623</v>
      </c>
      <c r="AB622" s="1">
        <v>0.004148550475036039</v>
      </c>
      <c r="AC622" s="1">
        <v>0.002532060076286147</v>
      </c>
      <c r="AD622" s="1">
        <v>-0.009463066036164758</v>
      </c>
      <c r="AE622" s="1">
        <v>0.004644521118024381</v>
      </c>
    </row>
    <row r="623" spans="1:31">
      <c r="A623" s="11">
        <v>44446</v>
      </c>
      <c r="B623" s="1">
        <v>0.0154893825050797</v>
      </c>
      <c r="C623" s="1">
        <v>-0.02222026302746705</v>
      </c>
      <c r="D623" s="1">
        <v>0.002636653455944327</v>
      </c>
      <c r="E623" s="1">
        <v>-0.01801344230996405</v>
      </c>
      <c r="F623" s="1">
        <v>-0.01017266924621163</v>
      </c>
      <c r="G623" s="1">
        <v>-0.007001629516263042</v>
      </c>
      <c r="H623" s="1">
        <v>-0.009087913522818791</v>
      </c>
      <c r="I623" s="1">
        <v>-0.004410809033543961</v>
      </c>
      <c r="J623" s="1">
        <v>0.01845301844138469</v>
      </c>
      <c r="K623" s="1">
        <v>-0.004024436211784277</v>
      </c>
      <c r="L623" s="1">
        <v>-0.002406888968613186</v>
      </c>
      <c r="M623" s="1">
        <v>-0.004207652514997107</v>
      </c>
      <c r="N623" s="1">
        <v>-0.02377828446462105</v>
      </c>
      <c r="O623" s="1">
        <v>-0.01088983969315138</v>
      </c>
      <c r="P623" s="1">
        <v>0.002616495193973112</v>
      </c>
      <c r="Q623" s="1">
        <v>-0.01553914042452675</v>
      </c>
      <c r="R623" s="1">
        <v>-0.00175556977637048</v>
      </c>
      <c r="S623" s="1">
        <v>-0.01868491986827459</v>
      </c>
      <c r="T623" s="1">
        <v>-0.01101249448718833</v>
      </c>
      <c r="U623" s="1">
        <v>-0.0453214281055131</v>
      </c>
      <c r="V623" s="1">
        <v>-0.01656738022821369</v>
      </c>
      <c r="W623" s="1">
        <v>-0.003187884811449715</v>
      </c>
      <c r="X623" s="1">
        <v>-0.00398063816990446</v>
      </c>
      <c r="Y623" s="1">
        <v>-0.00374880938100397</v>
      </c>
      <c r="Z623" s="1">
        <v>-0.00860697899914864</v>
      </c>
      <c r="AA623" s="1">
        <v>-0.003831034785825249</v>
      </c>
      <c r="AB623" s="1">
        <v>0.005152983243213338</v>
      </c>
      <c r="AC623" s="1">
        <v>-0.01100490997181147</v>
      </c>
      <c r="AD623" s="1">
        <v>-0.00565422671559801</v>
      </c>
      <c r="AE623" s="1">
        <v>-0.01326628589282353</v>
      </c>
    </row>
    <row r="624" spans="1:31">
      <c r="A624" s="11">
        <v>44447</v>
      </c>
      <c r="B624" s="1">
        <v>-0.01008361556913373</v>
      </c>
      <c r="C624" s="1">
        <v>-0.002123418671298616</v>
      </c>
      <c r="D624" s="1">
        <v>-0.004946308679428357</v>
      </c>
      <c r="E624" s="1">
        <v>-0.01334951706973708</v>
      </c>
      <c r="F624" s="1">
        <v>-0.007011343615618504</v>
      </c>
      <c r="G624" s="1">
        <v>-0.009765832439722844</v>
      </c>
      <c r="H624" s="1">
        <v>-0.003396731296832045</v>
      </c>
      <c r="I624" s="1">
        <v>-0.00690298254296251</v>
      </c>
      <c r="J624" s="1">
        <v>0.004394041307829166</v>
      </c>
      <c r="K624" s="1">
        <v>-0.01907224855516598</v>
      </c>
      <c r="L624" s="1">
        <v>-0.01296547761752864</v>
      </c>
      <c r="M624" s="1">
        <v>0.007995029685667454</v>
      </c>
      <c r="N624" s="1">
        <v>0.006593954583901329</v>
      </c>
      <c r="O624" s="1">
        <v>0.004418377666062012</v>
      </c>
      <c r="P624" s="1">
        <v>-0.001491206815468105</v>
      </c>
      <c r="Q624" s="1">
        <v>-0.002437425270408022</v>
      </c>
      <c r="R624" s="1">
        <v>-0.004459438158307294</v>
      </c>
      <c r="S624" s="1">
        <v>0.01347221779636132</v>
      </c>
      <c r="T624" s="1">
        <v>0.01028829102171813</v>
      </c>
      <c r="U624" s="1">
        <v>0.01244757250301465</v>
      </c>
      <c r="V624" s="1">
        <v>-0.008160129565416008</v>
      </c>
      <c r="W624" s="1">
        <v>9.995281202113127E-05</v>
      </c>
      <c r="X624" s="1">
        <v>-0.0118667110527505</v>
      </c>
      <c r="Y624" s="1">
        <v>0.007595398364584005</v>
      </c>
      <c r="Z624" s="1">
        <v>0.005956773879650878</v>
      </c>
      <c r="AA624" s="1">
        <v>-0.01388755304133094</v>
      </c>
      <c r="AB624" s="1">
        <v>0.01246292227988288</v>
      </c>
      <c r="AC624" s="1">
        <v>0.001641771205207254</v>
      </c>
      <c r="AD624" s="1">
        <v>0.001764649377850924</v>
      </c>
      <c r="AE624" s="1">
        <v>0.001290147091084659</v>
      </c>
    </row>
    <row r="625" spans="1:31">
      <c r="A625" s="11">
        <v>44448</v>
      </c>
      <c r="B625" s="1">
        <v>-0.006704954026973908</v>
      </c>
      <c r="C625" s="1">
        <v>-0.02395067730839862</v>
      </c>
      <c r="D625" s="1">
        <v>0.002894541823807995</v>
      </c>
      <c r="E625" s="1">
        <v>0.01211087851007009</v>
      </c>
      <c r="F625" s="1">
        <v>-0.006529052825252735</v>
      </c>
      <c r="G625" s="1">
        <v>-0.007158650970096936</v>
      </c>
      <c r="H625" s="1">
        <v>-0.001363363490296088</v>
      </c>
      <c r="I625" s="1">
        <v>-0.004045956294979725</v>
      </c>
      <c r="J625" s="1">
        <v>0.004104832787895862</v>
      </c>
      <c r="K625" s="1">
        <v>-0.006755641304640236</v>
      </c>
      <c r="L625" s="1">
        <v>-0.001037200651981207</v>
      </c>
      <c r="M625" s="1">
        <v>0.0005731361139884594</v>
      </c>
      <c r="N625" s="1">
        <v>-0.006550759175408594</v>
      </c>
      <c r="O625" s="1">
        <v>-0.006706625553262624</v>
      </c>
      <c r="P625" s="1">
        <v>-0.003173408977697689</v>
      </c>
      <c r="Q625" s="1">
        <v>-0.02228023671248247</v>
      </c>
      <c r="R625" s="1">
        <v>0.004353261049309998</v>
      </c>
      <c r="S625" s="1">
        <v>-0.009925613693868574</v>
      </c>
      <c r="T625" s="1">
        <v>-4.19037234171693E-05</v>
      </c>
      <c r="U625" s="1">
        <v>-0.01138956525920254</v>
      </c>
      <c r="V625" s="1">
        <v>-0.02043526032388865</v>
      </c>
      <c r="W625" s="1">
        <v>-0.009859795083387191</v>
      </c>
      <c r="X625" s="1">
        <v>0.01636497051918773</v>
      </c>
      <c r="Y625" s="1">
        <v>-0.004218602802295801</v>
      </c>
      <c r="Z625" s="1">
        <v>0.0006335501981327152</v>
      </c>
      <c r="AA625" s="1">
        <v>-0.002022257075789957</v>
      </c>
      <c r="AB625" s="1">
        <v>-0.006984109054033238</v>
      </c>
      <c r="AC625" s="1">
        <v>-0.00855954387793445</v>
      </c>
      <c r="AD625" s="1">
        <v>-0.01017805158735918</v>
      </c>
      <c r="AE625" s="1">
        <v>-0.007052708866785218</v>
      </c>
    </row>
    <row r="626" spans="1:31">
      <c r="A626" s="11">
        <v>44449</v>
      </c>
      <c r="B626" s="1">
        <v>-0.03310182278084151</v>
      </c>
      <c r="C626" s="1">
        <v>-0.008488806549966199</v>
      </c>
      <c r="D626" s="1">
        <v>-0.004203576075768822</v>
      </c>
      <c r="E626" s="1">
        <v>-0.01701411306025091</v>
      </c>
      <c r="F626" s="1">
        <v>-0.001995972364090437</v>
      </c>
      <c r="G626" s="1">
        <v>-0.01357665935387098</v>
      </c>
      <c r="H626" s="1">
        <v>-0.01211604350422568</v>
      </c>
      <c r="I626" s="1">
        <v>0.0007291198328529536</v>
      </c>
      <c r="J626" s="1">
        <v>-0.00962836054898486</v>
      </c>
      <c r="K626" s="1">
        <v>0.002156611551047849</v>
      </c>
      <c r="L626" s="1">
        <v>-0.002718712919349109</v>
      </c>
      <c r="M626" s="1">
        <v>0.0005425956401288179</v>
      </c>
      <c r="N626" s="1">
        <v>-0.002511999323002279</v>
      </c>
      <c r="O626" s="1">
        <v>-0.005227179555508554</v>
      </c>
      <c r="P626" s="1">
        <v>0.008239629236238999</v>
      </c>
      <c r="Q626" s="1">
        <v>-0.006544949869232375</v>
      </c>
      <c r="R626" s="1">
        <v>-0.0114957079528798</v>
      </c>
      <c r="S626" s="1">
        <v>-0.004475441392835289</v>
      </c>
      <c r="T626" s="1">
        <v>0.002388873827177784</v>
      </c>
      <c r="U626" s="1">
        <v>-0.006460419827882036</v>
      </c>
      <c r="V626" s="1">
        <v>-0.0050120963398399</v>
      </c>
      <c r="W626" s="1">
        <v>-0.005180865458377815</v>
      </c>
      <c r="X626" s="1">
        <v>0.001530415318826472</v>
      </c>
      <c r="Y626" s="1">
        <v>0.0009724230923684463</v>
      </c>
      <c r="Z626" s="1">
        <v>-0.01012910138551226</v>
      </c>
      <c r="AA626" s="1">
        <v>-0.02224642519882081</v>
      </c>
      <c r="AB626" s="1">
        <v>-0.01134109081093471</v>
      </c>
      <c r="AC626" s="1">
        <v>-0.003857392176662366</v>
      </c>
      <c r="AD626" s="1">
        <v>-0.02214754402037422</v>
      </c>
      <c r="AE626" s="1">
        <v>-0.00361974546375099</v>
      </c>
    </row>
    <row r="627" spans="1:31">
      <c r="A627" s="11">
        <v>44452</v>
      </c>
      <c r="B627" s="1">
        <v>0.003893496994797241</v>
      </c>
      <c r="C627" s="1">
        <v>0.01389472855091634</v>
      </c>
      <c r="D627" s="1">
        <v>0.01719999762699631</v>
      </c>
      <c r="E627" s="1">
        <v>0.01987633197871363</v>
      </c>
      <c r="F627" s="1">
        <v>0.005804644339414189</v>
      </c>
      <c r="G627" s="1">
        <v>-0.01201404140755802</v>
      </c>
      <c r="H627" s="1">
        <v>0.003627557887950328</v>
      </c>
      <c r="I627" s="1">
        <v>0.01977727421310038</v>
      </c>
      <c r="J627" s="1">
        <v>0.004670870264819493</v>
      </c>
      <c r="K627" s="1">
        <v>0.005131545742787624</v>
      </c>
      <c r="L627" s="1">
        <v>0.01432531462543563</v>
      </c>
      <c r="M627" s="1">
        <v>0.01054378766243169</v>
      </c>
      <c r="N627" s="1">
        <v>0.005531398009013033</v>
      </c>
      <c r="O627" s="1">
        <v>0.008247034807189468</v>
      </c>
      <c r="P627" s="1">
        <v>0.02135967550594975</v>
      </c>
      <c r="Q627" s="1">
        <v>-0.007007338157905219</v>
      </c>
      <c r="R627" s="1">
        <v>0.01588702832470434</v>
      </c>
      <c r="S627" s="1">
        <v>0.008272006007563171</v>
      </c>
      <c r="T627" s="1">
        <v>0.008487321682111748</v>
      </c>
      <c r="U627" s="1">
        <v>0.003684706475650001</v>
      </c>
      <c r="V627" s="1">
        <v>-0.00367592898946123</v>
      </c>
      <c r="W627" s="1">
        <v>0.004328598429071073</v>
      </c>
      <c r="X627" s="1">
        <v>-0.02487924342830028</v>
      </c>
      <c r="Y627" s="1">
        <v>0.0107540122806058</v>
      </c>
      <c r="Z627" s="1">
        <v>0.0162444743309893</v>
      </c>
      <c r="AA627" s="1">
        <v>0.02626822395300521</v>
      </c>
      <c r="AB627" s="1">
        <v>-0.001244946100276922</v>
      </c>
      <c r="AC627" s="1">
        <v>0.007191521378950627</v>
      </c>
      <c r="AD627" s="1">
        <v>-0.005460127561647266</v>
      </c>
      <c r="AE627" s="1">
        <v>-0.005689177450076688</v>
      </c>
    </row>
    <row r="628" spans="1:31">
      <c r="A628" s="11">
        <v>44453</v>
      </c>
      <c r="B628" s="1">
        <v>-0.009562299359674675</v>
      </c>
      <c r="C628" s="1">
        <v>-0.003137588880712028</v>
      </c>
      <c r="D628" s="1">
        <v>-0.01220190907836682</v>
      </c>
      <c r="E628" s="1">
        <v>-0.01356764482137052</v>
      </c>
      <c r="F628" s="1">
        <v>-0.01876821166301434</v>
      </c>
      <c r="G628" s="1">
        <v>0.001023157318529089</v>
      </c>
      <c r="H628" s="1">
        <v>-0.003958672820233988</v>
      </c>
      <c r="I628" s="1">
        <v>-0.01806676356912462</v>
      </c>
      <c r="J628" s="1">
        <v>-0.01394746399959279</v>
      </c>
      <c r="K628" s="1">
        <v>-0.01762183395149941</v>
      </c>
      <c r="L628" s="1">
        <v>-0.01361002531461342</v>
      </c>
      <c r="M628" s="1">
        <v>-0.006946014631135311</v>
      </c>
      <c r="N628" s="1">
        <v>-0.01525056938331737</v>
      </c>
      <c r="O628" s="1">
        <v>-0.01397035099706945</v>
      </c>
      <c r="P628" s="1">
        <v>-0.008546988335824124</v>
      </c>
      <c r="Q628" s="1">
        <v>-0.006031348617371979</v>
      </c>
      <c r="R628" s="1">
        <v>-0.01745262415250992</v>
      </c>
      <c r="S628" s="1">
        <v>0.0007186542182799904</v>
      </c>
      <c r="T628" s="1">
        <v>-0.0003316949066497488</v>
      </c>
      <c r="U628" s="1">
        <v>-0.01517039700144818</v>
      </c>
      <c r="V628" s="1">
        <v>-0.005790757087185461</v>
      </c>
      <c r="W628" s="1">
        <v>0.009428096182538148</v>
      </c>
      <c r="X628" s="1">
        <v>-0.004764342199523042</v>
      </c>
      <c r="Y628" s="1">
        <v>-0.001715942456727682</v>
      </c>
      <c r="Z628" s="1">
        <v>-0.01604782839073515</v>
      </c>
      <c r="AA628" s="1">
        <v>-0.004776548613993237</v>
      </c>
      <c r="AB628" s="1">
        <v>-0.00712291368427731</v>
      </c>
      <c r="AC628" s="1">
        <v>-0.00384468016965589</v>
      </c>
      <c r="AD628" s="1">
        <v>-0.01952007365167041</v>
      </c>
      <c r="AE628" s="1">
        <v>-0.005239209946291234</v>
      </c>
    </row>
    <row r="629" spans="1:31">
      <c r="A629" s="11">
        <v>44454</v>
      </c>
      <c r="B629" s="1">
        <v>0.006143830079853085</v>
      </c>
      <c r="C629" s="1">
        <v>0.00967407099854678</v>
      </c>
      <c r="D629" s="1">
        <v>0.0116629036018856</v>
      </c>
      <c r="E629" s="1">
        <v>0.01252537602091874</v>
      </c>
      <c r="F629" s="1">
        <v>0.01680421925775333</v>
      </c>
      <c r="G629" s="1">
        <v>0.007037027083706349</v>
      </c>
      <c r="H629" s="1">
        <v>-0.005356784759981581</v>
      </c>
      <c r="I629" s="1">
        <v>0.021205838284029</v>
      </c>
      <c r="J629" s="1">
        <v>0.011019790750463</v>
      </c>
      <c r="K629" s="1">
        <v>0.009220511959840749</v>
      </c>
      <c r="L629" s="1">
        <v>-0.004310121703206327</v>
      </c>
      <c r="M629" s="1">
        <v>0.0007505562383811615</v>
      </c>
      <c r="N629" s="1">
        <v>0.006812301432762791</v>
      </c>
      <c r="O629" s="1">
        <v>0.007194241503362786</v>
      </c>
      <c r="P629" s="1">
        <v>0.01100504028170701</v>
      </c>
      <c r="Q629" s="1">
        <v>0.003762104033751434</v>
      </c>
      <c r="R629" s="1">
        <v>0.006939619712836631</v>
      </c>
      <c r="S629" s="1">
        <v>0.003411791240860218</v>
      </c>
      <c r="T629" s="1">
        <v>-0.0006221423952423866</v>
      </c>
      <c r="U629" s="1">
        <v>0.009703011864372613</v>
      </c>
      <c r="V629" s="1">
        <v>0.009707402435080503</v>
      </c>
      <c r="W629" s="1">
        <v>0.01677829580193091</v>
      </c>
      <c r="X629" s="1">
        <v>-0.005353853820056487</v>
      </c>
      <c r="Y629" s="1">
        <v>-0.002131748343041862</v>
      </c>
      <c r="Z629" s="1">
        <v>0.007866969621513897</v>
      </c>
      <c r="AA629" s="1">
        <v>0.01207152120785349</v>
      </c>
      <c r="AB629" s="1">
        <v>0.003497263572807663</v>
      </c>
      <c r="AC629" s="1">
        <v>0.002940575228643105</v>
      </c>
      <c r="AD629" s="1">
        <v>0.03940274334585903</v>
      </c>
      <c r="AE629" s="1">
        <v>0.001732467336018395</v>
      </c>
    </row>
    <row r="630" spans="1:31">
      <c r="A630" s="11">
        <v>44455</v>
      </c>
      <c r="B630" s="1">
        <v>-0.001610414556393103</v>
      </c>
      <c r="C630" s="1">
        <v>-0.003529970711736774</v>
      </c>
      <c r="D630" s="1">
        <v>0.007995555324660009</v>
      </c>
      <c r="E630" s="1">
        <v>-0.004014567292740967</v>
      </c>
      <c r="F630" s="1">
        <v>-0.010353347879965</v>
      </c>
      <c r="G630" s="1">
        <v>0.01639593078314117</v>
      </c>
      <c r="H630" s="1">
        <v>-0.003995810892905682</v>
      </c>
      <c r="I630" s="1">
        <v>-0.009364842484664182</v>
      </c>
      <c r="J630" s="1">
        <v>-0.005802327980966249</v>
      </c>
      <c r="K630" s="1">
        <v>-0.01212623976366844</v>
      </c>
      <c r="L630" s="1">
        <v>-0.01311109568392221</v>
      </c>
      <c r="M630" s="1">
        <v>0.00905893025492932</v>
      </c>
      <c r="N630" s="1">
        <v>-0.009202034433256068</v>
      </c>
      <c r="O630" s="1">
        <v>-0.005612307999305788</v>
      </c>
      <c r="P630" s="1">
        <v>-0.00526129241236073</v>
      </c>
      <c r="Q630" s="1">
        <v>-0.001209097571646223</v>
      </c>
      <c r="R630" s="1">
        <v>-0.0004426823593808304</v>
      </c>
      <c r="S630" s="1">
        <v>-0.009484664187846104</v>
      </c>
      <c r="T630" s="1">
        <v>0.009254052511677768</v>
      </c>
      <c r="U630" s="1">
        <v>-0.008306620410543197</v>
      </c>
      <c r="V630" s="1">
        <v>-0.01153686799885467</v>
      </c>
      <c r="W630" s="1">
        <v>0.001312215659685645</v>
      </c>
      <c r="X630" s="1">
        <v>-0.001963170124698266</v>
      </c>
      <c r="Y630" s="1">
        <v>-0.006959589401020372</v>
      </c>
      <c r="Z630" s="1">
        <v>-0.005774838128937421</v>
      </c>
      <c r="AA630" s="1">
        <v>-0.001628696933611673</v>
      </c>
      <c r="AB630" s="1">
        <v>0.002323406450705612</v>
      </c>
      <c r="AC630" s="1">
        <v>-0.002565395199625731</v>
      </c>
      <c r="AD630" s="1">
        <v>-0.003591424700711943</v>
      </c>
      <c r="AE630" s="1">
        <v>0.003320593060794907</v>
      </c>
    </row>
    <row r="631" spans="1:31">
      <c r="A631" s="11">
        <v>44456</v>
      </c>
      <c r="B631" s="1">
        <v>-0.01834807794145776</v>
      </c>
      <c r="C631" s="1">
        <v>0.00929323246759628</v>
      </c>
      <c r="D631" s="1">
        <v>0.007932038596279112</v>
      </c>
      <c r="E631" s="1">
        <v>0</v>
      </c>
      <c r="F631" s="1">
        <v>-0.01890966083191137</v>
      </c>
      <c r="G631" s="1">
        <v>0.0006529936906580769</v>
      </c>
      <c r="H631" s="1">
        <v>-0.008372669642432329</v>
      </c>
      <c r="I631" s="1">
        <v>-0.005754169612505855</v>
      </c>
      <c r="J631" s="1">
        <v>0.0007090917716225942</v>
      </c>
      <c r="K631" s="1">
        <v>-0.02892221849032595</v>
      </c>
      <c r="L631" s="1">
        <v>-0.01315925925195727</v>
      </c>
      <c r="M631" s="1">
        <v>-0.002140295998935837</v>
      </c>
      <c r="N631" s="1">
        <v>-0.005281073690051263</v>
      </c>
      <c r="O631" s="1">
        <v>-0.008795576936567295</v>
      </c>
      <c r="P631" s="1">
        <v>-0.01039569798690609</v>
      </c>
      <c r="Q631" s="1">
        <v>-0.002844548805970071</v>
      </c>
      <c r="R631" s="1">
        <v>-0.002593534114146867</v>
      </c>
      <c r="S631" s="1">
        <v>-0.01644084037557514</v>
      </c>
      <c r="T631" s="1">
        <v>-0.002960448632044033</v>
      </c>
      <c r="U631" s="1">
        <v>-0.00640545062024056</v>
      </c>
      <c r="V631" s="1">
        <v>-0.004029494101695397</v>
      </c>
      <c r="W631" s="1">
        <v>-0.01752836299307692</v>
      </c>
      <c r="X631" s="1">
        <v>-0.007487348094053159</v>
      </c>
      <c r="Y631" s="1">
        <v>0.001595865494124826</v>
      </c>
      <c r="Z631" s="1">
        <v>-0.002425518086999645</v>
      </c>
      <c r="AA631" s="1">
        <v>0.007964688533548037</v>
      </c>
      <c r="AB631" s="1">
        <v>-0.01150084633548043</v>
      </c>
      <c r="AC631" s="1">
        <v>-0.00275589108959684</v>
      </c>
      <c r="AD631" s="1">
        <v>-0.006407617394827314</v>
      </c>
      <c r="AE631" s="1">
        <v>-0.002068582178895162</v>
      </c>
    </row>
    <row r="632" spans="1:31">
      <c r="A632" s="11">
        <v>44459</v>
      </c>
      <c r="B632" s="1">
        <v>-0.02136098822042332</v>
      </c>
      <c r="C632" s="1">
        <v>-0.01946388656586262</v>
      </c>
      <c r="D632" s="1">
        <v>-0.02043666959344193</v>
      </c>
      <c r="E632" s="1">
        <v>-0.01809149137284116</v>
      </c>
      <c r="F632" s="1">
        <v>-0.04470575299212243</v>
      </c>
      <c r="G632" s="1">
        <v>-0.008866531951856382</v>
      </c>
      <c r="H632" s="1">
        <v>-0.01688651916438677</v>
      </c>
      <c r="I632" s="1">
        <v>-0.02046311581470517</v>
      </c>
      <c r="J632" s="1">
        <v>-0.02648934745743681</v>
      </c>
      <c r="K632" s="1">
        <v>-0.02718610694646439</v>
      </c>
      <c r="L632" s="1">
        <v>-0.03405194045499438</v>
      </c>
      <c r="M632" s="1">
        <v>-0.01328691117711367</v>
      </c>
      <c r="N632" s="1">
        <v>-0.01263221306946338</v>
      </c>
      <c r="O632" s="1">
        <v>-0.006803354859550748</v>
      </c>
      <c r="P632" s="1">
        <v>-0.02359013649287034</v>
      </c>
      <c r="Q632" s="1">
        <v>-0.005705611872950489</v>
      </c>
      <c r="R632" s="1">
        <v>-0.02993395389373821</v>
      </c>
      <c r="S632" s="1">
        <v>-0.006980114888036071</v>
      </c>
      <c r="T632" s="1">
        <v>-0.01402123799964505</v>
      </c>
      <c r="U632" s="1">
        <v>-0.005289614470331161</v>
      </c>
      <c r="V632" s="1">
        <v>0.003487782295753528</v>
      </c>
      <c r="W632" s="1">
        <v>-0.01857462787580599</v>
      </c>
      <c r="X632" s="1">
        <v>-0.01387279946966302</v>
      </c>
      <c r="Y632" s="1">
        <v>-0.01004572684797567</v>
      </c>
      <c r="Z632" s="1">
        <v>-0.02322594140630885</v>
      </c>
      <c r="AA632" s="1">
        <v>-0.01775512502973409</v>
      </c>
      <c r="AB632" s="1">
        <v>-0.007666348494401176</v>
      </c>
      <c r="AC632" s="1">
        <v>-0.0003685167767705222</v>
      </c>
      <c r="AD632" s="1">
        <v>-0.0245868486194013</v>
      </c>
      <c r="AE632" s="1">
        <v>-0.0137495811842695</v>
      </c>
    </row>
    <row r="633" spans="1:31">
      <c r="A633" s="11">
        <v>44460</v>
      </c>
      <c r="B633" s="1">
        <v>0.003427936788471975</v>
      </c>
      <c r="C633" s="1">
        <v>0.001162299006916001</v>
      </c>
      <c r="D633" s="1">
        <v>0.01681504108515774</v>
      </c>
      <c r="E633" s="1">
        <v>-0.004725563213193618</v>
      </c>
      <c r="F633" s="1">
        <v>-0.005135792263644801</v>
      </c>
      <c r="G633" s="1">
        <v>-0.0009681666749986606</v>
      </c>
      <c r="H633" s="1">
        <v>-0.01127217562932714</v>
      </c>
      <c r="I633" s="1">
        <v>0.0007385050788757397</v>
      </c>
      <c r="J633" s="1">
        <v>-0.0416550160460335</v>
      </c>
      <c r="K633" s="1">
        <v>-0.01156993067257717</v>
      </c>
      <c r="L633" s="1">
        <v>-0.006056199285721875</v>
      </c>
      <c r="M633" s="1">
        <v>0.009087839911318341</v>
      </c>
      <c r="N633" s="1">
        <v>-0.003847326049951638</v>
      </c>
      <c r="O633" s="1">
        <v>-0.009976916584823692</v>
      </c>
      <c r="P633" s="1">
        <v>-0.002076293136949792</v>
      </c>
      <c r="Q633" s="1">
        <v>0.004395187512512333</v>
      </c>
      <c r="R633" s="1">
        <v>0.000130824472241331</v>
      </c>
      <c r="S633" s="1">
        <v>-0.000185020493654986</v>
      </c>
      <c r="T633" s="1">
        <v>0.005897332176341141</v>
      </c>
      <c r="U633" s="1">
        <v>-0.01168770966543964</v>
      </c>
      <c r="V633" s="1">
        <v>0.0005560748515176517</v>
      </c>
      <c r="W633" s="1">
        <v>0.001698850047806566</v>
      </c>
      <c r="X633" s="1">
        <v>0.004991725227834642</v>
      </c>
      <c r="Y633" s="1">
        <v>0.001539732074372857</v>
      </c>
      <c r="Z633" s="1">
        <v>0.002030679765326004</v>
      </c>
      <c r="AA633" s="1">
        <v>-0.0008722864737094049</v>
      </c>
      <c r="AB633" s="1">
        <v>0.0005453322727904109</v>
      </c>
      <c r="AC633" s="1">
        <v>-0.004238767366095741</v>
      </c>
      <c r="AD633" s="1">
        <v>-0.007851207569180341</v>
      </c>
      <c r="AE633" s="1">
        <v>0.001961556490350569</v>
      </c>
    </row>
    <row r="634" spans="1:31">
      <c r="A634" s="11">
        <v>44461</v>
      </c>
      <c r="B634" s="1">
        <v>0.01687241085776447</v>
      </c>
      <c r="C634" s="1">
        <v>-0.007986762538951475</v>
      </c>
      <c r="D634" s="1">
        <v>0.02584671697919116</v>
      </c>
      <c r="E634" s="1">
        <v>0.04062155984770044</v>
      </c>
      <c r="F634" s="1">
        <v>0.007954061206475904</v>
      </c>
      <c r="G634" s="1">
        <v>0.004651750984040248</v>
      </c>
      <c r="H634" s="1">
        <v>0.004705140904947225</v>
      </c>
      <c r="I634" s="1">
        <v>0.02941501229320043</v>
      </c>
      <c r="J634" s="1">
        <v>0.01448849537926211</v>
      </c>
      <c r="K634" s="1">
        <v>0.01386638051945033</v>
      </c>
      <c r="L634" s="1">
        <v>0.02562266709227257</v>
      </c>
      <c r="M634" s="1">
        <v>0.005116452239329661</v>
      </c>
      <c r="N634" s="1">
        <v>0.009865006771608176</v>
      </c>
      <c r="O634" s="1">
        <v>0.01248400263224836</v>
      </c>
      <c r="P634" s="1">
        <v>0.01191604894583431</v>
      </c>
      <c r="Q634" s="1">
        <v>-0.003646723831132292</v>
      </c>
      <c r="R634" s="1">
        <v>0.01915276227183349</v>
      </c>
      <c r="S634" s="1">
        <v>0.001480147008352084</v>
      </c>
      <c r="T634" s="1">
        <v>0.01093556804224094</v>
      </c>
      <c r="U634" s="1">
        <v>0.007958749387605657</v>
      </c>
      <c r="V634" s="1">
        <v>0.0009726175889068767</v>
      </c>
      <c r="W634" s="1">
        <v>0.01282222181627435</v>
      </c>
      <c r="X634" s="1">
        <v>0.01561093865648622</v>
      </c>
      <c r="Y634" s="1">
        <v>0.003423972216075155</v>
      </c>
      <c r="Z634" s="1">
        <v>0.009217375982921938</v>
      </c>
      <c r="AA634" s="1">
        <v>-0.008827643826695764</v>
      </c>
      <c r="AB634" s="1">
        <v>0.01171821862529021</v>
      </c>
      <c r="AC634" s="1">
        <v>0.0005552587703727685</v>
      </c>
      <c r="AD634" s="1">
        <v>-0.0002082675326260386</v>
      </c>
      <c r="AE634" s="1">
        <v>-0.002307397557542723</v>
      </c>
    </row>
    <row r="635" spans="1:31">
      <c r="A635" s="11">
        <v>44462</v>
      </c>
      <c r="B635" s="1">
        <v>0.00671919040210045</v>
      </c>
      <c r="C635" s="1">
        <v>0.00659992631411721</v>
      </c>
      <c r="D635" s="1">
        <v>0.03504695786938661</v>
      </c>
      <c r="E635" s="1">
        <v>0.01898797334824387</v>
      </c>
      <c r="F635" s="1">
        <v>0.02754106144046786</v>
      </c>
      <c r="G635" s="1">
        <v>0.0721147160377007</v>
      </c>
      <c r="H635" s="1">
        <v>0.02107344788120735</v>
      </c>
      <c r="I635" s="1">
        <v>0.02478486488946241</v>
      </c>
      <c r="J635" s="1">
        <v>0.0149726818019098</v>
      </c>
      <c r="K635" s="1">
        <v>0.02007105448370372</v>
      </c>
      <c r="L635" s="1">
        <v>0.01657714986801739</v>
      </c>
      <c r="M635" s="1">
        <v>-5.949018030915187E-05</v>
      </c>
      <c r="N635" s="1">
        <v>0.01234904648936341</v>
      </c>
      <c r="O635" s="1">
        <v>0.01559825630484557</v>
      </c>
      <c r="P635" s="1">
        <v>0.009906549118554819</v>
      </c>
      <c r="Q635" s="1">
        <v>0.005673200963421055</v>
      </c>
      <c r="R635" s="1">
        <v>0.03380152072063147</v>
      </c>
      <c r="S635" s="1">
        <v>-0.001662595429158586</v>
      </c>
      <c r="T635" s="1">
        <v>0.006786565044416548</v>
      </c>
      <c r="U635" s="1">
        <v>0.009397233735423116</v>
      </c>
      <c r="V635" s="1">
        <v>0.01401997168512947</v>
      </c>
      <c r="W635" s="1">
        <v>0.003282209970534744</v>
      </c>
      <c r="X635" s="1">
        <v>0.01359253525392923</v>
      </c>
      <c r="Y635" s="1">
        <v>0.004108607458096936</v>
      </c>
      <c r="Z635" s="1">
        <v>0.01062324484586474</v>
      </c>
      <c r="AA635" s="1">
        <v>-0.001639337938325047</v>
      </c>
      <c r="AB635" s="1">
        <v>0.02496072550404227</v>
      </c>
      <c r="AC635" s="1">
        <v>0.006659259424939945</v>
      </c>
      <c r="AD635" s="1">
        <v>0.009372995754057811</v>
      </c>
      <c r="AE635" s="1">
        <v>0.0005606101002384456</v>
      </c>
    </row>
    <row r="636" spans="1:31">
      <c r="A636" s="11">
        <v>44463</v>
      </c>
      <c r="B636" s="1">
        <v>0.0006129147886462238</v>
      </c>
      <c r="C636" s="1">
        <v>-0.006696079716372649</v>
      </c>
      <c r="D636" s="1">
        <v>0.01361325297417881</v>
      </c>
      <c r="E636" s="1">
        <v>0.001311593297727232</v>
      </c>
      <c r="F636" s="1">
        <v>0.001017264539000751</v>
      </c>
      <c r="G636" s="1">
        <v>0.02796379450398012</v>
      </c>
      <c r="H636" s="1">
        <v>0.000705576330627844</v>
      </c>
      <c r="I636" s="1">
        <v>0.005396778172593431</v>
      </c>
      <c r="J636" s="1">
        <v>-0.001418439716312059</v>
      </c>
      <c r="K636" s="1">
        <v>-0.01079577452081004</v>
      </c>
      <c r="L636" s="1">
        <v>-0.002577447359553453</v>
      </c>
      <c r="M636" s="1">
        <v>0.004703536288101384</v>
      </c>
      <c r="N636" s="1">
        <v>-0.002321222211382312</v>
      </c>
      <c r="O636" s="1">
        <v>0.005558414298327152</v>
      </c>
      <c r="P636" s="1">
        <v>0.003516589370693213</v>
      </c>
      <c r="Q636" s="1">
        <v>-0.003032869096445179</v>
      </c>
      <c r="R636" s="1">
        <v>0.01153985998705687</v>
      </c>
      <c r="S636" s="1">
        <v>-0.002775825273115262</v>
      </c>
      <c r="T636" s="1">
        <v>0.006699841395515493</v>
      </c>
      <c r="U636" s="1">
        <v>-0.002699405165200064</v>
      </c>
      <c r="V636" s="1">
        <v>0.007665904422024195</v>
      </c>
      <c r="W636" s="1">
        <v>-0.0007010151056222602</v>
      </c>
      <c r="X636" s="1">
        <v>-0.06260194658310336</v>
      </c>
      <c r="Y636" s="1">
        <v>-0.00443863904418218</v>
      </c>
      <c r="Z636" s="1">
        <v>0.002820116007749895</v>
      </c>
      <c r="AA636" s="1">
        <v>-0.002328298674405538</v>
      </c>
      <c r="AB636" s="1">
        <v>0.01436640805404621</v>
      </c>
      <c r="AC636" s="1">
        <v>-0.0009187746688938958</v>
      </c>
      <c r="AD636" s="1">
        <v>-0.003095319501474458</v>
      </c>
      <c r="AE636" s="1">
        <v>0.002801805716712957</v>
      </c>
    </row>
    <row r="637" spans="1:31">
      <c r="A637" s="11">
        <v>44466</v>
      </c>
      <c r="B637" s="1">
        <v>-0.01054988070365259</v>
      </c>
      <c r="C637" s="1">
        <v>-0.002340700176137411</v>
      </c>
      <c r="D637" s="1">
        <v>0.005975420502802642</v>
      </c>
      <c r="E637" s="1">
        <v>0.0125118762369465</v>
      </c>
      <c r="F637" s="1">
        <v>0.01615681688182646</v>
      </c>
      <c r="G637" s="1">
        <v>-0.02083118756894042</v>
      </c>
      <c r="H637" s="1">
        <v>-0.008989893616248579</v>
      </c>
      <c r="I637" s="1">
        <v>0.02355865723690487</v>
      </c>
      <c r="J637" s="1">
        <v>0.01284087787974975</v>
      </c>
      <c r="K637" s="1">
        <v>0.05069526698380367</v>
      </c>
      <c r="L637" s="1">
        <v>0.02292441184655658</v>
      </c>
      <c r="M637" s="1">
        <v>0.01161524628526411</v>
      </c>
      <c r="N637" s="1">
        <v>-0.005885333846904595</v>
      </c>
      <c r="O637" s="1">
        <v>0.007782458190624508</v>
      </c>
      <c r="P637" s="1">
        <v>0.008115089471873782</v>
      </c>
      <c r="Q637" s="1">
        <v>-0.007240293709039003</v>
      </c>
      <c r="R637" s="1">
        <v>0.02416584617908213</v>
      </c>
      <c r="S637" s="1">
        <v>-0.005195749671983885</v>
      </c>
      <c r="T637" s="1">
        <v>0.006858265529834595</v>
      </c>
      <c r="U637" s="1">
        <v>0.004142756300434591</v>
      </c>
      <c r="V637" s="1">
        <v>-0.003396228155897574</v>
      </c>
      <c r="W637" s="1">
        <v>-0.01730411032244128</v>
      </c>
      <c r="X637" s="1">
        <v>-0.01036159098219913</v>
      </c>
      <c r="Y637" s="1">
        <v>-0.01316620793381273</v>
      </c>
      <c r="Z637" s="1">
        <v>-0.001086632634130114</v>
      </c>
      <c r="AA637" s="1">
        <v>-0.004446325410115581</v>
      </c>
      <c r="AB637" s="1">
        <v>-0.008592715136211848</v>
      </c>
      <c r="AC637" s="1">
        <v>0.00183923918416018</v>
      </c>
      <c r="AD637" s="1">
        <v>0.01014269521071043</v>
      </c>
      <c r="AE637" s="1">
        <v>-0.006426159157425726</v>
      </c>
    </row>
    <row r="638" spans="1:31">
      <c r="A638" s="11">
        <v>44467</v>
      </c>
      <c r="B638" s="1">
        <v>-0.02380143892455477</v>
      </c>
      <c r="C638" s="1">
        <v>-0.003941708926033405</v>
      </c>
      <c r="D638" s="1">
        <v>-0.02053519595768505</v>
      </c>
      <c r="E638" s="1">
        <v>-0.02565132006630111</v>
      </c>
      <c r="F638" s="1">
        <v>0.002750083124906766</v>
      </c>
      <c r="G638" s="1">
        <v>-0.02645878893833786</v>
      </c>
      <c r="H638" s="1">
        <v>-0.01245109046167758</v>
      </c>
      <c r="I638" s="1">
        <v>0.003787487974837411</v>
      </c>
      <c r="J638" s="1">
        <v>-0.02098053601270355</v>
      </c>
      <c r="K638" s="1">
        <v>-0.003853304290713289</v>
      </c>
      <c r="L638" s="1">
        <v>-0.02578729437392024</v>
      </c>
      <c r="M638" s="1">
        <v>-0.02228996666597771</v>
      </c>
      <c r="N638" s="1">
        <v>-0.01344654883080876</v>
      </c>
      <c r="O638" s="1">
        <v>-0.007866677522822885</v>
      </c>
      <c r="P638" s="1">
        <v>-0.01207464736410968</v>
      </c>
      <c r="Q638" s="1">
        <v>-0.002206117717519995</v>
      </c>
      <c r="R638" s="1">
        <v>-0.00538980014418422</v>
      </c>
      <c r="S638" s="1">
        <v>-0.01809360244790359</v>
      </c>
      <c r="T638" s="1">
        <v>-0.01749230462705698</v>
      </c>
      <c r="U638" s="1">
        <v>-0.009571419989786945</v>
      </c>
      <c r="V638" s="1">
        <v>-0.000545127727172634</v>
      </c>
      <c r="W638" s="1">
        <v>-0.03620358095145637</v>
      </c>
      <c r="X638" s="1">
        <v>-0.01850846446075172</v>
      </c>
      <c r="Y638" s="1">
        <v>-0.007553198294478203</v>
      </c>
      <c r="Z638" s="1">
        <v>-0.01791521013436104</v>
      </c>
      <c r="AA638" s="1">
        <v>-0.01640878111940181</v>
      </c>
      <c r="AB638" s="1">
        <v>-0.01759580488147683</v>
      </c>
      <c r="AC638" s="1">
        <v>-0.005691203442624637</v>
      </c>
      <c r="AD638" s="1">
        <v>-0.01454901569025735</v>
      </c>
      <c r="AE638" s="1">
        <v>-0.01230215236172594</v>
      </c>
    </row>
    <row r="639" spans="1:31">
      <c r="A639" s="11">
        <v>44468</v>
      </c>
      <c r="B639" s="1">
        <v>0.006483183179254226</v>
      </c>
      <c r="C639" s="1">
        <v>0.01238992378584935</v>
      </c>
      <c r="D639" s="1">
        <v>-0.00924112293912871</v>
      </c>
      <c r="E639" s="1">
        <v>0.031820872815854</v>
      </c>
      <c r="F639" s="1">
        <v>-0.01336330457083934</v>
      </c>
      <c r="G639" s="1">
        <v>-0.006537383529003571</v>
      </c>
      <c r="H639" s="1">
        <v>-0.0007205159439864772</v>
      </c>
      <c r="I639" s="1">
        <v>-0.0002903167838181897</v>
      </c>
      <c r="J639" s="1">
        <v>-0.01054327040817082</v>
      </c>
      <c r="K639" s="1">
        <v>-0.01076353249244311</v>
      </c>
      <c r="L639" s="1">
        <v>-0.01183560457367516</v>
      </c>
      <c r="M639" s="1">
        <v>0.00937701271250857</v>
      </c>
      <c r="N639" s="1">
        <v>-0.0002326461907607991</v>
      </c>
      <c r="O639" s="1">
        <v>0.01243912491812393</v>
      </c>
      <c r="P639" s="1">
        <v>-0.009444490821928331</v>
      </c>
      <c r="Q639" s="1">
        <v>0.007431965116581063</v>
      </c>
      <c r="R639" s="1">
        <v>-0.0007827570796612449</v>
      </c>
      <c r="S639" s="1">
        <v>0.006079025540164817</v>
      </c>
      <c r="T639" s="1">
        <v>0.002092068683690496</v>
      </c>
      <c r="U639" s="1">
        <v>0.004609905416304461</v>
      </c>
      <c r="V639" s="1">
        <v>0.02414055164186513</v>
      </c>
      <c r="W639" s="1">
        <v>0.001692893105148308</v>
      </c>
      <c r="X639" s="1">
        <v>0.004955198824397877</v>
      </c>
      <c r="Y639" s="1">
        <v>0.01017143346111338</v>
      </c>
      <c r="Z639" s="1">
        <v>0.009055871418921946</v>
      </c>
      <c r="AA639" s="1">
        <v>0.004490514338113094</v>
      </c>
      <c r="AB639" s="1">
        <v>0.004965366157176687</v>
      </c>
      <c r="AC639" s="1">
        <v>0.004062074603251364</v>
      </c>
      <c r="AD639" s="1">
        <v>0.0128924665130552</v>
      </c>
      <c r="AE639" s="1">
        <v>-0.0004271216864277783</v>
      </c>
    </row>
    <row r="640" spans="1:31">
      <c r="A640" s="11">
        <v>44469</v>
      </c>
      <c r="B640" s="1">
        <v>-0.009311856411040931</v>
      </c>
      <c r="C640" s="1">
        <v>-0.01046995943163054</v>
      </c>
      <c r="D640" s="1">
        <v>-0.02337638053131508</v>
      </c>
      <c r="E640" s="1">
        <v>-0.02405040004555425</v>
      </c>
      <c r="F640" s="1">
        <v>-0.02981751856179382</v>
      </c>
      <c r="G640" s="1">
        <v>0.002661742035870995</v>
      </c>
      <c r="H640" s="1">
        <v>-0.01892567767642239</v>
      </c>
      <c r="I640" s="1">
        <v>-0.01819406609673213</v>
      </c>
      <c r="J640" s="1">
        <v>-0.02032658475626758</v>
      </c>
      <c r="K640" s="1">
        <v>-0.02142123489999903</v>
      </c>
      <c r="L640" s="1">
        <v>-0.01782340402462967</v>
      </c>
      <c r="M640" s="1">
        <v>-0.0257324674535111</v>
      </c>
      <c r="N640" s="1">
        <v>-0.01228357891800214</v>
      </c>
      <c r="O640" s="1">
        <v>-0.001796243599921699</v>
      </c>
      <c r="P640" s="1">
        <v>-0.00392587859876814</v>
      </c>
      <c r="Q640" s="1">
        <v>-0.01536393809967718</v>
      </c>
      <c r="R640" s="1">
        <v>-0.01361851806735759</v>
      </c>
      <c r="S640" s="1">
        <v>-0.009252230647898041</v>
      </c>
      <c r="T640" s="1">
        <v>-0.01297685048393626</v>
      </c>
      <c r="U640" s="1">
        <v>-0.03018588615360296</v>
      </c>
      <c r="V640" s="1">
        <v>0.0002664946125285894</v>
      </c>
      <c r="W640" s="1">
        <v>-0.00732379733528199</v>
      </c>
      <c r="X640" s="1">
        <v>-0.005410203055612794</v>
      </c>
      <c r="Y640" s="1">
        <v>-0.01563168484090816</v>
      </c>
      <c r="Z640" s="1">
        <v>-0.01853058483586401</v>
      </c>
      <c r="AA640" s="1">
        <v>-0.0241502416112761</v>
      </c>
      <c r="AB640" s="1">
        <v>-0.01733721750349604</v>
      </c>
      <c r="AC640" s="1">
        <v>-0.006804065902980883</v>
      </c>
      <c r="AD640" s="1">
        <v>-0.03407924333325785</v>
      </c>
      <c r="AE640" s="1">
        <v>-0.0075475322106342</v>
      </c>
    </row>
    <row r="641" spans="1:31">
      <c r="A641" s="11">
        <v>44470</v>
      </c>
      <c r="B641" s="1">
        <v>0.008127161349300138</v>
      </c>
      <c r="C641" s="1">
        <v>0.005972279407371328</v>
      </c>
      <c r="D641" s="1">
        <v>0.03826173311626402</v>
      </c>
      <c r="E641" s="1">
        <v>0.02755295758536769</v>
      </c>
      <c r="F641" s="1">
        <v>0.01229361996804568</v>
      </c>
      <c r="G641" s="1">
        <v>0.01489568810094632</v>
      </c>
      <c r="H641" s="1">
        <v>0.01304420650009019</v>
      </c>
      <c r="I641" s="1">
        <v>0.02838847999584559</v>
      </c>
      <c r="J641" s="1">
        <v>0.04043267962360386</v>
      </c>
      <c r="K641" s="1">
        <v>0.01772060667705122</v>
      </c>
      <c r="L641" s="1">
        <v>0.005211328364497003</v>
      </c>
      <c r="M641" s="1">
        <v>0.004874031243721655</v>
      </c>
      <c r="N641" s="1">
        <v>0.01587507945715494</v>
      </c>
      <c r="O641" s="1">
        <v>0.03159856732617872</v>
      </c>
      <c r="P641" s="1">
        <v>0.01088590262630329</v>
      </c>
      <c r="Q641" s="1">
        <v>-0.006377832539639749</v>
      </c>
      <c r="R641" s="1">
        <v>0.0210152923213931</v>
      </c>
      <c r="S641" s="1">
        <v>0.01048209722539717</v>
      </c>
      <c r="T641" s="1">
        <v>0.007548364148013409</v>
      </c>
      <c r="U641" s="1">
        <v>0.00718284134149938</v>
      </c>
      <c r="V641" s="1">
        <v>0.0837437543166355</v>
      </c>
      <c r="W641" s="1">
        <v>0.02546819864452687</v>
      </c>
      <c r="X641" s="1">
        <v>0.01260073364191294</v>
      </c>
      <c r="Y641" s="1">
        <v>-0.001573653018505872</v>
      </c>
      <c r="Z641" s="1">
        <v>0.002697192574070417</v>
      </c>
      <c r="AA641" s="1">
        <v>0.00432513242296273</v>
      </c>
      <c r="AB641" s="1">
        <v>0.03461281404074623</v>
      </c>
      <c r="AC641" s="1">
        <v>0.005369464639200627</v>
      </c>
      <c r="AD641" s="1">
        <v>-0.005313523628287853</v>
      </c>
      <c r="AE641" s="1">
        <v>-0.01671696653425647</v>
      </c>
    </row>
    <row r="642" spans="1:31">
      <c r="A642" s="11">
        <v>44473</v>
      </c>
      <c r="B642" s="1">
        <v>-0.02460572750342704</v>
      </c>
      <c r="C642" s="1">
        <v>-0.01159317205659238</v>
      </c>
      <c r="D642" s="1">
        <v>-0.00735877220384229</v>
      </c>
      <c r="E642" s="1">
        <v>-0.009778790769323864</v>
      </c>
      <c r="F642" s="1">
        <v>-0.006175030148284688</v>
      </c>
      <c r="G642" s="1">
        <v>-0.01598497514335262</v>
      </c>
      <c r="H642" s="1">
        <v>-0.009859373465300303</v>
      </c>
      <c r="I642" s="1">
        <v>0.003738115622865301</v>
      </c>
      <c r="J642" s="1">
        <v>-0.01448774429039434</v>
      </c>
      <c r="K642" s="1">
        <v>-0.005803995401228557</v>
      </c>
      <c r="L642" s="1">
        <v>-0.01539487287056318</v>
      </c>
      <c r="M642" s="1">
        <v>-0.01027690523932645</v>
      </c>
      <c r="N642" s="1">
        <v>-0.006677322762409399</v>
      </c>
      <c r="O642" s="1">
        <v>0.005512178951744939</v>
      </c>
      <c r="P642" s="1">
        <v>-0.007240987267018051</v>
      </c>
      <c r="Q642" s="1">
        <v>-0.007789599325809027</v>
      </c>
      <c r="R642" s="1">
        <v>-0.001077030045278593</v>
      </c>
      <c r="S642" s="1">
        <v>-0.0005657267858364401</v>
      </c>
      <c r="T642" s="1">
        <v>0.0006175326357360511</v>
      </c>
      <c r="U642" s="1">
        <v>-0.003622413860693841</v>
      </c>
      <c r="V642" s="1">
        <v>0.02088454519789629</v>
      </c>
      <c r="W642" s="1">
        <v>-0.02071946189221008</v>
      </c>
      <c r="X642" s="1">
        <v>0.0005440233110951542</v>
      </c>
      <c r="Y642" s="1">
        <v>-0.005659909139233754</v>
      </c>
      <c r="Z642" s="1">
        <v>-0.006823185691735789</v>
      </c>
      <c r="AA642" s="1">
        <v>-0.01381133756216679</v>
      </c>
      <c r="AB642" s="1">
        <v>-0.02486334226814857</v>
      </c>
      <c r="AC642" s="1">
        <v>0.003683220340295223</v>
      </c>
      <c r="AD642" s="1">
        <v>-0.002350493979045298</v>
      </c>
      <c r="AE642" s="1">
        <v>-0.00963152546115309</v>
      </c>
    </row>
    <row r="643" spans="1:31">
      <c r="A643" s="11">
        <v>44474</v>
      </c>
      <c r="B643" s="1">
        <v>0.01415845800985593</v>
      </c>
      <c r="C643" s="1">
        <v>0.001986420793754107</v>
      </c>
      <c r="D643" s="1">
        <v>0.01216246286788691</v>
      </c>
      <c r="E643" s="1">
        <v>0.002815161096175522</v>
      </c>
      <c r="F643" s="1">
        <v>-0.003262183412603425</v>
      </c>
      <c r="G643" s="1">
        <v>0.003359682903800731</v>
      </c>
      <c r="H643" s="1">
        <v>0.008482289704255352</v>
      </c>
      <c r="I643" s="1">
        <v>0.01088611181825905</v>
      </c>
      <c r="J643" s="1">
        <v>0.006629735108804491</v>
      </c>
      <c r="K643" s="1">
        <v>0.01476641856502092</v>
      </c>
      <c r="L643" s="1">
        <v>0.03116405624946239</v>
      </c>
      <c r="M643" s="1">
        <v>0.009219785437265093</v>
      </c>
      <c r="N643" s="1">
        <v>0.007049127497076091</v>
      </c>
      <c r="O643" s="1">
        <v>-0.006661423577788872</v>
      </c>
      <c r="P643" s="1">
        <v>0.008976918548090351</v>
      </c>
      <c r="Q643" s="1">
        <v>0.002260946201952718</v>
      </c>
      <c r="R643" s="1">
        <v>0.01633024071332656</v>
      </c>
      <c r="S643" s="1">
        <v>0.001698363544139658</v>
      </c>
      <c r="T643" s="1">
        <v>0.008803698263023518</v>
      </c>
      <c r="U643" s="1">
        <v>0.01045225739750744</v>
      </c>
      <c r="V643" s="1">
        <v>-0.01805046706999502</v>
      </c>
      <c r="W643" s="1">
        <v>0.01995695822312826</v>
      </c>
      <c r="X643" s="1">
        <v>0.0157673650225767</v>
      </c>
      <c r="Y643" s="1">
        <v>0.003890773318636187</v>
      </c>
      <c r="Z643" s="1">
        <v>0.01466518445232867</v>
      </c>
      <c r="AA643" s="1">
        <v>0.01658868359310484</v>
      </c>
      <c r="AB643" s="1">
        <v>-0.002002357726134552</v>
      </c>
      <c r="AC643" s="1">
        <v>0.0001834411218279985</v>
      </c>
      <c r="AD643" s="1">
        <v>0.008567326387991514</v>
      </c>
      <c r="AE643" s="1">
        <v>0.006557056119486981</v>
      </c>
    </row>
    <row r="644" spans="1:31">
      <c r="A644" s="11">
        <v>44475</v>
      </c>
      <c r="B644" s="1">
        <v>0.006307242743321728</v>
      </c>
      <c r="C644" s="1">
        <v>-0.008873885360366041</v>
      </c>
      <c r="D644" s="1">
        <v>-0.007782048239265649</v>
      </c>
      <c r="E644" s="1">
        <v>0.002539913237988856</v>
      </c>
      <c r="F644" s="1">
        <v>-0.003324560704755619</v>
      </c>
      <c r="G644" s="1">
        <v>0.01287853751881318</v>
      </c>
      <c r="H644" s="1">
        <v>-0.01371357423170405</v>
      </c>
      <c r="I644" s="1">
        <v>-0.008785180840310103</v>
      </c>
      <c r="J644" s="1">
        <v>0.004982504519480013</v>
      </c>
      <c r="K644" s="1">
        <v>-0.03282567130416525</v>
      </c>
      <c r="L644" s="1">
        <v>0.005805910183694918</v>
      </c>
      <c r="M644" s="1">
        <v>0.002670895315726174</v>
      </c>
      <c r="N644" s="1">
        <v>0.005284563932919761</v>
      </c>
      <c r="O644" s="1">
        <v>-0.005518841147658327</v>
      </c>
      <c r="P644" s="1">
        <v>0.0005560473933807764</v>
      </c>
      <c r="Q644" s="1">
        <v>0.002068005911167958</v>
      </c>
      <c r="R644" s="1">
        <v>0.002134406465730043</v>
      </c>
      <c r="S644" s="1">
        <v>0.01186890626436865</v>
      </c>
      <c r="T644" s="1">
        <v>0.007666632527717709</v>
      </c>
      <c r="U644" s="1">
        <v>0.002923199953666522</v>
      </c>
      <c r="V644" s="1">
        <v>-0.01151969752821957</v>
      </c>
      <c r="W644" s="1">
        <v>0.01506431341564296</v>
      </c>
      <c r="X644" s="1">
        <v>-0.00441606983594478</v>
      </c>
      <c r="Y644" s="1">
        <v>0.0133496869830263</v>
      </c>
      <c r="Z644" s="1">
        <v>0.009700304509846935</v>
      </c>
      <c r="AA644" s="1">
        <v>0.002084133983948133</v>
      </c>
      <c r="AB644" s="1">
        <v>0.009942872811652848</v>
      </c>
      <c r="AC644" s="1">
        <v>0.0003669618569739352</v>
      </c>
      <c r="AD644" s="1">
        <v>-0.003822514027401747</v>
      </c>
      <c r="AE644" s="1">
        <v>0.007319541888930914</v>
      </c>
    </row>
    <row r="645" spans="1:31">
      <c r="A645" s="11">
        <v>44476</v>
      </c>
      <c r="B645" s="1">
        <v>0.009084360752501297</v>
      </c>
      <c r="C645" s="1">
        <v>-0.004095585636914145</v>
      </c>
      <c r="D645" s="1">
        <v>0.007631392167794848</v>
      </c>
      <c r="E645" s="1">
        <v>0.006622472989895822</v>
      </c>
      <c r="F645" s="1">
        <v>0.02027513707948558</v>
      </c>
      <c r="G645" s="1">
        <v>-0.002506638823500551</v>
      </c>
      <c r="H645" s="1">
        <v>0.02002231253843401</v>
      </c>
      <c r="I645" s="1">
        <v>0.007147584651433947</v>
      </c>
      <c r="J645" s="1">
        <v>0.01270806382848666</v>
      </c>
      <c r="K645" s="1">
        <v>0.02361793317901872</v>
      </c>
      <c r="L645" s="1">
        <v>0.006622970886337454</v>
      </c>
      <c r="M645" s="1">
        <v>0.02155231244742284</v>
      </c>
      <c r="N645" s="1">
        <v>0.006963060536780752</v>
      </c>
      <c r="O645" s="1">
        <v>-0.003863522192155799</v>
      </c>
      <c r="P645" s="1">
        <v>0.003705117172980055</v>
      </c>
      <c r="Q645" s="1">
        <v>0.008942473300780129</v>
      </c>
      <c r="R645" s="1">
        <v>0.006330600681573761</v>
      </c>
      <c r="S645" s="1">
        <v>0.003165113172095335</v>
      </c>
      <c r="T645" s="1">
        <v>0.004937189839519851</v>
      </c>
      <c r="U645" s="1">
        <v>-0.003363160373930474</v>
      </c>
      <c r="V645" s="1">
        <v>0.01586915716562154</v>
      </c>
      <c r="W645" s="1">
        <v>0.005936467077668484</v>
      </c>
      <c r="X645" s="1">
        <v>0.02049739823037422</v>
      </c>
      <c r="Y645" s="1">
        <v>0.008003485251309783</v>
      </c>
      <c r="Z645" s="1">
        <v>0.01386300564187182</v>
      </c>
      <c r="AA645" s="1">
        <v>0.02650607265513094</v>
      </c>
      <c r="AB645" s="1">
        <v>0.01783597973228535</v>
      </c>
      <c r="AC645" s="1">
        <v>0.0001854694999592343</v>
      </c>
      <c r="AD645" s="1">
        <v>0.02003835143996202</v>
      </c>
      <c r="AE645" s="1">
        <v>0.01177159728586052</v>
      </c>
    </row>
    <row r="646" spans="1:31">
      <c r="A646" s="11">
        <v>44477</v>
      </c>
      <c r="B646" s="1">
        <v>-0.002721794326070226</v>
      </c>
      <c r="C646" s="1">
        <v>-0.0008129420617458694</v>
      </c>
      <c r="D646" s="1">
        <v>0.004934242348505258</v>
      </c>
      <c r="E646" s="1">
        <v>-0.0003973699204714576</v>
      </c>
      <c r="F646" s="1">
        <v>-0.003014036603228076</v>
      </c>
      <c r="G646" s="1">
        <v>-0.007647955745619606</v>
      </c>
      <c r="H646" s="1">
        <v>0.001090468809481715</v>
      </c>
      <c r="I646" s="1">
        <v>0.02242620135779316</v>
      </c>
      <c r="J646" s="1">
        <v>-0.005458337651547907</v>
      </c>
      <c r="K646" s="1">
        <v>0.003418191337472676</v>
      </c>
      <c r="L646" s="1">
        <v>0.005606441216817082</v>
      </c>
      <c r="M646" s="1">
        <v>-0.009304277674924366</v>
      </c>
      <c r="N646" s="1">
        <v>-0.003068193530847529</v>
      </c>
      <c r="O646" s="1">
        <v>0.009942917832933773</v>
      </c>
      <c r="P646" s="1">
        <v>-0.006829047550889977</v>
      </c>
      <c r="Q646" s="1">
        <v>-0.00254118024373351</v>
      </c>
      <c r="R646" s="1">
        <v>0.0007643110666244457</v>
      </c>
      <c r="S646" s="1">
        <v>0.004454378237232604</v>
      </c>
      <c r="T646" s="1">
        <v>-0.002496796554614211</v>
      </c>
      <c r="U646" s="1">
        <v>-0.004780651541055669</v>
      </c>
      <c r="V646" s="1">
        <v>-0.01598739250606995</v>
      </c>
      <c r="W646" s="1">
        <v>0</v>
      </c>
      <c r="X646" s="1">
        <v>0.004148763080269013</v>
      </c>
      <c r="Y646" s="1">
        <v>-0.00414566927188964</v>
      </c>
      <c r="Z646" s="1">
        <v>0.0005724632764461113</v>
      </c>
      <c r="AA646" s="1">
        <v>0.009290829121785693</v>
      </c>
      <c r="AB646" s="1">
        <v>-0.001214623984794549</v>
      </c>
      <c r="AC646" s="1">
        <v>-0.0122448101661311</v>
      </c>
      <c r="AD646" s="1">
        <v>-0.009822351979057675</v>
      </c>
      <c r="AE646" s="1">
        <v>0.003016462114024065</v>
      </c>
    </row>
    <row r="647" spans="1:31">
      <c r="A647" s="11">
        <v>44480</v>
      </c>
      <c r="B647" s="1">
        <v>-0.0006296636882915374</v>
      </c>
      <c r="C647" s="1">
        <v>-0.01076809931998024</v>
      </c>
      <c r="D647" s="1">
        <v>-0.009648776245692936</v>
      </c>
      <c r="E647" s="1">
        <v>0.0002650185907306923</v>
      </c>
      <c r="F647" s="1">
        <v>-0.0116315521999476</v>
      </c>
      <c r="G647" s="1">
        <v>0.004660852034887863</v>
      </c>
      <c r="H647" s="1">
        <v>-0.002723308617202713</v>
      </c>
      <c r="I647" s="1">
        <v>-0.008514596687491882</v>
      </c>
      <c r="J647" s="1">
        <v>-0.01821885889229347</v>
      </c>
      <c r="K647" s="1">
        <v>-0.008175740319480984</v>
      </c>
      <c r="L647" s="1">
        <v>-0.01927144161510397</v>
      </c>
      <c r="M647" s="1">
        <v>0.007866232303078702</v>
      </c>
      <c r="N647" s="1">
        <v>-0.01107031016173388</v>
      </c>
      <c r="O647" s="1">
        <v>-0.005515793453740647</v>
      </c>
      <c r="P647" s="1">
        <v>-0.006876150568357664</v>
      </c>
      <c r="Q647" s="1">
        <v>-0.004225394466007115</v>
      </c>
      <c r="R647" s="1">
        <v>-0.02103150941227727</v>
      </c>
      <c r="S647" s="1">
        <v>0.002032460694963767</v>
      </c>
      <c r="T647" s="1">
        <v>-0.004521554561317642</v>
      </c>
      <c r="U647" s="1">
        <v>-0.003786355398252561</v>
      </c>
      <c r="V647" s="1">
        <v>-0.008681642265330636</v>
      </c>
      <c r="W647" s="1">
        <v>-0.0021027196335901</v>
      </c>
      <c r="X647" s="1">
        <v>-0.01442804815713494</v>
      </c>
      <c r="Y647" s="1">
        <v>0.004162927392060034</v>
      </c>
      <c r="Z647" s="1">
        <v>-0.006991833954328452</v>
      </c>
      <c r="AA647" s="1">
        <v>-0.008495236102944559</v>
      </c>
      <c r="AB647" s="1">
        <v>-0.02240834596504426</v>
      </c>
      <c r="AC647" s="1">
        <v>-0.019909898145827</v>
      </c>
      <c r="AD647" s="1">
        <v>0.0008442390332148442</v>
      </c>
      <c r="AE647" s="1">
        <v>-0.0009309778753169295</v>
      </c>
    </row>
    <row r="648" spans="1:31">
      <c r="A648" s="11">
        <v>44481</v>
      </c>
      <c r="B648" s="1">
        <v>-0.009103105131983869</v>
      </c>
      <c r="C648" s="1">
        <v>-0.0232704873066707</v>
      </c>
      <c r="D648" s="1">
        <v>0.008359224369649532</v>
      </c>
      <c r="E648" s="1">
        <v>-0.01271799365350268</v>
      </c>
      <c r="F648" s="1">
        <v>-0.01539730849561172</v>
      </c>
      <c r="G648" s="1">
        <v>0.01917808219178085</v>
      </c>
      <c r="H648" s="1">
        <v>-0.01183327685530333</v>
      </c>
      <c r="I648" s="1">
        <v>0.0001867828956934048</v>
      </c>
      <c r="J648" s="1">
        <v>-0.002247575956925707</v>
      </c>
      <c r="K648" s="1">
        <v>-0.008414851686529778</v>
      </c>
      <c r="L648" s="1">
        <v>0.00334851055187646</v>
      </c>
      <c r="M648" s="1">
        <v>0.002463076098487393</v>
      </c>
      <c r="N648" s="1">
        <v>-0.004459040079449195</v>
      </c>
      <c r="O648" s="1">
        <v>-0.0137611977461578</v>
      </c>
      <c r="P648" s="1">
        <v>-0.02376504329939599</v>
      </c>
      <c r="Q648" s="1">
        <v>-0.01597508597278341</v>
      </c>
      <c r="R648" s="1">
        <v>-0.007681326796416421</v>
      </c>
      <c r="S648" s="1">
        <v>0</v>
      </c>
      <c r="T648" s="1">
        <v>-0.008354265706111863</v>
      </c>
      <c r="U648" s="1">
        <v>-0.004254530604406059</v>
      </c>
      <c r="V648" s="1">
        <v>-0.004253707248038974</v>
      </c>
      <c r="W648" s="1">
        <v>-0.004588414866920187</v>
      </c>
      <c r="X648" s="1">
        <v>0.0204284701181261</v>
      </c>
      <c r="Y648" s="1">
        <v>-0.001475640460564032</v>
      </c>
      <c r="Z648" s="1">
        <v>0.001600300791454456</v>
      </c>
      <c r="AA648" s="1">
        <v>-0.004321185694883045</v>
      </c>
      <c r="AB648" s="1">
        <v>-0.004708857061135219</v>
      </c>
      <c r="AC648" s="1">
        <v>-0.01628973275474743</v>
      </c>
      <c r="AD648" s="1">
        <v>0</v>
      </c>
      <c r="AE648" s="1">
        <v>-0.001074838729748118</v>
      </c>
    </row>
    <row r="649" spans="1:31">
      <c r="A649" s="11">
        <v>44482</v>
      </c>
      <c r="B649" s="1">
        <v>-0.00423993049038307</v>
      </c>
      <c r="C649" s="1">
        <v>0.008519558449060494</v>
      </c>
      <c r="D649" s="1">
        <v>-0.03538950543553276</v>
      </c>
      <c r="E649" s="1">
        <v>-0.008006478893772262</v>
      </c>
      <c r="F649" s="1">
        <v>-0.005160048315852817</v>
      </c>
      <c r="G649" s="1">
        <v>0.01939069412942418</v>
      </c>
      <c r="H649" s="1">
        <v>0.006263805918323095</v>
      </c>
      <c r="I649" s="1">
        <v>0.005972826460816316</v>
      </c>
      <c r="J649" s="1">
        <v>-0.000981910495874927</v>
      </c>
      <c r="K649" s="1">
        <v>-0.01437490138074915</v>
      </c>
      <c r="L649" s="1">
        <v>-0.0005691178309423783</v>
      </c>
      <c r="M649" s="1">
        <v>0.001420969786921189</v>
      </c>
      <c r="N649" s="1">
        <v>0.00583214242088026</v>
      </c>
      <c r="O649" s="1">
        <v>0.002064459652034056</v>
      </c>
      <c r="P649" s="1">
        <v>0.001725284703699259</v>
      </c>
      <c r="Q649" s="1">
        <v>0.009575675305789844</v>
      </c>
      <c r="R649" s="1">
        <v>-0.0263666759753346</v>
      </c>
      <c r="S649" s="1">
        <v>0.0001843680264097536</v>
      </c>
      <c r="T649" s="1">
        <v>-0.007647751262567892</v>
      </c>
      <c r="U649" s="1">
        <v>0.009343001128607753</v>
      </c>
      <c r="V649" s="1">
        <v>-0.008041200698121864</v>
      </c>
      <c r="W649" s="1">
        <v>0.01171130761470884</v>
      </c>
      <c r="X649" s="1">
        <v>0.01923713973303043</v>
      </c>
      <c r="Y649" s="1">
        <v>0.002322164800260484</v>
      </c>
      <c r="Z649" s="1">
        <v>-0.0005750442746214057</v>
      </c>
      <c r="AA649" s="1">
        <v>0.0007687848806048336</v>
      </c>
      <c r="AB649" s="1">
        <v>-0.007096565777389707</v>
      </c>
      <c r="AC649" s="1">
        <v>0.0003895931603659086</v>
      </c>
      <c r="AD649" s="1">
        <v>-0.003374191571064</v>
      </c>
      <c r="AE649" s="1">
        <v>-0.007246562187386951</v>
      </c>
    </row>
    <row r="650" spans="1:31">
      <c r="A650" s="11">
        <v>44483</v>
      </c>
      <c r="B650" s="1">
        <v>0.02022569645785421</v>
      </c>
      <c r="C650" s="1">
        <v>0.01556890261015997</v>
      </c>
      <c r="D650" s="1">
        <v>0.01653614973797901</v>
      </c>
      <c r="E650" s="1">
        <v>-0.01956892579032588</v>
      </c>
      <c r="F650" s="1">
        <v>0.02852759269828775</v>
      </c>
      <c r="G650" s="1">
        <v>0.01972499307101505</v>
      </c>
      <c r="H650" s="1">
        <v>0.01885757992666171</v>
      </c>
      <c r="I650" s="1">
        <v>0.009462815882031794</v>
      </c>
      <c r="J650" s="1">
        <v>0.008383423288373049</v>
      </c>
      <c r="K650" s="1">
        <v>0.0321560856586296</v>
      </c>
      <c r="L650" s="1">
        <v>0.0126581786458797</v>
      </c>
      <c r="M650" s="1">
        <v>0.0170568881090738</v>
      </c>
      <c r="N650" s="1">
        <v>0.01396230720021729</v>
      </c>
      <c r="O650" s="1">
        <v>0.01868433773536871</v>
      </c>
      <c r="P650" s="1">
        <v>0.0313815090425591</v>
      </c>
      <c r="Q650" s="1">
        <v>0.005716134025861797</v>
      </c>
      <c r="R650" s="1">
        <v>0.01534161733834827</v>
      </c>
      <c r="S650" s="1">
        <v>0.006821591312881514</v>
      </c>
      <c r="T650" s="1">
        <v>0.007830313443969894</v>
      </c>
      <c r="U650" s="1">
        <v>0.01777964172694335</v>
      </c>
      <c r="V650" s="1">
        <v>-0.007853020582195835</v>
      </c>
      <c r="W650" s="1">
        <v>0.02173396931137317</v>
      </c>
      <c r="X650" s="1">
        <v>0.005374257607618782</v>
      </c>
      <c r="Y650" s="1">
        <v>0.0113030187195382</v>
      </c>
      <c r="Z650" s="1">
        <v>0.001918216343047563</v>
      </c>
      <c r="AA650" s="1">
        <v>0.04165531317668503</v>
      </c>
      <c r="AB650" s="1">
        <v>0.01222674586237504</v>
      </c>
      <c r="AC650" s="1">
        <v>0.01110031384171495</v>
      </c>
      <c r="AD650" s="1">
        <v>0.07427006545708292</v>
      </c>
      <c r="AE650" s="1">
        <v>0.01084051100688654</v>
      </c>
    </row>
    <row r="651" spans="1:31">
      <c r="A651" s="11">
        <v>44484</v>
      </c>
      <c r="B651" s="1">
        <v>0.00751257664141014</v>
      </c>
      <c r="C651" s="1">
        <v>0.005126263621581195</v>
      </c>
      <c r="D651" s="1">
        <v>0.02507137618564914</v>
      </c>
      <c r="E651" s="1">
        <v>-0.001839630016474247</v>
      </c>
      <c r="F651" s="1">
        <v>0.0241342005850087</v>
      </c>
      <c r="G651" s="1">
        <v>0.005654833151380378</v>
      </c>
      <c r="H651" s="1">
        <v>-0.007187726520910598</v>
      </c>
      <c r="I651" s="1">
        <v>0.007352314940125559</v>
      </c>
      <c r="J651" s="1">
        <v>0.01175393044386008</v>
      </c>
      <c r="K651" s="1">
        <v>0.003745328812118531</v>
      </c>
      <c r="L651" s="1">
        <v>0.03801132132685403</v>
      </c>
      <c r="M651" s="1">
        <v>0.0184856416961916</v>
      </c>
      <c r="N651" s="1">
        <v>0.009744264071329445</v>
      </c>
      <c r="O651" s="1">
        <v>0.008508280492938392</v>
      </c>
      <c r="P651" s="1">
        <v>0.01038959424911479</v>
      </c>
      <c r="Q651" s="1">
        <v>0.007432482133089557</v>
      </c>
      <c r="R651" s="1">
        <v>0.01920837678427212</v>
      </c>
      <c r="S651" s="1">
        <v>-0.002380538225601581</v>
      </c>
      <c r="T651" s="1">
        <v>-0.009404980596243506</v>
      </c>
      <c r="U651" s="1">
        <v>0.008983976509639335</v>
      </c>
      <c r="V651" s="1">
        <v>0</v>
      </c>
      <c r="W651" s="1">
        <v>0.004822467551463427</v>
      </c>
      <c r="X651" s="1">
        <v>0.00553628008244833</v>
      </c>
      <c r="Y651" s="1">
        <v>0.002568548309250573</v>
      </c>
      <c r="Z651" s="1">
        <v>-0.00670125182477932</v>
      </c>
      <c r="AA651" s="1">
        <v>0.0183414073365189</v>
      </c>
      <c r="AB651" s="1">
        <v>0.02580167813340428</v>
      </c>
      <c r="AC651" s="1">
        <v>0.006741166636792251</v>
      </c>
      <c r="AD651" s="1">
        <v>-0.03643890361254198</v>
      </c>
      <c r="AE651" s="1">
        <v>0.004861814302966616</v>
      </c>
    </row>
    <row r="652" spans="1:31">
      <c r="A652" s="11">
        <v>44487</v>
      </c>
      <c r="B652" s="1">
        <v>0.01180612078745757</v>
      </c>
      <c r="C652" s="1">
        <v>-0.02266159150170788</v>
      </c>
      <c r="D652" s="1">
        <v>0.005744901130929403</v>
      </c>
      <c r="E652" s="1">
        <v>-0.0002764354978330719</v>
      </c>
      <c r="F652" s="1">
        <v>-0.004220799961123234</v>
      </c>
      <c r="G652" s="1">
        <v>0.0001371752877306065</v>
      </c>
      <c r="H652" s="1">
        <v>-0.001085999872716736</v>
      </c>
      <c r="I652" s="1">
        <v>-0.000456247243008634</v>
      </c>
      <c r="J652" s="1">
        <v>-0.03014851593452128</v>
      </c>
      <c r="K652" s="1">
        <v>-0.0001696594249915861</v>
      </c>
      <c r="L652" s="1">
        <v>0.01876517313659654</v>
      </c>
      <c r="M652" s="1">
        <v>0.01312757779592499</v>
      </c>
      <c r="N652" s="1">
        <v>-0.0004076846691312142</v>
      </c>
      <c r="O652" s="1">
        <v>-0.01583589728360091</v>
      </c>
      <c r="P652" s="1">
        <v>0.0001837098758710187</v>
      </c>
      <c r="Q652" s="1">
        <v>-0.007315702258190449</v>
      </c>
      <c r="R652" s="1">
        <v>-0.0003601270613668994</v>
      </c>
      <c r="S652" s="1">
        <v>-0.009911918822683385</v>
      </c>
      <c r="T652" s="1">
        <v>4.114702714974605E-05</v>
      </c>
      <c r="U652" s="1">
        <v>-0.001209237771636396</v>
      </c>
      <c r="V652" s="1">
        <v>-0.01506444705606469</v>
      </c>
      <c r="W652" s="1">
        <v>0.01012466566136205</v>
      </c>
      <c r="X652" s="1">
        <v>0.008986890194804698</v>
      </c>
      <c r="Y652" s="1">
        <v>-0.01440249528434356</v>
      </c>
      <c r="Z652" s="1">
        <v>-0.01773307506922939</v>
      </c>
      <c r="AA652" s="1">
        <v>-0.008059414931250508</v>
      </c>
      <c r="AB652" s="1">
        <v>-0.001471962885725819</v>
      </c>
      <c r="AC652" s="1">
        <v>-0.006887321044678707</v>
      </c>
      <c r="AD652" s="1">
        <v>-0.01062953091102892</v>
      </c>
      <c r="AE652" s="1">
        <v>0.008039626671190403</v>
      </c>
    </row>
    <row r="653" spans="1:31">
      <c r="A653" s="11">
        <v>44488</v>
      </c>
      <c r="B653" s="1">
        <v>0.01508002014075704</v>
      </c>
      <c r="C653" s="1">
        <v>0.01796867111970757</v>
      </c>
      <c r="D653" s="1">
        <v>0.002771224582049925</v>
      </c>
      <c r="E653" s="1">
        <v>-0.004654781669846564</v>
      </c>
      <c r="F653" s="1">
        <v>0.01493601230125474</v>
      </c>
      <c r="G653" s="1">
        <v>0.002193980473354173</v>
      </c>
      <c r="H653" s="1">
        <v>0.009965586271576843</v>
      </c>
      <c r="I653" s="1">
        <v>0.01953279031326538</v>
      </c>
      <c r="J653" s="1">
        <v>0.0002336875439723496</v>
      </c>
      <c r="K653" s="1">
        <v>0.00407129538557327</v>
      </c>
      <c r="L653" s="1">
        <v>-0.003698303379599088</v>
      </c>
      <c r="M653" s="1">
        <v>0.008394060010496807</v>
      </c>
      <c r="N653" s="1">
        <v>0.005212251811306912</v>
      </c>
      <c r="O653" s="1">
        <v>-0.002388711279361466</v>
      </c>
      <c r="P653" s="1">
        <v>0.0135853783670461</v>
      </c>
      <c r="Q653" s="1">
        <v>0.02341997843115506</v>
      </c>
      <c r="R653" s="1">
        <v>0.01212855191566509</v>
      </c>
      <c r="S653" s="1">
        <v>0.003893272996369435</v>
      </c>
      <c r="T653" s="1">
        <v>0.002105237401817117</v>
      </c>
      <c r="U653" s="1">
        <v>0.003246767122673466</v>
      </c>
      <c r="V653" s="1">
        <v>0.0303305370779694</v>
      </c>
      <c r="W653" s="1">
        <v>0.003058989956486569</v>
      </c>
      <c r="X653" s="1">
        <v>-0.01009838590842194</v>
      </c>
      <c r="Y653" s="1">
        <v>-0.01180269806062073</v>
      </c>
      <c r="Z653" s="1">
        <v>0.0164179488215439</v>
      </c>
      <c r="AA653" s="1">
        <v>-0.0005652481999458558</v>
      </c>
      <c r="AB653" s="1">
        <v>0.01244311687069177</v>
      </c>
      <c r="AC653" s="1">
        <v>0.008476198309196548</v>
      </c>
      <c r="AD653" s="1">
        <v>-0.008057839950177836</v>
      </c>
      <c r="AE653" s="1">
        <v>0.02124507583126833</v>
      </c>
    </row>
    <row r="654" spans="1:31">
      <c r="A654" s="11">
        <v>44489</v>
      </c>
      <c r="B654" s="1">
        <v>0.003361283342456778</v>
      </c>
      <c r="C654" s="1">
        <v>0.01392792126163989</v>
      </c>
      <c r="D654" s="1">
        <v>0.01291528392834729</v>
      </c>
      <c r="E654" s="1">
        <v>0.0009260404089075358</v>
      </c>
      <c r="F654" s="1">
        <v>0.01516354550917209</v>
      </c>
      <c r="G654" s="1">
        <v>-0.007696517849714368</v>
      </c>
      <c r="H654" s="1">
        <v>0.0082525737103194</v>
      </c>
      <c r="I654" s="1">
        <v>0.01307068789224841</v>
      </c>
      <c r="J654" s="1">
        <v>-0.003680276030953333</v>
      </c>
      <c r="K654" s="1">
        <v>0.01182636111887581</v>
      </c>
      <c r="L654" s="1">
        <v>-0.01036001932408948</v>
      </c>
      <c r="M654" s="1">
        <v>0.0006704148023679579</v>
      </c>
      <c r="N654" s="1">
        <v>0.008386757715513893</v>
      </c>
      <c r="O654" s="1">
        <v>-0.0005634858565523038</v>
      </c>
      <c r="P654" s="1">
        <v>0.002898000847617377</v>
      </c>
      <c r="Q654" s="1">
        <v>-0.0005492451248402253</v>
      </c>
      <c r="R654" s="1">
        <v>0.01346611015678656</v>
      </c>
      <c r="S654" s="1">
        <v>0.008864263394757543</v>
      </c>
      <c r="T654" s="1">
        <v>-0.01256325093924637</v>
      </c>
      <c r="U654" s="1">
        <v>0.0006033483573448795</v>
      </c>
      <c r="V654" s="1">
        <v>0.01987669544263104</v>
      </c>
      <c r="W654" s="1">
        <v>-0.002660491334284143</v>
      </c>
      <c r="X654" s="1">
        <v>0.003991823885805434</v>
      </c>
      <c r="Y654" s="1">
        <v>0.003910245623271802</v>
      </c>
      <c r="Z654" s="1">
        <v>0.0212368761385322</v>
      </c>
      <c r="AA654" s="1">
        <v>0.02523690075500107</v>
      </c>
      <c r="AB654" s="1">
        <v>-0.008992865879964729</v>
      </c>
      <c r="AC654" s="1">
        <v>0.02406878640368326</v>
      </c>
      <c r="AD654" s="1">
        <v>0.007914985253561602</v>
      </c>
      <c r="AE654" s="1">
        <v>0.009053957204910201</v>
      </c>
    </row>
    <row r="655" spans="1:31">
      <c r="A655" s="11">
        <v>44490</v>
      </c>
      <c r="B655" s="1">
        <v>0.001473775715515213</v>
      </c>
      <c r="C655" s="1">
        <v>-0.003195647284932934</v>
      </c>
      <c r="D655" s="1">
        <v>-0.0118598247792594</v>
      </c>
      <c r="E655" s="1">
        <v>-0.00846556805549159</v>
      </c>
      <c r="F655" s="1">
        <v>-0.01003967327210487</v>
      </c>
      <c r="G655" s="1">
        <v>-0.0009652134952311542</v>
      </c>
      <c r="H655" s="1">
        <v>-0.009074751189826036</v>
      </c>
      <c r="I655" s="1">
        <v>-0.0125485300135153</v>
      </c>
      <c r="J655" s="1">
        <v>0.004632033257091495</v>
      </c>
      <c r="K655" s="1">
        <v>-0.01051935981906793</v>
      </c>
      <c r="L655" s="1">
        <v>-0.0007356522690140643</v>
      </c>
      <c r="M655" s="1">
        <v>0.01783768282191001</v>
      </c>
      <c r="N655" s="1">
        <v>0.003934875462078935</v>
      </c>
      <c r="O655" s="1">
        <v>-0.0956309066963642</v>
      </c>
      <c r="P655" s="1">
        <v>0.01137810086536506</v>
      </c>
      <c r="Q655" s="1">
        <v>-0.002320203142085142</v>
      </c>
      <c r="R655" s="1">
        <v>-0.007843423385694992</v>
      </c>
      <c r="S655" s="1">
        <v>-0.005125441484357229</v>
      </c>
      <c r="T655" s="1">
        <v>0.007008106985344709</v>
      </c>
      <c r="U655" s="1">
        <v>-0.001644479615646843</v>
      </c>
      <c r="V655" s="1">
        <v>0.001233503245653633</v>
      </c>
      <c r="W655" s="1">
        <v>0.01089769135677532</v>
      </c>
      <c r="X655" s="1">
        <v>0.02354045842830499</v>
      </c>
      <c r="Y655" s="1">
        <v>-0.007196882483152978</v>
      </c>
      <c r="Z655" s="1">
        <v>0.009452466778415936</v>
      </c>
      <c r="AA655" s="1">
        <v>0.01652529493240196</v>
      </c>
      <c r="AB655" s="1">
        <v>-0.005098870422275192</v>
      </c>
      <c r="AC655" s="1">
        <v>-0.00410370687251338</v>
      </c>
      <c r="AD655" s="1">
        <v>0.01549914996536894</v>
      </c>
      <c r="AE655" s="1">
        <v>0.005547916332635072</v>
      </c>
    </row>
    <row r="656" spans="1:31">
      <c r="A656" s="11">
        <v>44491</v>
      </c>
      <c r="B656" s="1">
        <v>-0.005284789193543804</v>
      </c>
      <c r="C656" s="1">
        <v>0.001196259950855261</v>
      </c>
      <c r="D656" s="1">
        <v>0.05415014111215544</v>
      </c>
      <c r="E656" s="1">
        <v>-0.006391691427612978</v>
      </c>
      <c r="F656" s="1">
        <v>-0.001890301107718817</v>
      </c>
      <c r="G656" s="1">
        <v>0.009488975615632445</v>
      </c>
      <c r="H656" s="1">
        <v>-0.01041475264043745</v>
      </c>
      <c r="I656" s="1">
        <v>0.009486317056816906</v>
      </c>
      <c r="J656" s="1">
        <v>-0.01120577921082122</v>
      </c>
      <c r="K656" s="1">
        <v>-0.01451225522317834</v>
      </c>
      <c r="L656" s="1">
        <v>0.01651178735234016</v>
      </c>
      <c r="M656" s="1">
        <v>0.003757343150577741</v>
      </c>
      <c r="N656" s="1">
        <v>-0.03171203796506805</v>
      </c>
      <c r="O656" s="1">
        <v>-0.003506536093601964</v>
      </c>
      <c r="P656" s="1">
        <v>-0.1167857941756137</v>
      </c>
      <c r="Q656" s="1">
        <v>0.0019585101406141</v>
      </c>
      <c r="R656" s="1">
        <v>0.0134512221656482</v>
      </c>
      <c r="S656" s="1">
        <v>0.001839971173664523</v>
      </c>
      <c r="T656" s="1">
        <v>-0.01226175971401955</v>
      </c>
      <c r="U656" s="1">
        <v>-0.007247907378006291</v>
      </c>
      <c r="V656" s="1">
        <v>-0.0002464356339895168</v>
      </c>
      <c r="W656" s="1">
        <v>-0.005148731334932877</v>
      </c>
      <c r="X656" s="1">
        <v>0.008015860955456366</v>
      </c>
      <c r="Y656" s="1">
        <v>0.01076575819565262</v>
      </c>
      <c r="Z656" s="1">
        <v>0.01360878984261826</v>
      </c>
      <c r="AA656" s="1">
        <v>0.01555565480889776</v>
      </c>
      <c r="AB656" s="1">
        <v>0.004299790500094769</v>
      </c>
      <c r="AC656" s="1">
        <v>-0.008615868554106787</v>
      </c>
      <c r="AD656" s="1">
        <v>-0.002849046492198082</v>
      </c>
      <c r="AE656" s="1">
        <v>0.01042162639800415</v>
      </c>
    </row>
    <row r="657" spans="1:31">
      <c r="A657" s="11">
        <v>44494</v>
      </c>
      <c r="B657" s="1">
        <v>-0.0003364206637002098</v>
      </c>
      <c r="C657" s="1">
        <v>-0.007694561542968659</v>
      </c>
      <c r="D657" s="1">
        <v>-0.02549726347062509</v>
      </c>
      <c r="E657" s="1">
        <v>-0.000469578358183842</v>
      </c>
      <c r="F657" s="1">
        <v>0.007774847805255058</v>
      </c>
      <c r="G657" s="1">
        <v>0.00464867336782171</v>
      </c>
      <c r="H657" s="1">
        <v>0.000544308632543844</v>
      </c>
      <c r="I657" s="1">
        <v>0.009308475468975841</v>
      </c>
      <c r="J657" s="1">
        <v>0.01528742985410658</v>
      </c>
      <c r="K657" s="1">
        <v>0.005308162196060229</v>
      </c>
      <c r="L657" s="1">
        <v>0.001037879506311734</v>
      </c>
      <c r="M657" s="1">
        <v>0.01439934434185131</v>
      </c>
      <c r="N657" s="1">
        <v>0.0006438847133478642</v>
      </c>
      <c r="O657" s="1">
        <v>-0.001876781517457182</v>
      </c>
      <c r="P657" s="1">
        <v>-0.001010929172895136</v>
      </c>
      <c r="Q657" s="1">
        <v>0.002198801879685686</v>
      </c>
      <c r="R657" s="1">
        <v>-0.004890038168344546</v>
      </c>
      <c r="S657" s="1">
        <v>-0.004040429995641803</v>
      </c>
      <c r="T657" s="1">
        <v>-0.004613412300025321</v>
      </c>
      <c r="U657" s="1">
        <v>0.0088494054679642</v>
      </c>
      <c r="V657" s="1">
        <v>0.006284635879693745</v>
      </c>
      <c r="W657" s="1">
        <v>-0.003331536340919983</v>
      </c>
      <c r="X657" s="1">
        <v>0.004526542345199669</v>
      </c>
      <c r="Y657" s="1">
        <v>0.0001420101380684713</v>
      </c>
      <c r="Z657" s="1">
        <v>-0.004865372749820351</v>
      </c>
      <c r="AA657" s="1">
        <v>0.0007347872843808112</v>
      </c>
      <c r="AB657" s="1">
        <v>0.01146056893068681</v>
      </c>
      <c r="AC657" s="1">
        <v>-0.006612532930907355</v>
      </c>
      <c r="AD657" s="1">
        <v>0.004489760385984809</v>
      </c>
      <c r="AE657" s="1">
        <v>0.01159497746405158</v>
      </c>
    </row>
    <row r="658" spans="1:31">
      <c r="A658" s="11">
        <v>44495</v>
      </c>
      <c r="B658" s="1">
        <v>0.004575002614331414</v>
      </c>
      <c r="C658" s="1">
        <v>0.00505706489945501</v>
      </c>
      <c r="D658" s="1">
        <v>-0.007459768282061519</v>
      </c>
      <c r="E658" s="1">
        <v>-0.01437495950008916</v>
      </c>
      <c r="F658" s="1">
        <v>-0.01270960440118218</v>
      </c>
      <c r="G658" s="1">
        <v>0.004048625032200048</v>
      </c>
      <c r="H658" s="1">
        <v>0.01215088553149379</v>
      </c>
      <c r="I658" s="1">
        <v>0.002195860222614643</v>
      </c>
      <c r="J658" s="1">
        <v>0.0001744013734950034</v>
      </c>
      <c r="K658" s="1">
        <v>0</v>
      </c>
      <c r="L658" s="1">
        <v>0.006895655457232142</v>
      </c>
      <c r="M658" s="1">
        <v>-0.005548671337505584</v>
      </c>
      <c r="N658" s="1">
        <v>0.003585631970854708</v>
      </c>
      <c r="O658" s="1">
        <v>-0.003995552917599343</v>
      </c>
      <c r="P658" s="1">
        <v>-0.0228698482271098</v>
      </c>
      <c r="Q658" s="1">
        <v>0.01017804855862847</v>
      </c>
      <c r="R658" s="1">
        <v>0.002691037319775713</v>
      </c>
      <c r="S658" s="1">
        <v>0.004425629822629951</v>
      </c>
      <c r="T658" s="1">
        <v>-0.003876196736964821</v>
      </c>
      <c r="U658" s="1">
        <v>-0.001315675824289486</v>
      </c>
      <c r="V658" s="1">
        <v>0.00722502014874582</v>
      </c>
      <c r="W658" s="1">
        <v>0.006425781183679646</v>
      </c>
      <c r="X658" s="1">
        <v>-0.002618407774333642</v>
      </c>
      <c r="Y658" s="1">
        <v>0.01419954860858086</v>
      </c>
      <c r="Z658" s="1">
        <v>-0.00711712236116091</v>
      </c>
      <c r="AA658" s="1">
        <v>0.01145745637343354</v>
      </c>
      <c r="AB658" s="1">
        <v>-0.008807928883730609</v>
      </c>
      <c r="AC658" s="1">
        <v>0.009509335047909406</v>
      </c>
      <c r="AD658" s="1">
        <v>-0.0184884208049314</v>
      </c>
      <c r="AE658" s="1">
        <v>-0.008729851179705594</v>
      </c>
    </row>
    <row r="659" spans="1:31">
      <c r="A659" s="11">
        <v>44496</v>
      </c>
      <c r="B659" s="1">
        <v>-0.003147675846625786</v>
      </c>
      <c r="C659" s="1">
        <v>-0.01006316380140737</v>
      </c>
      <c r="D659" s="1">
        <v>-0.01613705176380831</v>
      </c>
      <c r="E659" s="1">
        <v>-0.01525188020341373</v>
      </c>
      <c r="F659" s="1">
        <v>-0.01758155766861413</v>
      </c>
      <c r="G659" s="1">
        <v>0.0001355716407704932</v>
      </c>
      <c r="H659" s="1">
        <v>0.006629638756456835</v>
      </c>
      <c r="I659" s="1">
        <v>-0.01779145127215953</v>
      </c>
      <c r="J659" s="1">
        <v>-0.0144733220852532</v>
      </c>
      <c r="K659" s="1">
        <v>-0.04615904044197872</v>
      </c>
      <c r="L659" s="1">
        <v>-0.01585215185519195</v>
      </c>
      <c r="M659" s="1">
        <v>0.008450597968020057</v>
      </c>
      <c r="N659" s="1">
        <v>-0.01190918994023271</v>
      </c>
      <c r="O659" s="1">
        <v>-0.01541734902566028</v>
      </c>
      <c r="P659" s="1">
        <v>-0.008077871026011096</v>
      </c>
      <c r="Q659" s="1">
        <v>-0.01212671239510199</v>
      </c>
      <c r="R659" s="1">
        <v>-0.02082846566075636</v>
      </c>
      <c r="S659" s="1">
        <v>0.01927666508773185</v>
      </c>
      <c r="T659" s="1">
        <v>0.02668967107149678</v>
      </c>
      <c r="U659" s="1">
        <v>-0.02151950928794744</v>
      </c>
      <c r="V659" s="1">
        <v>-0.008632104388685669</v>
      </c>
      <c r="W659" s="1">
        <v>0.04211411265750398</v>
      </c>
      <c r="X659" s="1">
        <v>-0.008791722406257585</v>
      </c>
      <c r="Y659" s="1">
        <v>-0.007140428536583365</v>
      </c>
      <c r="Z659" s="1">
        <v>-0.004051717390913367</v>
      </c>
      <c r="AA659" s="1">
        <v>-0.002551432029729739</v>
      </c>
      <c r="AB659" s="1">
        <v>-0.06919175199835714</v>
      </c>
      <c r="AC659" s="1">
        <v>-0.008477738732949769</v>
      </c>
      <c r="AD659" s="1">
        <v>-0.02463258957415848</v>
      </c>
      <c r="AE659" s="1">
        <v>-0.008201740064963992</v>
      </c>
    </row>
    <row r="660" spans="1:31">
      <c r="A660" s="11">
        <v>44497</v>
      </c>
      <c r="B660" s="1">
        <v>0.02499155728940949</v>
      </c>
      <c r="C660" s="1">
        <v>0.002855938015957626</v>
      </c>
      <c r="D660" s="1">
        <v>-0.01921016285051491</v>
      </c>
      <c r="E660" s="1">
        <v>0.006001672181893181</v>
      </c>
      <c r="F660" s="1">
        <v>0.04058523995910912</v>
      </c>
      <c r="G660" s="1">
        <v>0.01094362545526928</v>
      </c>
      <c r="H660" s="1">
        <v>0.00106802238156356</v>
      </c>
      <c r="I660" s="1">
        <v>0.009369180501309415</v>
      </c>
      <c r="J660" s="1">
        <v>0.0007666742653125169</v>
      </c>
      <c r="K660" s="1">
        <v>0.01017853139057512</v>
      </c>
      <c r="L660" s="1">
        <v>0.009319095502822616</v>
      </c>
      <c r="M660" s="1">
        <v>-0.002014180785473441</v>
      </c>
      <c r="N660" s="1">
        <v>0.01279442008697118</v>
      </c>
      <c r="O660" s="1">
        <v>0.005352719106520798</v>
      </c>
      <c r="P660" s="1">
        <v>0.003967535310521297</v>
      </c>
      <c r="Q660" s="1">
        <v>-0.005435502037655748</v>
      </c>
      <c r="R660" s="1">
        <v>0.01507478551539276</v>
      </c>
      <c r="S660" s="1">
        <v>0.009365938493440806</v>
      </c>
      <c r="T660" s="1">
        <v>0.01141188442875518</v>
      </c>
      <c r="U660" s="1">
        <v>0.009144837635115088</v>
      </c>
      <c r="V660" s="1">
        <v>0.06144217768243143</v>
      </c>
      <c r="W660" s="1">
        <v>0.003651319507549378</v>
      </c>
      <c r="X660" s="1">
        <v>0.01299672733627721</v>
      </c>
      <c r="Y660" s="1">
        <v>0.005992986560256153</v>
      </c>
      <c r="Z660" s="1">
        <v>0.01120292671469625</v>
      </c>
      <c r="AA660" s="1">
        <v>0.004322004319277539</v>
      </c>
      <c r="AB660" s="1">
        <v>-0.0275280162713718</v>
      </c>
      <c r="AC660" s="1">
        <v>0.003230045019743999</v>
      </c>
      <c r="AD660" s="1">
        <v>-0.0004244909827363363</v>
      </c>
      <c r="AE660" s="1">
        <v>0.006236141120512961</v>
      </c>
    </row>
    <row r="661" spans="1:31">
      <c r="A661" s="11">
        <v>44498</v>
      </c>
      <c r="B661" s="1">
        <v>-0.01815558530926586</v>
      </c>
      <c r="C661" s="1">
        <v>-0.0009653240474729596</v>
      </c>
      <c r="D661" s="1">
        <v>-0.004753503707193185</v>
      </c>
      <c r="E661" s="1">
        <v>-0.003945187876541856</v>
      </c>
      <c r="F661" s="1">
        <v>-0.0003920033744063689</v>
      </c>
      <c r="G661" s="1">
        <v>0.00439036643594215</v>
      </c>
      <c r="H661" s="1">
        <v>-0.004800834541998311</v>
      </c>
      <c r="I661" s="1">
        <v>0.01211101678884186</v>
      </c>
      <c r="J661" s="1">
        <v>-0.003594916182770191</v>
      </c>
      <c r="K661" s="1">
        <v>-0.01060631320116889</v>
      </c>
      <c r="L661" s="1">
        <v>-0.003543812294989457</v>
      </c>
      <c r="M661" s="1">
        <v>0.0004573323690304498</v>
      </c>
      <c r="N661" s="1">
        <v>0.000640701843878988</v>
      </c>
      <c r="O661" s="1">
        <v>-0.005880457972109232</v>
      </c>
      <c r="P661" s="1">
        <v>0.01913460914331955</v>
      </c>
      <c r="Q661" s="1">
        <v>0.0001842604812334336</v>
      </c>
      <c r="R661" s="1">
        <v>-0.002758807377625683</v>
      </c>
      <c r="S661" s="1">
        <v>0.005888689070105757</v>
      </c>
      <c r="T661" s="1">
        <v>0.0002037105178231968</v>
      </c>
      <c r="U661" s="1">
        <v>-0.006615923526300138</v>
      </c>
      <c r="V661" s="1">
        <v>0.01733104229688576</v>
      </c>
      <c r="W661" s="1">
        <v>0.0224139822019449</v>
      </c>
      <c r="X661" s="1">
        <v>0.01720751025753997</v>
      </c>
      <c r="Y661" s="1">
        <v>0.002172834712422134</v>
      </c>
      <c r="Z661" s="1">
        <v>-0.004270653510966005</v>
      </c>
      <c r="AA661" s="1">
        <v>0.01104434271937182</v>
      </c>
      <c r="AB661" s="1">
        <v>0.009197603625728856</v>
      </c>
      <c r="AC661" s="1">
        <v>0.003598541848271131</v>
      </c>
      <c r="AD661" s="1">
        <v>-0.001698431320883209</v>
      </c>
      <c r="AE661" s="1">
        <v>0.006534070023124894</v>
      </c>
    </row>
    <row r="662" spans="1:31">
      <c r="A662" s="11">
        <v>44501</v>
      </c>
      <c r="B662" s="1">
        <v>-0.005607427047008451</v>
      </c>
      <c r="C662" s="1">
        <v>0.01362501299602448</v>
      </c>
      <c r="D662" s="1">
        <v>0.002474317163777773</v>
      </c>
      <c r="E662" s="1">
        <v>0.03646815966900752</v>
      </c>
      <c r="F662" s="1">
        <v>0.006715338658112469</v>
      </c>
      <c r="G662" s="1">
        <v>0.01024394307187126</v>
      </c>
      <c r="H662" s="1">
        <v>0.002322637855779242</v>
      </c>
      <c r="I662" s="1">
        <v>0.0003494124749123806</v>
      </c>
      <c r="J662" s="1">
        <v>0.006624445902103426</v>
      </c>
      <c r="K662" s="1">
        <v>0.02626411410355178</v>
      </c>
      <c r="L662" s="1">
        <v>0.008104634541065581</v>
      </c>
      <c r="M662" s="1">
        <v>-0.01414957088200108</v>
      </c>
      <c r="N662" s="1">
        <v>0.005214535424046041</v>
      </c>
      <c r="O662" s="1">
        <v>0.009432391660890938</v>
      </c>
      <c r="P662" s="1">
        <v>0.01122453484621455</v>
      </c>
      <c r="Q662" s="1">
        <v>0.000859499478810033</v>
      </c>
      <c r="R662" s="1">
        <v>-0.0005297613089668696</v>
      </c>
      <c r="S662" s="1">
        <v>-0.003548003004671729</v>
      </c>
      <c r="T662" s="1">
        <v>0.02048461920847955</v>
      </c>
      <c r="U662" s="1">
        <v>0.005036968281576293</v>
      </c>
      <c r="V662" s="1">
        <v>-0.002384984285310532</v>
      </c>
      <c r="W662" s="1">
        <v>-0.006784813894823771</v>
      </c>
      <c r="X662" s="1">
        <v>-0.005738370346280885</v>
      </c>
      <c r="Y662" s="1">
        <v>-0.002447745025347281</v>
      </c>
      <c r="Z662" s="1">
        <v>-0.004786140958376151</v>
      </c>
      <c r="AA662" s="1">
        <v>-0.01381200466108923</v>
      </c>
      <c r="AB662" s="1">
        <v>0.003258134524238399</v>
      </c>
      <c r="AC662" s="1">
        <v>-0.0007549263424116992</v>
      </c>
      <c r="AD662" s="1">
        <v>0.00638022866057808</v>
      </c>
      <c r="AE662" s="1">
        <v>0.002476350530799865</v>
      </c>
    </row>
    <row r="663" spans="1:31">
      <c r="A663" s="11">
        <v>44502</v>
      </c>
      <c r="B663" s="1">
        <v>0.00711599742270308</v>
      </c>
      <c r="C663" s="1">
        <v>0.0213071215303875</v>
      </c>
      <c r="D663" s="1">
        <v>-0.005969753754397122</v>
      </c>
      <c r="E663" s="1">
        <v>-0.008435071037136144</v>
      </c>
      <c r="F663" s="1">
        <v>0.008472086770774379</v>
      </c>
      <c r="G663" s="1">
        <v>0.0006275678269178631</v>
      </c>
      <c r="H663" s="1">
        <v>0.02709447833986434</v>
      </c>
      <c r="I663" s="1">
        <v>-0.006111889736729048</v>
      </c>
      <c r="J663" s="1">
        <v>-0.002115286475041334</v>
      </c>
      <c r="K663" s="1">
        <v>0.01793170600135618</v>
      </c>
      <c r="L663" s="1">
        <v>0.01715850275588715</v>
      </c>
      <c r="M663" s="1">
        <v>0.002210211192751554</v>
      </c>
      <c r="N663" s="1">
        <v>0.006507110365606472</v>
      </c>
      <c r="O663" s="1">
        <v>-0.0007918284315493462</v>
      </c>
      <c r="P663" s="1">
        <v>0.006256312795440477</v>
      </c>
      <c r="Q663" s="1">
        <v>0.01576493359994413</v>
      </c>
      <c r="R663" s="1">
        <v>0.003945777124507277</v>
      </c>
      <c r="S663" s="1">
        <v>-0.001246212158051652</v>
      </c>
      <c r="T663" s="1">
        <v>-0.005347592251288891</v>
      </c>
      <c r="U663" s="1">
        <v>0.01330890664904305</v>
      </c>
      <c r="V663" s="1">
        <v>0.01343349425572771</v>
      </c>
      <c r="W663" s="1">
        <v>0.01141569725642633</v>
      </c>
      <c r="X663" s="1">
        <v>0.009018166166069097</v>
      </c>
      <c r="Y663" s="1">
        <v>0.009955212863268947</v>
      </c>
      <c r="Z663" s="1">
        <v>-0.008056796504003261</v>
      </c>
      <c r="AA663" s="1">
        <v>-0.004558358631452264</v>
      </c>
      <c r="AB663" s="1">
        <v>-0.01562637424315372</v>
      </c>
      <c r="AC663" s="1">
        <v>-0.007176545975261406</v>
      </c>
      <c r="AD663" s="1">
        <v>0.009086972275985206</v>
      </c>
      <c r="AE663" s="1">
        <v>-0.0004673862026889353</v>
      </c>
    </row>
    <row r="664" spans="1:31">
      <c r="A664" s="11">
        <v>44503</v>
      </c>
      <c r="B664" s="1">
        <v>0.009798785426012202</v>
      </c>
      <c r="C664" s="1">
        <v>0.01806216275215933</v>
      </c>
      <c r="D664" s="1">
        <v>-0.003233856105540611</v>
      </c>
      <c r="E664" s="1">
        <v>0.002866948339063979</v>
      </c>
      <c r="F664" s="1">
        <v>-0.01723633247720546</v>
      </c>
      <c r="G664" s="1">
        <v>-0.000198044417152099</v>
      </c>
      <c r="H664" s="1">
        <v>0.0005207331912508995</v>
      </c>
      <c r="I664" s="1">
        <v>-0.007203720088878596</v>
      </c>
      <c r="J664" s="1">
        <v>0.001472060279718468</v>
      </c>
      <c r="K664" s="1">
        <v>0.009919632194504757</v>
      </c>
      <c r="L664" s="1">
        <v>-0.01403798714749205</v>
      </c>
      <c r="M664" s="1">
        <v>0.004573991222010854</v>
      </c>
      <c r="N664" s="1">
        <v>0.007278819152793048</v>
      </c>
      <c r="O664" s="1">
        <v>0.007528962764875358</v>
      </c>
      <c r="P664" s="1">
        <v>0.01062977097728424</v>
      </c>
      <c r="Q664" s="1">
        <v>-0.003200710318975841</v>
      </c>
      <c r="R664" s="1">
        <v>0.0003519725977527699</v>
      </c>
      <c r="S664" s="1">
        <v>0.003386786516576867</v>
      </c>
      <c r="T664" s="1">
        <v>0.00465408953035773</v>
      </c>
      <c r="U664" s="1">
        <v>0.00142870518964977</v>
      </c>
      <c r="V664" s="1">
        <v>-0.003819352961475619</v>
      </c>
      <c r="W664" s="1">
        <v>0.002611649831631091</v>
      </c>
      <c r="X664" s="1">
        <v>0.02782583907499103</v>
      </c>
      <c r="Y664" s="1">
        <v>0.006872107003873307</v>
      </c>
      <c r="Z664" s="1">
        <v>0.009003765850429613</v>
      </c>
      <c r="AA664" s="1">
        <v>0.01170248283847841</v>
      </c>
      <c r="AB664" s="1">
        <v>-0.00497268685048835</v>
      </c>
      <c r="AC664" s="1">
        <v>0.007038219271589652</v>
      </c>
      <c r="AD664" s="1">
        <v>0.03099488723490285</v>
      </c>
      <c r="AE664" s="1">
        <v>0.003072357901117373</v>
      </c>
    </row>
    <row r="665" spans="1:31">
      <c r="A665" s="11">
        <v>44504</v>
      </c>
      <c r="B665" s="1">
        <v>-0.003498627734907722</v>
      </c>
      <c r="C665" s="1">
        <v>-0.01467022120928163</v>
      </c>
      <c r="D665" s="1">
        <v>-0.0004634272905774672</v>
      </c>
      <c r="E665" s="1">
        <v>-0.001640294758207816</v>
      </c>
      <c r="F665" s="1">
        <v>0.0001964073386073739</v>
      </c>
      <c r="G665" s="1">
        <v>0.01700285135666135</v>
      </c>
      <c r="H665" s="1">
        <v>-0.009193524360597949</v>
      </c>
      <c r="I665" s="1">
        <v>0.004424363726536207</v>
      </c>
      <c r="J665" s="1">
        <v>0.001175899259695745</v>
      </c>
      <c r="K665" s="1">
        <v>-0.03183746517796304</v>
      </c>
      <c r="L665" s="1">
        <v>-0.02352240864434108</v>
      </c>
      <c r="M665" s="1">
        <v>0.008699938118728046</v>
      </c>
      <c r="N665" s="1">
        <v>-0.001391393675404529</v>
      </c>
      <c r="O665" s="1">
        <v>-0.005670620142676719</v>
      </c>
      <c r="P665" s="1">
        <v>0.005355559879110183</v>
      </c>
      <c r="Q665" s="1">
        <v>-0.002786771512251707</v>
      </c>
      <c r="R665" s="1">
        <v>-0.01313550394558216</v>
      </c>
      <c r="S665" s="1">
        <v>0.005507224155990142</v>
      </c>
      <c r="T665" s="1">
        <v>0.01222049050413099</v>
      </c>
      <c r="U665" s="1">
        <v>-0.008889727337279218</v>
      </c>
      <c r="V665" s="1">
        <v>0.0209743305511465</v>
      </c>
      <c r="W665" s="1">
        <v>0.007305401436369596</v>
      </c>
      <c r="X665" s="1">
        <v>0.01704340738493193</v>
      </c>
      <c r="Y665" s="1">
        <v>0.001861467788064841</v>
      </c>
      <c r="Z665" s="1">
        <v>-0.02340107148412096</v>
      </c>
      <c r="AA665" s="1">
        <v>-0.001246277289903563</v>
      </c>
      <c r="AB665" s="1">
        <v>0.003267521622251524</v>
      </c>
      <c r="AC665" s="1">
        <v>-0.02058941665387337</v>
      </c>
      <c r="AD665" s="1">
        <v>0.005687514522174419</v>
      </c>
      <c r="AE665" s="1">
        <v>0.007324668401772483</v>
      </c>
    </row>
    <row r="666" spans="1:31">
      <c r="A666" s="11">
        <v>44505</v>
      </c>
      <c r="B666" s="1">
        <v>0.003582265716234101</v>
      </c>
      <c r="C666" s="1">
        <v>-0.005397041547237524</v>
      </c>
      <c r="D666" s="1">
        <v>0.02411171250223787</v>
      </c>
      <c r="E666" s="1">
        <v>0.05365445242485323</v>
      </c>
      <c r="F666" s="1">
        <v>0.01124818909436276</v>
      </c>
      <c r="G666" s="1">
        <v>-0.002564629668248664</v>
      </c>
      <c r="H666" s="1">
        <v>-0.0008752582609024007</v>
      </c>
      <c r="I666" s="1">
        <v>0.01083597282395288</v>
      </c>
      <c r="J666" s="1">
        <v>0.03141887562760592</v>
      </c>
      <c r="K666" s="1">
        <v>0.01994059088012201</v>
      </c>
      <c r="L666" s="1">
        <v>-0.002426076051393555</v>
      </c>
      <c r="M666" s="1">
        <v>-0.01015649330949231</v>
      </c>
      <c r="N666" s="1">
        <v>0.01604570936049843</v>
      </c>
      <c r="O666" s="1">
        <v>0.02283818083117928</v>
      </c>
      <c r="P666" s="1">
        <v>0.01212477787186028</v>
      </c>
      <c r="Q666" s="1">
        <v>-0.007108138722262902</v>
      </c>
      <c r="R666" s="1">
        <v>-0.001426035233629053</v>
      </c>
      <c r="S666" s="1">
        <v>0.004240316299946034</v>
      </c>
      <c r="T666" s="1">
        <v>0.004931776567682178</v>
      </c>
      <c r="U666" s="1">
        <v>0.006588728132385979</v>
      </c>
      <c r="V666" s="1">
        <v>-0.09863046603823022</v>
      </c>
      <c r="W666" s="1">
        <v>-0.001129617632206203</v>
      </c>
      <c r="X666" s="1">
        <v>0.01179900160335579</v>
      </c>
      <c r="Y666" s="1">
        <v>0.004954406171124859</v>
      </c>
      <c r="Z666" s="1">
        <v>0.01980843872638527</v>
      </c>
      <c r="AA666" s="1">
        <v>-0.002079901207569068</v>
      </c>
      <c r="AB666" s="1">
        <v>0.03779103637873304</v>
      </c>
      <c r="AC666" s="1">
        <v>0.007521792708810038</v>
      </c>
      <c r="AD666" s="1">
        <v>0.01393661567788418</v>
      </c>
      <c r="AE666" s="1">
        <v>-0.006940819346861415</v>
      </c>
    </row>
    <row r="667" spans="1:31">
      <c r="A667" s="11">
        <v>44508</v>
      </c>
      <c r="B667" s="1">
        <v>-0.005552781556156239</v>
      </c>
      <c r="C667" s="1">
        <v>-0.01122705519496225</v>
      </c>
      <c r="D667" s="1">
        <v>0.01901641561498257</v>
      </c>
      <c r="E667" s="1">
        <v>-0.007930205759794973</v>
      </c>
      <c r="F667" s="1">
        <v>0.0406547990295445</v>
      </c>
      <c r="G667" s="1">
        <v>0.008820151196348602</v>
      </c>
      <c r="H667" s="1">
        <v>-0.001226571624726835</v>
      </c>
      <c r="I667" s="1">
        <v>0.003573363272248109</v>
      </c>
      <c r="J667" s="1">
        <v>0.00706024141605166</v>
      </c>
      <c r="K667" s="1">
        <v>0.004458876354100916</v>
      </c>
      <c r="L667" s="1">
        <v>0.003095242449900004</v>
      </c>
      <c r="M667" s="1">
        <v>0.0005158535982738854</v>
      </c>
      <c r="N667" s="1">
        <v>-0.001459807876311059</v>
      </c>
      <c r="O667" s="1">
        <v>0.007523710310522347</v>
      </c>
      <c r="P667" s="1">
        <v>0.01237231403948824</v>
      </c>
      <c r="Q667" s="1">
        <v>-0.003426619383829488</v>
      </c>
      <c r="R667" s="1">
        <v>0.006010099641027944</v>
      </c>
      <c r="S667" s="1">
        <v>-0.008972599438814122</v>
      </c>
      <c r="T667" s="1">
        <v>-0.006320874822303812</v>
      </c>
      <c r="U667" s="1">
        <v>-0.001430128368929195</v>
      </c>
      <c r="V667" s="1">
        <v>0.01311114300071514</v>
      </c>
      <c r="W667" s="1">
        <v>0.002767442271467413</v>
      </c>
      <c r="X667" s="1">
        <v>-0.03188554293029544</v>
      </c>
      <c r="Y667" s="1">
        <v>-0.007463656168696153</v>
      </c>
      <c r="Z667" s="1">
        <v>-0.00563910307173332</v>
      </c>
      <c r="AA667" s="1">
        <v>0.01494036077205796</v>
      </c>
      <c r="AB667" s="1">
        <v>0.01763051536061822</v>
      </c>
      <c r="AC667" s="1">
        <v>0.001722932698523749</v>
      </c>
      <c r="AD667" s="1">
        <v>-0.005975983719389566</v>
      </c>
      <c r="AE667" s="1">
        <v>-0.006390092199400565</v>
      </c>
    </row>
    <row r="668" spans="1:31">
      <c r="A668" s="11">
        <v>44509</v>
      </c>
      <c r="B668" s="1">
        <v>0.002459616208208892</v>
      </c>
      <c r="C668" s="1">
        <v>0.00160857688901328</v>
      </c>
      <c r="D668" s="1">
        <v>-0.001055319614748473</v>
      </c>
      <c r="E668" s="1">
        <v>-0.008487513255850732</v>
      </c>
      <c r="F668" s="1">
        <v>-0.02072350371162146</v>
      </c>
      <c r="G668" s="1">
        <v>-0.0008065557068394069</v>
      </c>
      <c r="H668" s="1">
        <v>0.007719239646243548</v>
      </c>
      <c r="I668" s="1">
        <v>0.007381664675594868</v>
      </c>
      <c r="J668" s="1">
        <v>-0.009950780547428817</v>
      </c>
      <c r="K668" s="1">
        <v>0.003756268046861466</v>
      </c>
      <c r="L668" s="1">
        <v>-0.007322292730522095</v>
      </c>
      <c r="M668" s="1">
        <v>0.005588780148978234</v>
      </c>
      <c r="N668" s="1">
        <v>0.008948731904407481</v>
      </c>
      <c r="O668" s="1">
        <v>-0.01668019159880541</v>
      </c>
      <c r="P668" s="1">
        <v>-0.006789472161979893</v>
      </c>
      <c r="Q668" s="1">
        <v>-0.002210373475902916</v>
      </c>
      <c r="R668" s="1">
        <v>-0.007571280607363451</v>
      </c>
      <c r="S668" s="1">
        <v>0.002840404051680068</v>
      </c>
      <c r="T668" s="1">
        <v>-0.001778033785168831</v>
      </c>
      <c r="U668" s="1">
        <v>-0.001156724415580901</v>
      </c>
      <c r="V668" s="1">
        <v>0.0004836788475606202</v>
      </c>
      <c r="W668" s="1">
        <v>-0.003086082948467128</v>
      </c>
      <c r="X668" s="1">
        <v>0.01146359787587725</v>
      </c>
      <c r="Y668" s="1">
        <v>0.003035635780266999</v>
      </c>
      <c r="Z668" s="1">
        <v>-0.008191575098775328</v>
      </c>
      <c r="AA668" s="1">
        <v>0.003739647858458151</v>
      </c>
      <c r="AB668" s="1">
        <v>-0.03220106794205657</v>
      </c>
      <c r="AC668" s="1">
        <v>-0.001719969307164004</v>
      </c>
      <c r="AD668" s="1">
        <v>-0.01603224103770651</v>
      </c>
      <c r="AE668" s="1">
        <v>0.003483542902922743</v>
      </c>
    </row>
    <row r="669" spans="1:31">
      <c r="A669" s="11">
        <v>44510</v>
      </c>
      <c r="B669" s="1">
        <v>-0.01916323224544347</v>
      </c>
      <c r="C669" s="1">
        <v>0.00708519546947195</v>
      </c>
      <c r="D669" s="1">
        <v>0.008506609136360588</v>
      </c>
      <c r="E669" s="1">
        <v>-0.01037181645802709</v>
      </c>
      <c r="F669" s="1">
        <v>-0.01496590631642258</v>
      </c>
      <c r="G669" s="1">
        <v>-0.03241735269880697</v>
      </c>
      <c r="H669" s="1">
        <v>0.005745200834996744</v>
      </c>
      <c r="I669" s="1">
        <v>-0.01594835602366118</v>
      </c>
      <c r="J669" s="1">
        <v>-0.003769080348403397</v>
      </c>
      <c r="K669" s="1">
        <v>-0.0005104500352108854</v>
      </c>
      <c r="L669" s="1">
        <v>-0.01536939054867759</v>
      </c>
      <c r="M669" s="1">
        <v>-0.005584678049502578</v>
      </c>
      <c r="N669" s="1">
        <v>-0.005997245572751275</v>
      </c>
      <c r="O669" s="1">
        <v>-0.005213101194091685</v>
      </c>
      <c r="P669" s="1">
        <v>-0.008593866437374587</v>
      </c>
      <c r="Q669" s="1">
        <v>0.01083012347092449</v>
      </c>
      <c r="R669" s="1">
        <v>-0.000953734885133839</v>
      </c>
      <c r="S669" s="1">
        <v>0.004071581297594884</v>
      </c>
      <c r="T669" s="1">
        <v>0.001899931077178563</v>
      </c>
      <c r="U669" s="1">
        <v>0.006011024202654314</v>
      </c>
      <c r="V669" s="1">
        <v>0.01559472949466145</v>
      </c>
      <c r="W669" s="1">
        <v>-0.01532969740715839</v>
      </c>
      <c r="X669" s="1">
        <v>-0.03198722942435905</v>
      </c>
      <c r="Y669" s="1">
        <v>0.0098355841062856</v>
      </c>
      <c r="Z669" s="1">
        <v>0.005209659770728292</v>
      </c>
      <c r="AA669" s="1">
        <v>-0.009583348784191092</v>
      </c>
      <c r="AB669" s="1">
        <v>0.01194744868183872</v>
      </c>
      <c r="AC669" s="1">
        <v>0.006891276334333618</v>
      </c>
      <c r="AD669" s="1">
        <v>-0.002647600331836197</v>
      </c>
      <c r="AE669" s="1">
        <v>-0.009012605248573169</v>
      </c>
    </row>
    <row r="670" spans="1:31">
      <c r="A670" s="11">
        <v>44511</v>
      </c>
      <c r="B670" s="1">
        <v>-0.000338093434772424</v>
      </c>
      <c r="C670" s="1">
        <v>-0.007738942664407666</v>
      </c>
      <c r="D670" s="1">
        <v>-0.000496173058371685</v>
      </c>
      <c r="E670" s="1">
        <v>0.004027482301201424</v>
      </c>
      <c r="F670" s="1">
        <v>0.008999832154864329</v>
      </c>
      <c r="G670" s="1">
        <v>0.01104547472312234</v>
      </c>
      <c r="H670" s="1">
        <v>-0.01748324275710711</v>
      </c>
      <c r="I670" s="1">
        <v>8.771756667291797E-05</v>
      </c>
      <c r="J670" s="1">
        <v>-0.07073658099032121</v>
      </c>
      <c r="K670" s="1">
        <v>0.01565702901048027</v>
      </c>
      <c r="L670" s="1">
        <v>0.008067689870448813</v>
      </c>
      <c r="M670" s="1">
        <v>-0.00257758444458922</v>
      </c>
      <c r="N670" s="1">
        <v>-0.01951998378434161</v>
      </c>
      <c r="O670" s="1">
        <v>0.0004158133617413462</v>
      </c>
      <c r="P670" s="1">
        <v>-0.004530999567507021</v>
      </c>
      <c r="Q670" s="1">
        <v>-0.007366007394608798</v>
      </c>
      <c r="R670" s="1">
        <v>-5.956644562554736E-05</v>
      </c>
      <c r="S670" s="1">
        <v>0.000352617860215787</v>
      </c>
      <c r="T670" s="1">
        <v>-0.01173323792121461</v>
      </c>
      <c r="U670" s="1">
        <v>-0.01211477628404434</v>
      </c>
      <c r="V670" s="1">
        <v>0.0001190993979887089</v>
      </c>
      <c r="W670" s="1">
        <v>0.004927520269077279</v>
      </c>
      <c r="X670" s="1">
        <v>-0.007666707098540115</v>
      </c>
      <c r="Y670" s="1">
        <v>-0.002860755249961766</v>
      </c>
      <c r="Z670" s="1">
        <v>-0.00246494764401517</v>
      </c>
      <c r="AA670" s="1">
        <v>-0.005457628230602363</v>
      </c>
      <c r="AB670" s="1">
        <v>-0.0238448478382558</v>
      </c>
      <c r="AC670" s="1">
        <v>-0.002851775883063179</v>
      </c>
      <c r="AD670" s="1">
        <v>0.01980800850548281</v>
      </c>
      <c r="AE670" s="1">
        <v>0.0004041706652930799</v>
      </c>
    </row>
    <row r="671" spans="1:31">
      <c r="A671" s="11">
        <v>44512</v>
      </c>
      <c r="B671" s="1">
        <v>0.01433704643476785</v>
      </c>
      <c r="C671" s="1">
        <v>-0.000803566152666968</v>
      </c>
      <c r="D671" s="1">
        <v>0.003254370804799844</v>
      </c>
      <c r="E671" s="1">
        <v>0.007202123237706637</v>
      </c>
      <c r="F671" s="1">
        <v>0.003548658807838168</v>
      </c>
      <c r="G671" s="1">
        <v>0.01211295391471179</v>
      </c>
      <c r="H671" s="1">
        <v>0.001057177557754363</v>
      </c>
      <c r="I671" s="1">
        <v>0.0006131351025335796</v>
      </c>
      <c r="J671" s="1">
        <v>-0.01529822785887214</v>
      </c>
      <c r="K671" s="1">
        <v>0.006367267218120976</v>
      </c>
      <c r="L671" s="1">
        <v>0.006387663382875441</v>
      </c>
      <c r="M671" s="1">
        <v>0.01360064865625166</v>
      </c>
      <c r="N671" s="1">
        <v>0.006244079183628015</v>
      </c>
      <c r="O671" s="1">
        <v>-0.01089212433896081</v>
      </c>
      <c r="P671" s="1">
        <v>-0.004353830699575179</v>
      </c>
      <c r="Q671" s="1">
        <v>0.01195891442066643</v>
      </c>
      <c r="R671" s="1">
        <v>-0.004474637330430298</v>
      </c>
      <c r="S671" s="1">
        <v>-0.002291173537589786</v>
      </c>
      <c r="T671" s="1">
        <v>0.00203875448095725</v>
      </c>
      <c r="U671" s="1">
        <v>0.01914426953358417</v>
      </c>
      <c r="V671" s="1">
        <v>-0.0002378884602949327</v>
      </c>
      <c r="W671" s="1">
        <v>0.0129049547816984</v>
      </c>
      <c r="X671" s="1">
        <v>0.01269689157983378</v>
      </c>
      <c r="Y671" s="1">
        <v>0.001093069466547858</v>
      </c>
      <c r="Z671" s="1">
        <v>-0.002597733214399822</v>
      </c>
      <c r="AA671" s="1">
        <v>0.003498066992889681</v>
      </c>
      <c r="AB671" s="1">
        <v>0.007936491157598757</v>
      </c>
      <c r="AC671" s="1">
        <v>-0.002097233002812948</v>
      </c>
      <c r="AD671" s="1">
        <v>0.001577121018417449</v>
      </c>
      <c r="AE671" s="1">
        <v>-0.004983279627494785</v>
      </c>
    </row>
    <row r="672" spans="1:31">
      <c r="A672" s="11">
        <v>44515</v>
      </c>
      <c r="B672" s="1">
        <v>6.660376084477448E-05</v>
      </c>
      <c r="C672" s="1">
        <v>-0.01063776712338882</v>
      </c>
      <c r="D672" s="1">
        <v>0.006817275431387548</v>
      </c>
      <c r="E672" s="1">
        <v>0.05489676527631171</v>
      </c>
      <c r="F672" s="1">
        <v>-0.007454372685867794</v>
      </c>
      <c r="G672" s="1">
        <v>-0.003782826300987807</v>
      </c>
      <c r="H672" s="1">
        <v>0.007919669376649452</v>
      </c>
      <c r="I672" s="1">
        <v>0.02267355635497204</v>
      </c>
      <c r="J672" s="1">
        <v>-0.007517460191222791</v>
      </c>
      <c r="K672" s="1">
        <v>-0.002330996740441904</v>
      </c>
      <c r="L672" s="1">
        <v>-0.0002469964093196886</v>
      </c>
      <c r="M672" s="1">
        <v>-0.004159674379090705</v>
      </c>
      <c r="N672" s="1">
        <v>0.000359743565977233</v>
      </c>
      <c r="O672" s="1">
        <v>-0.0007564848016535786</v>
      </c>
      <c r="P672" s="1">
        <v>0.0001986571894068145</v>
      </c>
      <c r="Q672" s="1">
        <v>-0.009029783288997506</v>
      </c>
      <c r="R672" s="1">
        <v>-0.001798030777170778</v>
      </c>
      <c r="S672" s="1">
        <v>0.0001765473843668985</v>
      </c>
      <c r="T672" s="1">
        <v>0.009055756554659178</v>
      </c>
      <c r="U672" s="1">
        <v>-0.001905735519154406</v>
      </c>
      <c r="V672" s="1">
        <v>-0.003690451803244676</v>
      </c>
      <c r="W672" s="1">
        <v>-0.001930359727589148</v>
      </c>
      <c r="X672" s="1">
        <v>-0.001419343554744601</v>
      </c>
      <c r="Y672" s="1">
        <v>0.005731342360115521</v>
      </c>
      <c r="Z672" s="1">
        <v>0.004065578760382937</v>
      </c>
      <c r="AA672" s="1">
        <v>-0.01784358103894057</v>
      </c>
      <c r="AB672" s="1">
        <v>0.0009902349998129889</v>
      </c>
      <c r="AC672" s="1">
        <v>0.001146376926525861</v>
      </c>
      <c r="AD672" s="1">
        <v>-0.006459478064362312</v>
      </c>
      <c r="AE672" s="1">
        <v>-0.005752312014586036</v>
      </c>
    </row>
    <row r="673" spans="1:31">
      <c r="A673" s="11">
        <v>44516</v>
      </c>
      <c r="B673" s="1">
        <v>0.006666674157388197</v>
      </c>
      <c r="C673" s="1">
        <v>-0.009691373476859111</v>
      </c>
      <c r="D673" s="1">
        <v>-0.01206802191544099</v>
      </c>
      <c r="E673" s="1">
        <v>-0.0312754446808825</v>
      </c>
      <c r="F673" s="1">
        <v>-0.01097697538166664</v>
      </c>
      <c r="G673" s="1">
        <v>0.005237507462316771</v>
      </c>
      <c r="H673" s="1">
        <v>-0.004714423784367039</v>
      </c>
      <c r="I673" s="1">
        <v>0.003937691066514093</v>
      </c>
      <c r="J673" s="1">
        <v>0.002524832252514431</v>
      </c>
      <c r="K673" s="1">
        <v>-0.01769023022400573</v>
      </c>
      <c r="L673" s="1">
        <v>-0.004248893245301422</v>
      </c>
      <c r="M673" s="1">
        <v>0.05726543993237154</v>
      </c>
      <c r="N673" s="1">
        <v>-0.00494452104572074</v>
      </c>
      <c r="O673" s="1">
        <v>-0.003449098600948108</v>
      </c>
      <c r="P673" s="1">
        <v>0.005763180471817453</v>
      </c>
      <c r="Q673" s="1">
        <v>-0.005198205094020691</v>
      </c>
      <c r="R673" s="1">
        <v>-0.0072046097363343</v>
      </c>
      <c r="S673" s="1">
        <v>-0.007064535940729422</v>
      </c>
      <c r="T673" s="1">
        <v>-0.001897629400193668</v>
      </c>
      <c r="U673" s="1">
        <v>0.000327264486511547</v>
      </c>
      <c r="V673" s="1">
        <v>0.005018374821446292</v>
      </c>
      <c r="W673" s="1">
        <v>0.01023598830863448</v>
      </c>
      <c r="X673" s="1">
        <v>0.0176488312519516</v>
      </c>
      <c r="Y673" s="1">
        <v>-0.001424643981216223</v>
      </c>
      <c r="Z673" s="1">
        <v>0.005883909793668041</v>
      </c>
      <c r="AA673" s="1">
        <v>-0.002617534284075962</v>
      </c>
      <c r="AB673" s="1">
        <v>0.01356568226685795</v>
      </c>
      <c r="AC673" s="1">
        <v>-0.006488521229260136</v>
      </c>
      <c r="AD673" s="1">
        <v>-0.0132061169526414</v>
      </c>
      <c r="AE673" s="1">
        <v>-0.02545778908625373</v>
      </c>
    </row>
    <row r="674" spans="1:31">
      <c r="A674" s="11">
        <v>44517</v>
      </c>
      <c r="B674" s="1">
        <v>0.01649005013112426</v>
      </c>
      <c r="C674" s="1">
        <v>0.002093593828183415</v>
      </c>
      <c r="D674" s="1">
        <v>-0.00724073248201651</v>
      </c>
      <c r="E674" s="1">
        <v>0.003631497140598849</v>
      </c>
      <c r="F674" s="1">
        <v>-0.01192625756747123</v>
      </c>
      <c r="G674" s="1">
        <v>0.003028404333816237</v>
      </c>
      <c r="H674" s="1">
        <v>-0.004210631132353981</v>
      </c>
      <c r="I674" s="1">
        <v>-0.004485109169655721</v>
      </c>
      <c r="J674" s="1">
        <v>-0.009444059577582431</v>
      </c>
      <c r="K674" s="1">
        <v>-0.008834423456965279</v>
      </c>
      <c r="L674" s="1">
        <v>-0.02862883827025298</v>
      </c>
      <c r="M674" s="1">
        <v>0.006423132253950081</v>
      </c>
      <c r="N674" s="1">
        <v>-0.003975202644039388</v>
      </c>
      <c r="O674" s="1">
        <v>-0.00337679813882974</v>
      </c>
      <c r="P674" s="1">
        <v>-0.007508323681007734</v>
      </c>
      <c r="Q674" s="1">
        <v>0.0037500376678965</v>
      </c>
      <c r="R674" s="1">
        <v>-0.005382171133569313</v>
      </c>
      <c r="S674" s="1">
        <v>-0.00551415074290984</v>
      </c>
      <c r="T674" s="1">
        <v>0.0009109502985567008</v>
      </c>
      <c r="U674" s="1">
        <v>-0.0001635354921285526</v>
      </c>
      <c r="V674" s="1">
        <v>-0.01795267357861174</v>
      </c>
      <c r="W674" s="1">
        <v>0.0006785304658003533</v>
      </c>
      <c r="X674" s="1">
        <v>-0.0005237776966617869</v>
      </c>
      <c r="Y674" s="1">
        <v>-0.0006114327802658748</v>
      </c>
      <c r="Z674" s="1">
        <v>-0.01616451292543952</v>
      </c>
      <c r="AA674" s="1">
        <v>-0.001490072781997198</v>
      </c>
      <c r="AB674" s="1">
        <v>-0.04703043968014997</v>
      </c>
      <c r="AC674" s="1">
        <v>-0.006338832004078698</v>
      </c>
      <c r="AD674" s="1">
        <v>-0.01564745295997649</v>
      </c>
      <c r="AE674" s="1">
        <v>-0.008591239993065658</v>
      </c>
    </row>
    <row r="675" spans="1:31">
      <c r="A675" s="11">
        <v>44518</v>
      </c>
      <c r="B675" s="1">
        <v>0.02853608529810381</v>
      </c>
      <c r="C675" s="1">
        <v>-0.00874546548298305</v>
      </c>
      <c r="D675" s="1">
        <v>-0.01892981169291885</v>
      </c>
      <c r="E675" s="1">
        <v>0.002780005720530943</v>
      </c>
      <c r="F675" s="1">
        <v>-0.00768537141847403</v>
      </c>
      <c r="G675" s="1">
        <v>-0.01633010505390808</v>
      </c>
      <c r="H675" s="1">
        <v>-0.05514438134818189</v>
      </c>
      <c r="I675" s="1">
        <v>-0.008404051760336539</v>
      </c>
      <c r="J675" s="1">
        <v>-0.01112311688573675</v>
      </c>
      <c r="K675" s="1">
        <v>-0.006170864512920149</v>
      </c>
      <c r="L675" s="1">
        <v>-0.0004596355975745592</v>
      </c>
      <c r="M675" s="1">
        <v>0.02785865090936901</v>
      </c>
      <c r="N675" s="1">
        <v>0.0009523764001844182</v>
      </c>
      <c r="O675" s="1">
        <v>-0.0118583356731975</v>
      </c>
      <c r="P675" s="1">
        <v>-0.01094962361350516</v>
      </c>
      <c r="Q675" s="1">
        <v>-0.005389524812531965</v>
      </c>
      <c r="R675" s="1">
        <v>-0.008633714246254587</v>
      </c>
      <c r="S675" s="1">
        <v>-0.008942880663249775</v>
      </c>
      <c r="T675" s="1">
        <v>0.00312631547951181</v>
      </c>
      <c r="U675" s="1">
        <v>-0.01699102188535395</v>
      </c>
      <c r="V675" s="1">
        <v>0.005447900336015943</v>
      </c>
      <c r="W675" s="1">
        <v>0.006339948942732043</v>
      </c>
      <c r="X675" s="1">
        <v>-0.002270833002605555</v>
      </c>
      <c r="Y675" s="1">
        <v>0.0001358515230465152</v>
      </c>
      <c r="Z675" s="1">
        <v>-0.002493412475039647</v>
      </c>
      <c r="AA675" s="1">
        <v>0.001158196089621422</v>
      </c>
      <c r="AB675" s="1">
        <v>-0.008436510910977413</v>
      </c>
      <c r="AC675" s="1">
        <v>-0.009472220271726228</v>
      </c>
      <c r="AD675" s="1">
        <v>0.0002091603659342134</v>
      </c>
      <c r="AE675" s="1">
        <v>0.008595133247173647</v>
      </c>
    </row>
    <row r="676" spans="1:31">
      <c r="A676" s="11">
        <v>44519</v>
      </c>
      <c r="B676" s="1">
        <v>0.01697592631342348</v>
      </c>
      <c r="C676" s="1">
        <v>0.01009705345525935</v>
      </c>
      <c r="D676" s="1">
        <v>-0.01515245519041131</v>
      </c>
      <c r="E676" s="1">
        <v>-0.05773375189081409</v>
      </c>
      <c r="F676" s="1">
        <v>-0.004865446189605493</v>
      </c>
      <c r="G676" s="1">
        <v>-0.006006722549589227</v>
      </c>
      <c r="H676" s="1">
        <v>-0.00708556907702973</v>
      </c>
      <c r="I676" s="1">
        <v>-0.02219301975826526</v>
      </c>
      <c r="J676" s="1">
        <v>-0.01015555863516715</v>
      </c>
      <c r="K676" s="1">
        <v>-0.01103835145822296</v>
      </c>
      <c r="L676" s="1">
        <v>-0.01016946795235174</v>
      </c>
      <c r="M676" s="1">
        <v>0.006997711592660938</v>
      </c>
      <c r="N676" s="1">
        <v>-0.01001357648106571</v>
      </c>
      <c r="O676" s="1">
        <v>-0.005228786810620445</v>
      </c>
      <c r="P676" s="1">
        <v>-0.00322071262914303</v>
      </c>
      <c r="Q676" s="1">
        <v>0.003017284193492786</v>
      </c>
      <c r="R676" s="1">
        <v>-0.01306354802029819</v>
      </c>
      <c r="S676" s="1">
        <v>-0.005053220388897439</v>
      </c>
      <c r="T676" s="1">
        <v>-0.006035908365408016</v>
      </c>
      <c r="U676" s="1">
        <v>0.002573055001095392</v>
      </c>
      <c r="V676" s="1">
        <v>-0.02829619319307197</v>
      </c>
      <c r="W676" s="1">
        <v>0.005391648318572972</v>
      </c>
      <c r="X676" s="1">
        <v>0.02060105351025965</v>
      </c>
      <c r="Y676" s="1">
        <v>-0.002039079184769421</v>
      </c>
      <c r="Z676" s="1">
        <v>-0.02243152841728124</v>
      </c>
      <c r="AA676" s="1">
        <v>-0.02106929555021653</v>
      </c>
      <c r="AB676" s="1">
        <v>-0.01214776091624015</v>
      </c>
      <c r="AC676" s="1">
        <v>-0.007416120852259733</v>
      </c>
      <c r="AD676" s="1">
        <v>-0.01756596165353752</v>
      </c>
      <c r="AE676" s="1">
        <v>-0.00537859078517422</v>
      </c>
    </row>
    <row r="677" spans="1:31">
      <c r="A677" s="11">
        <v>44522</v>
      </c>
      <c r="B677" s="1">
        <v>0.002927533897208345</v>
      </c>
      <c r="C677" s="1">
        <v>-0.0162559496391832</v>
      </c>
      <c r="D677" s="1">
        <v>-0.01521265301758468</v>
      </c>
      <c r="E677" s="1">
        <v>-0.01975440568753128</v>
      </c>
      <c r="F677" s="1">
        <v>0.009678702914028614</v>
      </c>
      <c r="G677" s="1">
        <v>-0.0143773181153134</v>
      </c>
      <c r="H677" s="1">
        <v>0.02535201163098844</v>
      </c>
      <c r="I677" s="1">
        <v>0.01787138197994742</v>
      </c>
      <c r="J677" s="1">
        <v>0.001038984818892086</v>
      </c>
      <c r="K677" s="1">
        <v>0.02528790286024352</v>
      </c>
      <c r="L677" s="1">
        <v>0.02263875103696811</v>
      </c>
      <c r="M677" s="1">
        <v>0.0002446478507358574</v>
      </c>
      <c r="N677" s="1">
        <v>-0.001601847366545783</v>
      </c>
      <c r="O677" s="1">
        <v>0.003619102950161546</v>
      </c>
      <c r="P677" s="1">
        <v>0.006260253812911065</v>
      </c>
      <c r="Q677" s="1">
        <v>-0.01316206189515923</v>
      </c>
      <c r="R677" s="1">
        <v>0.02131492102640475</v>
      </c>
      <c r="S677" s="1">
        <v>0.006167319480152145</v>
      </c>
      <c r="T677" s="1">
        <v>0.006072561791927278</v>
      </c>
      <c r="U677" s="1">
        <v>0.002399260993930286</v>
      </c>
      <c r="V677" s="1">
        <v>0.01164807341284568</v>
      </c>
      <c r="W677" s="1">
        <v>-0.009559672438292144</v>
      </c>
      <c r="X677" s="1">
        <v>-0.003659662164298694</v>
      </c>
      <c r="Y677" s="1">
        <v>0.006674813561777793</v>
      </c>
      <c r="Z677" s="1">
        <v>0.02845323686566803</v>
      </c>
      <c r="AA677" s="1">
        <v>-0.005590782985735565</v>
      </c>
      <c r="AB677" s="1">
        <v>-0.02628697942978941</v>
      </c>
      <c r="AC677" s="1">
        <v>0.0133700542060764</v>
      </c>
      <c r="AD677" s="1">
        <v>0.007237259729224066</v>
      </c>
      <c r="AE677" s="1">
        <v>0.01678492953547916</v>
      </c>
    </row>
    <row r="678" spans="1:31">
      <c r="A678" s="11">
        <v>44523</v>
      </c>
      <c r="B678" s="1">
        <v>0.002421991565421333</v>
      </c>
      <c r="C678" s="1">
        <v>0.008878841266527937</v>
      </c>
      <c r="D678" s="1">
        <v>-0.00029246133604377</v>
      </c>
      <c r="E678" s="1">
        <v>-0.003668361296149447</v>
      </c>
      <c r="F678" s="1">
        <v>0.01457646654259626</v>
      </c>
      <c r="G678" s="1">
        <v>-0.01825893739732676</v>
      </c>
      <c r="H678" s="1">
        <v>0.01282052380452603</v>
      </c>
      <c r="I678" s="1">
        <v>0.02098153740388886</v>
      </c>
      <c r="J678" s="1">
        <v>-0.02030361188673102</v>
      </c>
      <c r="K678" s="1">
        <v>0.00663367253759084</v>
      </c>
      <c r="L678" s="1">
        <v>0.02569662525546246</v>
      </c>
      <c r="M678" s="1">
        <v>-0.001027391871397776</v>
      </c>
      <c r="N678" s="1">
        <v>-0.009810306879108333</v>
      </c>
      <c r="O678" s="1">
        <v>0.002747513696462534</v>
      </c>
      <c r="P678" s="1">
        <v>-0.01464999180518345</v>
      </c>
      <c r="Q678" s="1">
        <v>0.00619905668180798</v>
      </c>
      <c r="R678" s="1">
        <v>0.02391240377039683</v>
      </c>
      <c r="S678" s="1">
        <v>0.007391313589343973</v>
      </c>
      <c r="T678" s="1">
        <v>0.008560896082016711</v>
      </c>
      <c r="U678" s="1">
        <v>-0.001113276544736808</v>
      </c>
      <c r="V678" s="1">
        <v>0.01420885405880279</v>
      </c>
      <c r="W678" s="1">
        <v>-0.006326612774202434</v>
      </c>
      <c r="X678" s="1">
        <v>-0.01199500669954812</v>
      </c>
      <c r="Y678" s="1">
        <v>0.01109610082680756</v>
      </c>
      <c r="Z678" s="1">
        <v>0.02161033115040234</v>
      </c>
      <c r="AA678" s="1">
        <v>0.02191797856289202</v>
      </c>
      <c r="AB678" s="1">
        <v>0.01487889748296722</v>
      </c>
      <c r="AC678" s="1">
        <v>0.004074521057795488</v>
      </c>
      <c r="AD678" s="1">
        <v>0.001479200164859362</v>
      </c>
      <c r="AE678" s="1">
        <v>0.007114195690065106</v>
      </c>
    </row>
    <row r="679" spans="1:31">
      <c r="A679" s="11">
        <v>44524</v>
      </c>
      <c r="B679" s="1">
        <v>0.003283569253352825</v>
      </c>
      <c r="C679" s="1">
        <v>-0.002737946682919601</v>
      </c>
      <c r="D679" s="1">
        <v>0.004448317030708582</v>
      </c>
      <c r="E679" s="1">
        <v>0.007029126315599044</v>
      </c>
      <c r="F679" s="1">
        <v>0.008474225389613288</v>
      </c>
      <c r="G679" s="1">
        <v>-0.007720814962346223</v>
      </c>
      <c r="H679" s="1">
        <v>0.004340072236318049</v>
      </c>
      <c r="I679" s="1">
        <v>0.007652616311418559</v>
      </c>
      <c r="J679" s="1">
        <v>0.002052556188169907</v>
      </c>
      <c r="K679" s="1">
        <v>-0.009293605271262328</v>
      </c>
      <c r="L679" s="1">
        <v>-0.01759612971371649</v>
      </c>
      <c r="M679" s="1">
        <v>0.009158238231796512</v>
      </c>
      <c r="N679" s="1">
        <v>-0.01754626524344305</v>
      </c>
      <c r="O679" s="1">
        <v>-0.0005137388206584159</v>
      </c>
      <c r="P679" s="1">
        <v>0.01344197879495934</v>
      </c>
      <c r="Q679" s="1">
        <v>-0.002800358030630168</v>
      </c>
      <c r="R679" s="1">
        <v>-0.007843984347260191</v>
      </c>
      <c r="S679" s="1">
        <v>-0.008052919891174182</v>
      </c>
      <c r="T679" s="1">
        <v>0.005710826884019804</v>
      </c>
      <c r="U679" s="1">
        <v>-0.01019719387283557</v>
      </c>
      <c r="V679" s="1">
        <v>-0.006280333350087486</v>
      </c>
      <c r="W679" s="1">
        <v>0.0006810528584162423</v>
      </c>
      <c r="X679" s="1">
        <v>-0.0006971019848303062</v>
      </c>
      <c r="Y679" s="1">
        <v>-0.005219403967819281</v>
      </c>
      <c r="Z679" s="1">
        <v>-0.008049353484228194</v>
      </c>
      <c r="AA679" s="1">
        <v>0.006776476659413389</v>
      </c>
      <c r="AB679" s="1">
        <v>0.02398095063950612</v>
      </c>
      <c r="AC679" s="1">
        <v>-0.001739093467805874</v>
      </c>
      <c r="AD679" s="1">
        <v>-0.01624808464137095</v>
      </c>
      <c r="AE679" s="1">
        <v>0.005006531275164816</v>
      </c>
    </row>
    <row r="680" spans="1:31">
      <c r="A680" s="11">
        <v>44526</v>
      </c>
      <c r="B680" s="1">
        <v>-0.03167838061742634</v>
      </c>
      <c r="C680" s="1">
        <v>-0.01411973520121834</v>
      </c>
      <c r="D680" s="1">
        <v>-0.08618383072466307</v>
      </c>
      <c r="E680" s="1">
        <v>-0.05408356628465594</v>
      </c>
      <c r="F680" s="1">
        <v>-0.04027634056430274</v>
      </c>
      <c r="G680" s="1">
        <v>-0.01715261521712308</v>
      </c>
      <c r="H680" s="1">
        <v>-0.01566442466039852</v>
      </c>
      <c r="I680" s="1">
        <v>-0.02286889847075957</v>
      </c>
      <c r="J680" s="1">
        <v>-0.02134264441455103</v>
      </c>
      <c r="K680" s="1">
        <v>-0.01756781869345025</v>
      </c>
      <c r="L680" s="1">
        <v>-0.02454959226246922</v>
      </c>
      <c r="M680" s="1">
        <v>-0.02283356000122139</v>
      </c>
      <c r="N680" s="1">
        <v>-0.0188492443876922</v>
      </c>
      <c r="O680" s="1">
        <v>-0.007881490540570746</v>
      </c>
      <c r="P680" s="1">
        <v>-0.01969460124668831</v>
      </c>
      <c r="Q680" s="1">
        <v>-0.006490244824413072</v>
      </c>
      <c r="R680" s="1">
        <v>-0.03012707905064471</v>
      </c>
      <c r="S680" s="1">
        <v>-0.03066934622402351</v>
      </c>
      <c r="T680" s="1">
        <v>-0.02761455205733576</v>
      </c>
      <c r="U680" s="1">
        <v>-0.01187875318363441</v>
      </c>
      <c r="V680" s="1">
        <v>-0.03791919151589229</v>
      </c>
      <c r="W680" s="1">
        <v>-0.02435558997741971</v>
      </c>
      <c r="X680" s="1">
        <v>-0.02330970940626742</v>
      </c>
      <c r="Y680" s="1">
        <v>-0.008004975117103075</v>
      </c>
      <c r="Z680" s="1">
        <v>-0.03340247313800848</v>
      </c>
      <c r="AA680" s="1">
        <v>-0.02276969402798734</v>
      </c>
      <c r="AB680" s="1">
        <v>-0.02755224499927811</v>
      </c>
      <c r="AC680" s="1">
        <v>0.002709884291464126</v>
      </c>
      <c r="AD680" s="1">
        <v>-0.01544394879736977</v>
      </c>
      <c r="AE680" s="1">
        <v>-0.01119152047324956</v>
      </c>
    </row>
    <row r="681" spans="1:31">
      <c r="A681" s="11">
        <v>44529</v>
      </c>
      <c r="B681" s="1">
        <v>0.021873690073136</v>
      </c>
      <c r="C681" s="1">
        <v>0.01183546817116476</v>
      </c>
      <c r="D681" s="1">
        <v>0.006631846412791909</v>
      </c>
      <c r="E681" s="1">
        <v>-0.003564111690870009</v>
      </c>
      <c r="F681" s="1">
        <v>-0.01413973899757659</v>
      </c>
      <c r="G681" s="1">
        <v>0.04408711571027712</v>
      </c>
      <c r="H681" s="1">
        <v>0.01993771109745857</v>
      </c>
      <c r="I681" s="1">
        <v>0.002969190775644615</v>
      </c>
      <c r="J681" s="1">
        <v>-0.002025542168128558</v>
      </c>
      <c r="K681" s="1">
        <v>-0.000702997024974894</v>
      </c>
      <c r="L681" s="1">
        <v>-0.007319204482288733</v>
      </c>
      <c r="M681" s="1">
        <v>0.01023093936806418</v>
      </c>
      <c r="N681" s="1">
        <v>-0.002641544882815317</v>
      </c>
      <c r="O681" s="1">
        <v>0.02322771240354471</v>
      </c>
      <c r="P681" s="1">
        <v>0.02501039482526624</v>
      </c>
      <c r="Q681" s="1">
        <v>0.003454801802138086</v>
      </c>
      <c r="R681" s="1">
        <v>-0.004322910946300329</v>
      </c>
      <c r="S681" s="1">
        <v>0.01581989438140585</v>
      </c>
      <c r="T681" s="1">
        <v>0.001159970118181475</v>
      </c>
      <c r="U681" s="1">
        <v>0.004045163301937382</v>
      </c>
      <c r="V681" s="1">
        <v>-0.05394133291833014</v>
      </c>
      <c r="W681" s="1">
        <v>0.02108111280994862</v>
      </c>
      <c r="X681" s="1">
        <v>0.01101039635978429</v>
      </c>
      <c r="Y681" s="1">
        <v>0.0105106594369031</v>
      </c>
      <c r="Z681" s="1">
        <v>-0.00819999035677399</v>
      </c>
      <c r="AA681" s="1">
        <v>0.02748289934658499</v>
      </c>
      <c r="AB681" s="1">
        <v>-0.006880808886400525</v>
      </c>
      <c r="AC681" s="1">
        <v>-0.002702560664771925</v>
      </c>
      <c r="AD681" s="1">
        <v>0.003921551438972104</v>
      </c>
      <c r="AE681" s="1">
        <v>-0.01566597987292784</v>
      </c>
    </row>
    <row r="682" spans="1:31">
      <c r="A682" s="11">
        <v>44530</v>
      </c>
      <c r="B682" s="1">
        <v>0.03157757448619569</v>
      </c>
      <c r="C682" s="1">
        <v>-0.02255858214261819</v>
      </c>
      <c r="D682" s="1">
        <v>-0.03522100390595584</v>
      </c>
      <c r="E682" s="1">
        <v>-0.003274528445765146</v>
      </c>
      <c r="F682" s="1">
        <v>-0.01311756732552238</v>
      </c>
      <c r="G682" s="1">
        <v>-0.03969804935961829</v>
      </c>
      <c r="H682" s="1">
        <v>-0.01649915921772893</v>
      </c>
      <c r="I682" s="1">
        <v>-0.01723982032713833</v>
      </c>
      <c r="J682" s="1">
        <v>-0.01968746167495072</v>
      </c>
      <c r="K682" s="1">
        <v>-0.03394298200764678</v>
      </c>
      <c r="L682" s="1">
        <v>-0.01435811699405465</v>
      </c>
      <c r="M682" s="1">
        <v>-0.0152648301230689</v>
      </c>
      <c r="N682" s="1">
        <v>-0.02610037379007824</v>
      </c>
      <c r="O682" s="1">
        <v>-0.01181437050571099</v>
      </c>
      <c r="P682" s="1">
        <v>-0.01600003130600836</v>
      </c>
      <c r="Q682" s="1">
        <v>-0.02391247073811298</v>
      </c>
      <c r="R682" s="1">
        <v>-0.01488546848436001</v>
      </c>
      <c r="S682" s="1">
        <v>-0.03157318302118917</v>
      </c>
      <c r="T682" s="1">
        <v>-0.01735496201855102</v>
      </c>
      <c r="U682" s="1">
        <v>-0.03512466994095464</v>
      </c>
      <c r="V682" s="1">
        <v>0.0002669953563687599</v>
      </c>
      <c r="W682" s="1">
        <v>-0.01794263939797924</v>
      </c>
      <c r="X682" s="1">
        <v>-0.003708657984477726</v>
      </c>
      <c r="Y682" s="1">
        <v>-0.02979463866136378</v>
      </c>
      <c r="Z682" s="1">
        <v>-0.03576123003762377</v>
      </c>
      <c r="AA682" s="1">
        <v>-0.01721235210902716</v>
      </c>
      <c r="AB682" s="1">
        <v>-0.01283813248181853</v>
      </c>
      <c r="AC682" s="1">
        <v>-0.02690682256645804</v>
      </c>
      <c r="AD682" s="1">
        <v>-0.02777782771500958</v>
      </c>
      <c r="AE682" s="1">
        <v>-0.01402223623854082</v>
      </c>
    </row>
    <row r="683" spans="1:31">
      <c r="A683" s="11">
        <v>44531</v>
      </c>
      <c r="B683" s="1">
        <v>-0.003206296951797971</v>
      </c>
      <c r="C683" s="1">
        <v>0.009654097089951907</v>
      </c>
      <c r="D683" s="1">
        <v>-0.01470789102238823</v>
      </c>
      <c r="E683" s="1">
        <v>-0.04882488432704535</v>
      </c>
      <c r="F683" s="1">
        <v>-0.009723340848253659</v>
      </c>
      <c r="G683" s="1">
        <v>-0.117419962304964</v>
      </c>
      <c r="H683" s="1">
        <v>0.003464473613688179</v>
      </c>
      <c r="I683" s="1">
        <v>-0.006822084733362543</v>
      </c>
      <c r="J683" s="1">
        <v>-0.01897860673454954</v>
      </c>
      <c r="K683" s="1">
        <v>-0.03950484367032958</v>
      </c>
      <c r="L683" s="1">
        <v>-0.006622944503978379</v>
      </c>
      <c r="M683" s="1">
        <v>0.003659630011881188</v>
      </c>
      <c r="N683" s="1">
        <v>-0.01394384207324617</v>
      </c>
      <c r="O683" s="1">
        <v>-0.001537136483541812</v>
      </c>
      <c r="P683" s="1">
        <v>-0.01219510643168287</v>
      </c>
      <c r="Q683" s="1">
        <v>0.01378830557468347</v>
      </c>
      <c r="R683" s="1">
        <v>-0.005918352974248919</v>
      </c>
      <c r="S683" s="1">
        <v>-0.002859825782762226</v>
      </c>
      <c r="T683" s="1">
        <v>-0.001717102945312909</v>
      </c>
      <c r="U683" s="1">
        <v>0.004058014912303287</v>
      </c>
      <c r="V683" s="1">
        <v>-0.006274191972184262</v>
      </c>
      <c r="W683" s="1">
        <v>-0.001542584847044615</v>
      </c>
      <c r="X683" s="1">
        <v>-0.0150082622303398</v>
      </c>
      <c r="Y683" s="1">
        <v>0.01258805982075084</v>
      </c>
      <c r="Z683" s="1">
        <v>-0.01000331059014159</v>
      </c>
      <c r="AA683" s="1">
        <v>0.0002700844798644297</v>
      </c>
      <c r="AB683" s="1">
        <v>-0.0186303663714501</v>
      </c>
      <c r="AC683" s="1">
        <v>-0.009946228201326845</v>
      </c>
      <c r="AD683" s="1">
        <v>-0.02410712689761041</v>
      </c>
      <c r="AE683" s="1">
        <v>-0.02481684974618514</v>
      </c>
    </row>
    <row r="684" spans="1:31">
      <c r="A684" s="11">
        <v>44532</v>
      </c>
      <c r="B684" s="1">
        <v>-0.006129794984446102</v>
      </c>
      <c r="C684" s="1">
        <v>0.001842569067728617</v>
      </c>
      <c r="D684" s="1">
        <v>0.04471552640743792</v>
      </c>
      <c r="E684" s="1">
        <v>0.07540253072595804</v>
      </c>
      <c r="F684" s="1">
        <v>0.02778499341517948</v>
      </c>
      <c r="G684" s="1">
        <v>0.03856863700608848</v>
      </c>
      <c r="H684" s="1">
        <v>0.02035259575271109</v>
      </c>
      <c r="I684" s="1">
        <v>0.02711872826800721</v>
      </c>
      <c r="J684" s="1">
        <v>0.0355258759661663</v>
      </c>
      <c r="K684" s="1">
        <v>0.007960531919779079</v>
      </c>
      <c r="L684" s="1">
        <v>0.02937747913679489</v>
      </c>
      <c r="M684" s="1">
        <v>0.01835561053991075</v>
      </c>
      <c r="N684" s="1">
        <v>0.02296659999239914</v>
      </c>
      <c r="O684" s="1">
        <v>-0.0001710333180618973</v>
      </c>
      <c r="P684" s="1">
        <v>0.01851853492065314</v>
      </c>
      <c r="Q684" s="1">
        <v>-0.006262682872790748</v>
      </c>
      <c r="R684" s="1">
        <v>0.02102736996620469</v>
      </c>
      <c r="S684" s="1">
        <v>0.01472267217693091</v>
      </c>
      <c r="T684" s="1">
        <v>0.0189204939892369</v>
      </c>
      <c r="U684" s="1">
        <v>-0.002752883344876222</v>
      </c>
      <c r="V684" s="1">
        <v>-0.007388667929724924</v>
      </c>
      <c r="W684" s="1">
        <v>-0.001787480249357598</v>
      </c>
      <c r="X684" s="1">
        <v>0.01979607754142854</v>
      </c>
      <c r="Y684" s="1">
        <v>0.005874320344869455</v>
      </c>
      <c r="Z684" s="1">
        <v>0.032169487480322</v>
      </c>
      <c r="AA684" s="1">
        <v>0.003780857481834987</v>
      </c>
      <c r="AB684" s="1">
        <v>0.04275351031092955</v>
      </c>
      <c r="AC684" s="1">
        <v>0.01928868971618636</v>
      </c>
      <c r="AD684" s="1">
        <v>0.02058554544644142</v>
      </c>
      <c r="AE684" s="1">
        <v>-0.01217747082550424</v>
      </c>
    </row>
    <row r="685" spans="1:31">
      <c r="A685" s="11">
        <v>44533</v>
      </c>
      <c r="B685" s="1">
        <v>-0.01172451437825106</v>
      </c>
      <c r="C685" s="1">
        <v>0.006313065671098794</v>
      </c>
      <c r="D685" s="1">
        <v>-0.005294439345746249</v>
      </c>
      <c r="E685" s="1">
        <v>-0.01922126344398956</v>
      </c>
      <c r="F685" s="1">
        <v>0.005132462143115246</v>
      </c>
      <c r="G685" s="1">
        <v>-0.01102605186913153</v>
      </c>
      <c r="H685" s="1">
        <v>0.00142481383800197</v>
      </c>
      <c r="I685" s="1">
        <v>-0.006340165179045232</v>
      </c>
      <c r="J685" s="1">
        <v>-0.00665757980880699</v>
      </c>
      <c r="K685" s="1">
        <v>-0.002068399978267244</v>
      </c>
      <c r="L685" s="1">
        <v>-0.01241164422126628</v>
      </c>
      <c r="M685" s="1">
        <v>9.814879326563997E-05</v>
      </c>
      <c r="N685" s="1">
        <v>-0.002450969778260981</v>
      </c>
      <c r="O685" s="1">
        <v>0.01659537141360912</v>
      </c>
      <c r="P685" s="1">
        <v>-0.005050544578293459</v>
      </c>
      <c r="Q685" s="1">
        <v>0.01457771139439612</v>
      </c>
      <c r="R685" s="1">
        <v>-0.01811305811459096</v>
      </c>
      <c r="S685" s="1">
        <v>0.008856302619133727</v>
      </c>
      <c r="T685" s="1">
        <v>0.002130129374666723</v>
      </c>
      <c r="U685" s="1">
        <v>0.01368486526037649</v>
      </c>
      <c r="V685" s="1">
        <v>-0.007443346084652469</v>
      </c>
      <c r="W685" s="1">
        <v>-0.01966672710805661</v>
      </c>
      <c r="X685" s="1">
        <v>0.003211561003485741</v>
      </c>
      <c r="Y685" s="1">
        <v>0.01779176689374329</v>
      </c>
      <c r="Z685" s="1">
        <v>-0.006659545783494369</v>
      </c>
      <c r="AA685" s="1">
        <v>0.01068457893415919</v>
      </c>
      <c r="AB685" s="1">
        <v>-0.009934940117506841</v>
      </c>
      <c r="AC685" s="1">
        <v>0.01360141706452067</v>
      </c>
      <c r="AD685" s="1">
        <v>0.04280581960264396</v>
      </c>
      <c r="AE685" s="1">
        <v>0.01505871297102757</v>
      </c>
    </row>
    <row r="686" spans="1:31">
      <c r="A686" s="11">
        <v>44536</v>
      </c>
      <c r="B686" s="1">
        <v>0.02150277435454795</v>
      </c>
      <c r="C686" s="1">
        <v>0.03136730450224579</v>
      </c>
      <c r="D686" s="1">
        <v>0.03039622234615513</v>
      </c>
      <c r="E686" s="1">
        <v>0.03723109066014385</v>
      </c>
      <c r="F686" s="1">
        <v>0.01759357806439965</v>
      </c>
      <c r="G686" s="1">
        <v>0.001664573643502365</v>
      </c>
      <c r="H686" s="1">
        <v>0.01298234740729498</v>
      </c>
      <c r="I686" s="1">
        <v>0.01564547803227834</v>
      </c>
      <c r="J686" s="1">
        <v>0.02838184832333845</v>
      </c>
      <c r="K686" s="1">
        <v>0.01526283927971872</v>
      </c>
      <c r="L686" s="1">
        <v>0.01716603011385098</v>
      </c>
      <c r="M686" s="1">
        <v>0.01934729298718296</v>
      </c>
      <c r="N686" s="1">
        <v>0.01351349292977977</v>
      </c>
      <c r="O686" s="1">
        <v>0.009003680699715799</v>
      </c>
      <c r="P686" s="1">
        <v>0.0353300237425096</v>
      </c>
      <c r="Q686" s="1">
        <v>0.02233649617827638</v>
      </c>
      <c r="R686" s="1">
        <v>0.01181371380328455</v>
      </c>
      <c r="S686" s="1">
        <v>0.02558832437415526</v>
      </c>
      <c r="T686" s="1">
        <v>0.02590946727993426</v>
      </c>
      <c r="U686" s="1">
        <v>0.02671083447275091</v>
      </c>
      <c r="V686" s="1">
        <v>0.001090660376606767</v>
      </c>
      <c r="W686" s="1">
        <v>0.009844910750957059</v>
      </c>
      <c r="X686" s="1">
        <v>-0.007812495766398753</v>
      </c>
      <c r="Y686" s="1">
        <v>0.0151454279337333</v>
      </c>
      <c r="Z686" s="1">
        <v>0.01783305627508436</v>
      </c>
      <c r="AA686" s="1">
        <v>0.02401399043941832</v>
      </c>
      <c r="AB686" s="1">
        <v>0.03239598198965221</v>
      </c>
      <c r="AC686" s="1">
        <v>-0.006806716791640466</v>
      </c>
      <c r="AD686" s="1">
        <v>0.0380399825186164</v>
      </c>
      <c r="AE686" s="1">
        <v>0.01083559185219585</v>
      </c>
    </row>
    <row r="687" spans="1:31">
      <c r="A687" s="11">
        <v>44537</v>
      </c>
      <c r="B687" s="1">
        <v>0.03544628366721314</v>
      </c>
      <c r="C687" s="1">
        <v>0.0121174833652935</v>
      </c>
      <c r="D687" s="1">
        <v>0.03902166681025143</v>
      </c>
      <c r="E687" s="1">
        <v>0.01432872002272068</v>
      </c>
      <c r="F687" s="1">
        <v>0.01594790467266649</v>
      </c>
      <c r="G687" s="1">
        <v>0.03184537288647338</v>
      </c>
      <c r="H687" s="1">
        <v>0.01966297863626965</v>
      </c>
      <c r="I687" s="1">
        <v>0.01480202673987674</v>
      </c>
      <c r="J687" s="1">
        <v>0.002926131912575736</v>
      </c>
      <c r="K687" s="1">
        <v>0.01818858861696326</v>
      </c>
      <c r="L687" s="1">
        <v>0.02776785697156803</v>
      </c>
      <c r="M687" s="1">
        <v>0.001154644400943372</v>
      </c>
      <c r="N687" s="1">
        <v>0.004363557393753492</v>
      </c>
      <c r="O687" s="1">
        <v>0.01392711997000151</v>
      </c>
      <c r="P687" s="1">
        <v>0.03098636256227616</v>
      </c>
      <c r="Q687" s="1">
        <v>0.002577773168756847</v>
      </c>
      <c r="R687" s="1">
        <v>0.01504754861718016</v>
      </c>
      <c r="S687" s="1">
        <v>0.005463478783910958</v>
      </c>
      <c r="T687" s="1">
        <v>0.0161070297333723</v>
      </c>
      <c r="U687" s="1">
        <v>-0.003668245134418213</v>
      </c>
      <c r="V687" s="1">
        <v>-0.01552688707297056</v>
      </c>
      <c r="W687" s="1">
        <v>0.02676347107831822</v>
      </c>
      <c r="X687" s="1">
        <v>0.01409031231973623</v>
      </c>
      <c r="Y687" s="1">
        <v>-0.002628992972513289</v>
      </c>
      <c r="Z687" s="1">
        <v>0.008365226596618536</v>
      </c>
      <c r="AA687" s="1">
        <v>0.01004109996638802</v>
      </c>
      <c r="AB687" s="1">
        <v>0.02313999409199363</v>
      </c>
      <c r="AC687" s="1">
        <v>-0.005482615090327991</v>
      </c>
      <c r="AD687" s="1">
        <v>-0.001449269207329351</v>
      </c>
      <c r="AE687" s="1">
        <v>-0.003237256939452759</v>
      </c>
    </row>
    <row r="688" spans="1:31">
      <c r="A688" s="11">
        <v>44538</v>
      </c>
      <c r="B688" s="1">
        <v>0.0227831174108637</v>
      </c>
      <c r="C688" s="1">
        <v>0.01045807441584223</v>
      </c>
      <c r="D688" s="1">
        <v>0.01185985542835399</v>
      </c>
      <c r="E688" s="1">
        <v>0.01053487012858434</v>
      </c>
      <c r="F688" s="1">
        <v>-0.001467080253113484</v>
      </c>
      <c r="G688" s="1">
        <v>-0.002546884529956772</v>
      </c>
      <c r="H688" s="1">
        <v>-0.01825071808100964</v>
      </c>
      <c r="I688" s="1">
        <v>0.004494607428913167</v>
      </c>
      <c r="J688" s="1">
        <v>0.01677606803430853</v>
      </c>
      <c r="K688" s="1">
        <v>0.0009114229466469226</v>
      </c>
      <c r="L688" s="1">
        <v>-0.006973093272326425</v>
      </c>
      <c r="M688" s="1">
        <v>-0.01184583313376697</v>
      </c>
      <c r="N688" s="1">
        <v>-0.0120685729813631</v>
      </c>
      <c r="O688" s="1">
        <v>0.01184396644261576</v>
      </c>
      <c r="P688" s="1">
        <v>-0.01559829272965996</v>
      </c>
      <c r="Q688" s="1">
        <v>0.005998831150375805</v>
      </c>
      <c r="R688" s="1">
        <v>-0.0114412753809664</v>
      </c>
      <c r="S688" s="1">
        <v>-0.003803689284754164</v>
      </c>
      <c r="T688" s="1">
        <v>-0.001269833955855337</v>
      </c>
      <c r="U688" s="1">
        <v>-0.002888765090324652</v>
      </c>
      <c r="V688" s="1">
        <v>0.01286665391283792</v>
      </c>
      <c r="W688" s="1">
        <v>0.0001493109501422563</v>
      </c>
      <c r="X688" s="1">
        <v>-0.006071402668336501</v>
      </c>
      <c r="Y688" s="1">
        <v>0.004481099448196746</v>
      </c>
      <c r="Z688" s="1">
        <v>0.003853924189584301</v>
      </c>
      <c r="AA688" s="1">
        <v>0.008886847317449487</v>
      </c>
      <c r="AB688" s="1">
        <v>0.007812140534051659</v>
      </c>
      <c r="AC688" s="1">
        <v>-0.005906731004296173</v>
      </c>
      <c r="AD688" s="1">
        <v>0.005598151599859325</v>
      </c>
      <c r="AE688" s="1">
        <v>-0.01010483476549218</v>
      </c>
    </row>
    <row r="689" spans="1:31">
      <c r="A689" s="11">
        <v>44539</v>
      </c>
      <c r="B689" s="1">
        <v>-0.002970046272092186</v>
      </c>
      <c r="C689" s="1">
        <v>-0.004495761543876431</v>
      </c>
      <c r="D689" s="1">
        <v>-0.005386764554144885</v>
      </c>
      <c r="E689" s="1">
        <v>-0.01644316561993719</v>
      </c>
      <c r="F689" s="1">
        <v>-0.0002938775386160941</v>
      </c>
      <c r="G689" s="1">
        <v>-0.007472457859705961</v>
      </c>
      <c r="H689" s="1">
        <v>0.0092949652721519</v>
      </c>
      <c r="I689" s="1">
        <v>-0.002617141985332916</v>
      </c>
      <c r="J689" s="1">
        <v>-0.00260854249404685</v>
      </c>
      <c r="K689" s="1">
        <v>-0.00947016731732675</v>
      </c>
      <c r="L689" s="1">
        <v>-0.002088987483305771</v>
      </c>
      <c r="M689" s="1">
        <v>0.0002188337356627823</v>
      </c>
      <c r="N689" s="1">
        <v>0.006596774746879586</v>
      </c>
      <c r="O689" s="1">
        <v>0.004470871119676589</v>
      </c>
      <c r="P689" s="1">
        <v>-0.02454096425692798</v>
      </c>
      <c r="Q689" s="1">
        <v>0.009492629136273356</v>
      </c>
      <c r="R689" s="1">
        <v>-0.001555519896899282</v>
      </c>
      <c r="S689" s="1">
        <v>-0.002545427781197818</v>
      </c>
      <c r="T689" s="1">
        <v>0.01063271579483849</v>
      </c>
      <c r="U689" s="1">
        <v>-0.0005679954903301532</v>
      </c>
      <c r="V689" s="1">
        <v>-0.004780826384733761</v>
      </c>
      <c r="W689" s="1">
        <v>-0.005582643927839692</v>
      </c>
      <c r="X689" s="1">
        <v>-0.01262852908021528</v>
      </c>
      <c r="Y689" s="1">
        <v>0.005838843082123457</v>
      </c>
      <c r="Z689" s="1">
        <v>0.004515690379860215</v>
      </c>
      <c r="AA689" s="1">
        <v>0.009512558280389438</v>
      </c>
      <c r="AB689" s="1">
        <v>0.0114837684441158</v>
      </c>
      <c r="AC689" s="1">
        <v>-0.006535940029223641</v>
      </c>
      <c r="AD689" s="1">
        <v>0.0138144558977038</v>
      </c>
      <c r="AE689" s="1">
        <v>0.01390928210091258</v>
      </c>
    </row>
    <row r="690" spans="1:31">
      <c r="A690" s="11">
        <v>44540</v>
      </c>
      <c r="B690" s="1">
        <v>0.02801325747268901</v>
      </c>
      <c r="C690" s="1">
        <v>-0.007903389001091221</v>
      </c>
      <c r="D690" s="1">
        <v>-0.005892301096805941</v>
      </c>
      <c r="E690" s="1">
        <v>-0.01204471010505892</v>
      </c>
      <c r="F690" s="1">
        <v>-0.003282166535429121</v>
      </c>
      <c r="G690" s="1">
        <v>0.006469398485528188</v>
      </c>
      <c r="H690" s="1">
        <v>0.02953947758350628</v>
      </c>
      <c r="I690" s="1">
        <v>0.001692928559264617</v>
      </c>
      <c r="J690" s="1">
        <v>-0.001503829762440234</v>
      </c>
      <c r="K690" s="1">
        <v>0.005332006442214432</v>
      </c>
      <c r="L690" s="1">
        <v>-0.01369521763822601</v>
      </c>
      <c r="M690" s="1">
        <v>0.009870084745878138</v>
      </c>
      <c r="N690" s="1">
        <v>0.01849507846691023</v>
      </c>
      <c r="O690" s="1">
        <v>0.004208131759460887</v>
      </c>
      <c r="P690" s="1">
        <v>0.002179032788206969</v>
      </c>
      <c r="Q690" s="1">
        <v>-0.002471381364409608</v>
      </c>
      <c r="R690" s="1">
        <v>-0.003988583767891352</v>
      </c>
      <c r="S690" s="1">
        <v>0.02588405972658347</v>
      </c>
      <c r="T690" s="1">
        <v>0.01002519100219978</v>
      </c>
      <c r="U690" s="1">
        <v>0.006593207059442552</v>
      </c>
      <c r="V690" s="1">
        <v>-0.003294078678969581</v>
      </c>
      <c r="W690" s="1">
        <v>0.02833993088820352</v>
      </c>
      <c r="X690" s="1">
        <v>0.005710808415622104</v>
      </c>
      <c r="Y690" s="1">
        <v>0.01395764156569856</v>
      </c>
      <c r="Z690" s="1">
        <v>0.004951476920505904</v>
      </c>
      <c r="AA690" s="1">
        <v>0.01037352123972379</v>
      </c>
      <c r="AB690" s="1">
        <v>0.009508446756072431</v>
      </c>
      <c r="AC690" s="1">
        <v>0.0005980997592849313</v>
      </c>
      <c r="AD690" s="1">
        <v>0.006711380858889893</v>
      </c>
      <c r="AE690" s="1">
        <v>0.01826698738187238</v>
      </c>
    </row>
    <row r="691" spans="1:31">
      <c r="A691" s="11">
        <v>44543</v>
      </c>
      <c r="B691" s="1">
        <v>-0.02067414790167665</v>
      </c>
      <c r="C691" s="1">
        <v>0.002370942844146962</v>
      </c>
      <c r="D691" s="1">
        <v>-0.02233117647546867</v>
      </c>
      <c r="E691" s="1">
        <v>-0.03735493881453211</v>
      </c>
      <c r="F691" s="1">
        <v>-0.01086215744089347</v>
      </c>
      <c r="G691" s="1">
        <v>-0.001014881836299497</v>
      </c>
      <c r="H691" s="1">
        <v>-0.01080160692456589</v>
      </c>
      <c r="I691" s="1">
        <v>-0.02078765001427663</v>
      </c>
      <c r="J691" s="1">
        <v>-0.01493035123990272</v>
      </c>
      <c r="K691" s="1">
        <v>-0.02487202231452879</v>
      </c>
      <c r="L691" s="1">
        <v>-0.01641682466306704</v>
      </c>
      <c r="M691" s="1">
        <v>-0.02445826327286138</v>
      </c>
      <c r="N691" s="1">
        <v>-0.002764411739047179</v>
      </c>
      <c r="O691" s="1">
        <v>-0.0121685836206139</v>
      </c>
      <c r="P691" s="1">
        <v>-0.01166232423920754</v>
      </c>
      <c r="Q691" s="1">
        <v>0.01788624352876478</v>
      </c>
      <c r="R691" s="1">
        <v>-0.01188842882956442</v>
      </c>
      <c r="S691" s="1">
        <v>0.02629707629635569</v>
      </c>
      <c r="T691" s="1">
        <v>-0.007095060319078028</v>
      </c>
      <c r="U691" s="1">
        <v>-0.01422932318812686</v>
      </c>
      <c r="V691" s="1">
        <v>0.01101615292098845</v>
      </c>
      <c r="W691" s="1">
        <v>-0.009166934792223302</v>
      </c>
      <c r="X691" s="1">
        <v>-0.01313132259349803</v>
      </c>
      <c r="Y691" s="1">
        <v>0.01421586796858687</v>
      </c>
      <c r="Z691" s="1">
        <v>-0.00693688227378042</v>
      </c>
      <c r="AA691" s="1">
        <v>-0.0001882065073188777</v>
      </c>
      <c r="AB691" s="1">
        <v>-0.01115264456677245</v>
      </c>
      <c r="AC691" s="1">
        <v>0.00179322674936766</v>
      </c>
      <c r="AD691" s="1">
        <v>-0.007272616863013281</v>
      </c>
      <c r="AE691" s="1">
        <v>0.01801045478741292</v>
      </c>
    </row>
    <row r="692" spans="1:31">
      <c r="A692" s="11">
        <v>44544</v>
      </c>
      <c r="B692" s="1">
        <v>-0.008023306350963155</v>
      </c>
      <c r="C692" s="1">
        <v>0.01111686635148601</v>
      </c>
      <c r="D692" s="1">
        <v>-0.002755689567822017</v>
      </c>
      <c r="E692" s="1">
        <v>-0.0096250960244747</v>
      </c>
      <c r="F692" s="1">
        <v>0.001937878427440864</v>
      </c>
      <c r="G692" s="1">
        <v>-0.03826765899317719</v>
      </c>
      <c r="H692" s="1">
        <v>-0.01433198333174146</v>
      </c>
      <c r="I692" s="1">
        <v>0.002934155159402652</v>
      </c>
      <c r="J692" s="1">
        <v>-0.008841232713027614</v>
      </c>
      <c r="K692" s="1">
        <v>0.01050261675856712</v>
      </c>
      <c r="L692" s="1">
        <v>0.01086725419718193</v>
      </c>
      <c r="M692" s="1">
        <v>-0.007501734082488665</v>
      </c>
      <c r="N692" s="1">
        <v>-0.01218755916668424</v>
      </c>
      <c r="O692" s="1">
        <v>0.009626446864033911</v>
      </c>
      <c r="P692" s="1">
        <v>-0.006000031306008458</v>
      </c>
      <c r="Q692" s="1">
        <v>0.01092307497625922</v>
      </c>
      <c r="R692" s="1">
        <v>0.007662205797713595</v>
      </c>
      <c r="S692" s="1">
        <v>0.0006925424247221645</v>
      </c>
      <c r="T692" s="1">
        <v>-0.002166854136776197</v>
      </c>
      <c r="U692" s="1">
        <v>0.0008019338628348915</v>
      </c>
      <c r="V692" s="1">
        <v>0.01361210941445257</v>
      </c>
      <c r="W692" s="1">
        <v>-0.03258686752704953</v>
      </c>
      <c r="X692" s="1">
        <v>-0.008631182088663647</v>
      </c>
      <c r="Y692" s="1">
        <v>0.00367853650321881</v>
      </c>
      <c r="Z692" s="1">
        <v>0.02317535664499637</v>
      </c>
      <c r="AA692" s="1">
        <v>0.002760602464416229</v>
      </c>
      <c r="AB692" s="1">
        <v>-0.004928592509882757</v>
      </c>
      <c r="AC692" s="1">
        <v>0.007358853205634119</v>
      </c>
      <c r="AD692" s="1">
        <v>0.003662987784260885</v>
      </c>
      <c r="AE692" s="1">
        <v>0.009542486752968982</v>
      </c>
    </row>
    <row r="693" spans="1:31">
      <c r="A693" s="11">
        <v>44545</v>
      </c>
      <c r="B693" s="1">
        <v>0.02850917957930221</v>
      </c>
      <c r="C693" s="1">
        <v>0.02577898755571306</v>
      </c>
      <c r="D693" s="1">
        <v>-0.00374580209388975</v>
      </c>
      <c r="E693" s="1">
        <v>-0.00035809373001916</v>
      </c>
      <c r="F693" s="1">
        <v>0.004513073325304706</v>
      </c>
      <c r="G693" s="1">
        <v>0.01741074482879346</v>
      </c>
      <c r="H693" s="1">
        <v>0.03738963405261231</v>
      </c>
      <c r="I693" s="1">
        <v>-0.005678910795896552</v>
      </c>
      <c r="J693" s="1">
        <v>0.008718898321615098</v>
      </c>
      <c r="K693" s="1">
        <v>0.002969601419774648</v>
      </c>
      <c r="L693" s="1">
        <v>0.002803335158098275</v>
      </c>
      <c r="M693" s="1">
        <v>0.01394828937802384</v>
      </c>
      <c r="N693" s="1">
        <v>0.01490229361348061</v>
      </c>
      <c r="O693" s="1">
        <v>-0.005252168677610802</v>
      </c>
      <c r="P693" s="1">
        <v>0.01951712370212144</v>
      </c>
      <c r="Q693" s="1">
        <v>0.004991592203792861</v>
      </c>
      <c r="R693" s="1">
        <v>-0.007478257817592593</v>
      </c>
      <c r="S693" s="1">
        <v>0.004498309212219276</v>
      </c>
      <c r="T693" s="1">
        <v>0.007618541105280485</v>
      </c>
      <c r="U693" s="1">
        <v>0.00606686827473224</v>
      </c>
      <c r="V693" s="1">
        <v>0.02129679828033892</v>
      </c>
      <c r="W693" s="1">
        <v>0.01921789139436547</v>
      </c>
      <c r="X693" s="1">
        <v>-0.00906896383755551</v>
      </c>
      <c r="Y693" s="1">
        <v>0.003854621174189221</v>
      </c>
      <c r="Z693" s="1">
        <v>0.01046390679434572</v>
      </c>
      <c r="AA693" s="1">
        <v>0.03111843354240218</v>
      </c>
      <c r="AB693" s="1">
        <v>0.01109635334461623</v>
      </c>
      <c r="AC693" s="1">
        <v>-0.001974430523192794</v>
      </c>
      <c r="AD693" s="1">
        <v>0.006893725294285113</v>
      </c>
      <c r="AE693" s="1">
        <v>0.005726512907850978</v>
      </c>
    </row>
    <row r="694" spans="1:31">
      <c r="A694" s="11">
        <v>44546</v>
      </c>
      <c r="B694" s="1">
        <v>-0.03926396284590028</v>
      </c>
      <c r="C694" s="1">
        <v>0.01518814302366467</v>
      </c>
      <c r="D694" s="1">
        <v>0.004684482213716423</v>
      </c>
      <c r="E694" s="1">
        <v>-0.02374251426876017</v>
      </c>
      <c r="F694" s="1">
        <v>0.01787207825351134</v>
      </c>
      <c r="G694" s="1">
        <v>-0.02661134133342002</v>
      </c>
      <c r="H694" s="1">
        <v>0.006340715223310589</v>
      </c>
      <c r="I694" s="1">
        <v>0.00934580644495675</v>
      </c>
      <c r="J694" s="1">
        <v>-0.01097070454417715</v>
      </c>
      <c r="K694" s="1">
        <v>0.01036268520507599</v>
      </c>
      <c r="L694" s="1">
        <v>0.01913264766591793</v>
      </c>
      <c r="M694" s="1">
        <v>-0.02030367321840254</v>
      </c>
      <c r="N694" s="1">
        <v>-0.0007150777294220312</v>
      </c>
      <c r="O694" s="1">
        <v>0.02290636939473467</v>
      </c>
      <c r="P694" s="1">
        <v>0.003157785882994979</v>
      </c>
      <c r="Q694" s="1">
        <v>0.01092666899107075</v>
      </c>
      <c r="R694" s="1">
        <v>0.01563895223781064</v>
      </c>
      <c r="S694" s="1">
        <v>0.01016189947977408</v>
      </c>
      <c r="T694" s="1">
        <v>0.003893891172321862</v>
      </c>
      <c r="U694" s="1">
        <v>0.01439297148174967</v>
      </c>
      <c r="V694" s="1">
        <v>0.008234892687470241</v>
      </c>
      <c r="W694" s="1">
        <v>-0.02913490407659558</v>
      </c>
      <c r="X694" s="1">
        <v>-0.007199391357615825</v>
      </c>
      <c r="Y694" s="1">
        <v>0.0141633991297776</v>
      </c>
      <c r="Z694" s="1">
        <v>0.02304738443845711</v>
      </c>
      <c r="AA694" s="1">
        <v>-0.003074672961900227</v>
      </c>
      <c r="AB694" s="1">
        <v>0.009702859457414226</v>
      </c>
      <c r="AC694" s="1">
        <v>0.04352129201020172</v>
      </c>
      <c r="AD694" s="1">
        <v>-0.00805481733697333</v>
      </c>
      <c r="AE694" s="1">
        <v>-0.01667010211217401</v>
      </c>
    </row>
    <row r="695" spans="1:31">
      <c r="A695" s="11">
        <v>44547</v>
      </c>
      <c r="B695" s="1">
        <v>-0.006501725963328986</v>
      </c>
      <c r="C695" s="1">
        <v>-0.0003593962704542264</v>
      </c>
      <c r="D695" s="1">
        <v>-0.01834373590098781</v>
      </c>
      <c r="E695" s="1">
        <v>0.009644172448395549</v>
      </c>
      <c r="F695" s="1">
        <v>-0.02328178465314235</v>
      </c>
      <c r="G695" s="1">
        <v>-0.0007506417709840507</v>
      </c>
      <c r="H695" s="1">
        <v>0.002487082399874829</v>
      </c>
      <c r="I695" s="1">
        <v>-0.0260631135125321</v>
      </c>
      <c r="J695" s="1">
        <v>6.718996192223159E-05</v>
      </c>
      <c r="K695" s="1">
        <v>-0.009157558081999806</v>
      </c>
      <c r="L695" s="1">
        <v>-0.03918269409605613</v>
      </c>
      <c r="M695" s="1">
        <v>-0.02890883459290361</v>
      </c>
      <c r="N695" s="1">
        <v>-0.02118220135805238</v>
      </c>
      <c r="O695" s="1">
        <v>0.01167319185110527</v>
      </c>
      <c r="P695" s="1">
        <v>-0.004131508935769079</v>
      </c>
      <c r="Q695" s="1">
        <v>-0.02762850940067019</v>
      </c>
      <c r="R695" s="1">
        <v>-0.02275419051462968</v>
      </c>
      <c r="S695" s="1">
        <v>-0.01568629849994585</v>
      </c>
      <c r="T695" s="1">
        <v>-0.01449807567830297</v>
      </c>
      <c r="U695" s="1">
        <v>-0.0199651567729201</v>
      </c>
      <c r="V695" s="1">
        <v>-0.002898182419266648</v>
      </c>
      <c r="W695" s="1">
        <v>-0.003385673508038423</v>
      </c>
      <c r="X695" s="1">
        <v>-0.008357896204929993</v>
      </c>
      <c r="Y695" s="1">
        <v>-0.02265529397920341</v>
      </c>
      <c r="Z695" s="1">
        <v>-0.02363917637477941</v>
      </c>
      <c r="AA695" s="1">
        <v>-0.01164634372403284</v>
      </c>
      <c r="AB695" s="1">
        <v>-0.01161546583941597</v>
      </c>
      <c r="AC695" s="1">
        <v>0.007962116450059842</v>
      </c>
      <c r="AD695" s="1">
        <v>-0.008323067703984388</v>
      </c>
      <c r="AE695" s="1">
        <v>-0.03202183679174098</v>
      </c>
    </row>
    <row r="696" spans="1:31">
      <c r="A696" s="11">
        <v>44550</v>
      </c>
      <c r="B696" s="1">
        <v>-0.008121948752015551</v>
      </c>
      <c r="C696" s="1">
        <v>-0.01128082340820746</v>
      </c>
      <c r="D696" s="1">
        <v>-0.02574823435399753</v>
      </c>
      <c r="E696" s="1">
        <v>-0.0215439394179433</v>
      </c>
      <c r="F696" s="1">
        <v>-0.02934884746107702</v>
      </c>
      <c r="G696" s="1">
        <v>-0.0226148979067351</v>
      </c>
      <c r="H696" s="1">
        <v>-0.001653876968472079</v>
      </c>
      <c r="I696" s="1">
        <v>0.0004401637892612609</v>
      </c>
      <c r="J696" s="1">
        <v>-0.01539387853383911</v>
      </c>
      <c r="K696" s="1">
        <v>-0.01090572902198983</v>
      </c>
      <c r="L696" s="1">
        <v>-0.02668933377813387</v>
      </c>
      <c r="M696" s="1">
        <v>0.0036599634797152</v>
      </c>
      <c r="N696" s="1">
        <v>-0.0259296771817209</v>
      </c>
      <c r="O696" s="1">
        <v>-0.002668760845237816</v>
      </c>
      <c r="P696" s="1">
        <v>-0.02015022802302124</v>
      </c>
      <c r="Q696" s="1">
        <v>-0.002853164020999555</v>
      </c>
      <c r="R696" s="1">
        <v>-0.01798931309804319</v>
      </c>
      <c r="S696" s="1">
        <v>-0.003291167647428206</v>
      </c>
      <c r="T696" s="1">
        <v>0.0001146444604971375</v>
      </c>
      <c r="U696" s="1">
        <v>-0.01207452375440843</v>
      </c>
      <c r="V696" s="1">
        <v>0.009512539086945493</v>
      </c>
      <c r="W696" s="1">
        <v>-0.01201357883507936</v>
      </c>
      <c r="X696" s="1">
        <v>-0.02714435641817114</v>
      </c>
      <c r="Y696" s="1">
        <v>0.002540434492990462</v>
      </c>
      <c r="Z696" s="1">
        <v>-0.02945821946017135</v>
      </c>
      <c r="AA696" s="1">
        <v>-0.006959145391769894</v>
      </c>
      <c r="AB696" s="1">
        <v>-0.01481966609234853</v>
      </c>
      <c r="AC696" s="1">
        <v>-0.001504666856086412</v>
      </c>
      <c r="AD696" s="1">
        <v>-0.0004094147960569394</v>
      </c>
      <c r="AE696" s="1">
        <v>0.003243326975767014</v>
      </c>
    </row>
    <row r="697" spans="1:31">
      <c r="A697" s="11">
        <v>44551</v>
      </c>
      <c r="B697" s="1">
        <v>0.01908683820429324</v>
      </c>
      <c r="C697" s="1">
        <v>0.004227373994756922</v>
      </c>
      <c r="D697" s="1">
        <v>0.03220208182517403</v>
      </c>
      <c r="E697" s="1">
        <v>0.05857390065352597</v>
      </c>
      <c r="F697" s="1">
        <v>0.01458090725645156</v>
      </c>
      <c r="G697" s="1">
        <v>0.02160105251755207</v>
      </c>
      <c r="H697" s="1">
        <v>0.01109999782355509</v>
      </c>
      <c r="I697" s="1">
        <v>0.01601408456536468</v>
      </c>
      <c r="J697" s="1">
        <v>0.0312692141249693</v>
      </c>
      <c r="K697" s="1">
        <v>0.01289480973714441</v>
      </c>
      <c r="L697" s="1">
        <v>0.0234386769404562</v>
      </c>
      <c r="M697" s="1">
        <v>0.00274780013475473</v>
      </c>
      <c r="N697" s="1">
        <v>0.009106787259152593</v>
      </c>
      <c r="O697" s="1">
        <v>0.01503226123481882</v>
      </c>
      <c r="P697" s="1">
        <v>0.02358885865761917</v>
      </c>
      <c r="Q697" s="1">
        <v>-0.003219074999642912</v>
      </c>
      <c r="R697" s="1">
        <v>0.01396645610183311</v>
      </c>
      <c r="S697" s="1">
        <v>0.003997225474396071</v>
      </c>
      <c r="T697" s="1">
        <v>0.01016306808886958</v>
      </c>
      <c r="U697" s="1">
        <v>0.001621890882532728</v>
      </c>
      <c r="V697" s="1">
        <v>-0.01138613192371829</v>
      </c>
      <c r="W697" s="1">
        <v>0.02306897947289266</v>
      </c>
      <c r="X697" s="1">
        <v>0.0614728604345367</v>
      </c>
      <c r="Y697" s="1">
        <v>-0.0006335484407833381</v>
      </c>
      <c r="Z697" s="1">
        <v>0.01296163933353189</v>
      </c>
      <c r="AA697" s="1">
        <v>0.007194044798291666</v>
      </c>
      <c r="AB697" s="1">
        <v>0.03180995247665508</v>
      </c>
      <c r="AC697" s="1">
        <v>-0.005839174731561259</v>
      </c>
      <c r="AD697" s="1">
        <v>0.02314141041304096</v>
      </c>
      <c r="AE697" s="1">
        <v>0.003017097179812689</v>
      </c>
    </row>
    <row r="698" spans="1:31">
      <c r="A698" s="11">
        <v>44552</v>
      </c>
      <c r="B698" s="1">
        <v>0.01531883151207336</v>
      </c>
      <c r="C698" s="1">
        <v>0.002761120641773918</v>
      </c>
      <c r="D698" s="1">
        <v>0.009694918160701338</v>
      </c>
      <c r="E698" s="1">
        <v>0.0108760932361549</v>
      </c>
      <c r="F698" s="1">
        <v>0.01936364481240749</v>
      </c>
      <c r="G698" s="1">
        <v>0.0009899029775453094</v>
      </c>
      <c r="H698" s="1">
        <v>0.008192726049367272</v>
      </c>
      <c r="I698" s="1">
        <v>0.00571579641369202</v>
      </c>
      <c r="J698" s="1">
        <v>0.005494881259752615</v>
      </c>
      <c r="K698" s="1">
        <v>0.0005535128815354895</v>
      </c>
      <c r="L698" s="1">
        <v>0.005284899791868636</v>
      </c>
      <c r="M698" s="1">
        <v>0.01324047250710292</v>
      </c>
      <c r="N698" s="1">
        <v>0.000842900759041143</v>
      </c>
      <c r="O698" s="1">
        <v>0.006047812230846494</v>
      </c>
      <c r="P698" s="1">
        <v>0.003939303220905188</v>
      </c>
      <c r="Q698" s="1">
        <v>0.004305899176785477</v>
      </c>
      <c r="R698" s="1">
        <v>0.003908051790056932</v>
      </c>
      <c r="S698" s="1">
        <v>0.007097043787268165</v>
      </c>
      <c r="T698" s="1">
        <v>0.002080156799182387</v>
      </c>
      <c r="U698" s="1">
        <v>-0.001619264612021998</v>
      </c>
      <c r="V698" s="1">
        <v>0.008207639952449997</v>
      </c>
      <c r="W698" s="1">
        <v>0.01805749269616785</v>
      </c>
      <c r="X698" s="1">
        <v>-0.007141600904871037</v>
      </c>
      <c r="Y698" s="1">
        <v>0.009888479509957859</v>
      </c>
      <c r="Z698" s="1">
        <v>-0.005336978540200765</v>
      </c>
      <c r="AA698" s="1">
        <v>0.01420335530536532</v>
      </c>
      <c r="AB698" s="1">
        <v>0.01197878762886129</v>
      </c>
      <c r="AC698" s="1">
        <v>-0.0001893700716270041</v>
      </c>
      <c r="AD698" s="1">
        <v>0.009007246318451179</v>
      </c>
      <c r="AE698" s="1">
        <v>0.001289357530803503</v>
      </c>
    </row>
    <row r="699" spans="1:31">
      <c r="A699" s="11">
        <v>44553</v>
      </c>
      <c r="B699" s="1">
        <v>0.003643887405266222</v>
      </c>
      <c r="C699" s="1">
        <v>0.01020182631645805</v>
      </c>
      <c r="D699" s="1">
        <v>0.01058662491812723</v>
      </c>
      <c r="E699" s="1">
        <v>0.01254399696897157</v>
      </c>
      <c r="F699" s="1">
        <v>0.02003461431257003</v>
      </c>
      <c r="G699" s="1">
        <v>0.001344922206433008</v>
      </c>
      <c r="H699" s="1">
        <v>0.01218909937422485</v>
      </c>
      <c r="I699" s="1">
        <v>0.002411081492095901</v>
      </c>
      <c r="J699" s="1">
        <v>0.01152225404094676</v>
      </c>
      <c r="K699" s="1">
        <v>0.01678031091527066</v>
      </c>
      <c r="L699" s="1">
        <v>0.007088194782391311</v>
      </c>
      <c r="M699" s="1">
        <v>0.003614411997222566</v>
      </c>
      <c r="N699" s="1">
        <v>0.01674606870090667</v>
      </c>
      <c r="O699" s="1">
        <v>0.006782366688269148</v>
      </c>
      <c r="P699" s="1">
        <v>0.006670492137567097</v>
      </c>
      <c r="Q699" s="1">
        <v>0.00190560001986495</v>
      </c>
      <c r="R699" s="1">
        <v>0.003573653704742386</v>
      </c>
      <c r="S699" s="1">
        <v>0.000687542984004974</v>
      </c>
      <c r="T699" s="1">
        <v>0.003812301364565895</v>
      </c>
      <c r="U699" s="1">
        <v>0.01349639058702246</v>
      </c>
      <c r="V699" s="1">
        <v>-0.005645965205110071</v>
      </c>
      <c r="W699" s="1">
        <v>0.004471659912683501</v>
      </c>
      <c r="X699" s="1">
        <v>0.001390155158713657</v>
      </c>
      <c r="Y699" s="1">
        <v>0.004895730004968568</v>
      </c>
      <c r="Z699" s="1">
        <v>-0.0002585560601470194</v>
      </c>
      <c r="AA699" s="1">
        <v>0.002529652609590594</v>
      </c>
      <c r="AB699" s="1">
        <v>-0.006148005084781305</v>
      </c>
      <c r="AC699" s="1">
        <v>-0.001705553245676228</v>
      </c>
      <c r="AD699" s="1">
        <v>0.001388607393855157</v>
      </c>
      <c r="AE699" s="1">
        <v>-0.002217547384640417</v>
      </c>
    </row>
    <row r="700" spans="1:31">
      <c r="A700" s="11">
        <v>44557</v>
      </c>
      <c r="B700" s="1">
        <v>0.02297481164404092</v>
      </c>
      <c r="C700" s="1">
        <v>0.006166536944105294</v>
      </c>
      <c r="D700" s="1">
        <v>0.001218028738463328</v>
      </c>
      <c r="E700" s="1">
        <v>-0.005141528966220443</v>
      </c>
      <c r="F700" s="1">
        <v>0.0008730386348938524</v>
      </c>
      <c r="G700" s="1">
        <v>0.02038393148361251</v>
      </c>
      <c r="H700" s="1">
        <v>0.01830445059389429</v>
      </c>
      <c r="I700" s="1">
        <v>0.02044496574538068</v>
      </c>
      <c r="J700" s="1">
        <v>-0.005402602386739508</v>
      </c>
      <c r="K700" s="1">
        <v>0.0132391327629342</v>
      </c>
      <c r="L700" s="1">
        <v>0.007791379657310138</v>
      </c>
      <c r="M700" s="1">
        <v>0.01767945477141963</v>
      </c>
      <c r="N700" s="1">
        <v>0.005896038769111378</v>
      </c>
      <c r="O700" s="1">
        <v>0.0075786621502274</v>
      </c>
      <c r="P700" s="1">
        <v>0.01227835046121228</v>
      </c>
      <c r="Q700" s="1">
        <v>0.008439826058055377</v>
      </c>
      <c r="R700" s="1">
        <v>0.005723079725208802</v>
      </c>
      <c r="S700" s="1">
        <v>0.007385824669257302</v>
      </c>
      <c r="T700" s="1">
        <v>0.008610490759591416</v>
      </c>
      <c r="U700" s="1">
        <v>0.009887310999680654</v>
      </c>
      <c r="V700" s="1">
        <v>0.0110920146130562</v>
      </c>
      <c r="W700" s="1">
        <v>0.02318571738516728</v>
      </c>
      <c r="X700" s="1">
        <v>0.01152910075891134</v>
      </c>
      <c r="Y700" s="1">
        <v>0.01168026906138375</v>
      </c>
      <c r="Z700" s="1">
        <v>0.0089880242241136</v>
      </c>
      <c r="AA700" s="1">
        <v>0.008316912114132435</v>
      </c>
      <c r="AB700" s="1">
        <v>0.004662595611642173</v>
      </c>
      <c r="AC700" s="1">
        <v>0</v>
      </c>
      <c r="AD700" s="1">
        <v>0.004952435132867805</v>
      </c>
      <c r="AE700" s="1">
        <v>0.00910464597956917</v>
      </c>
    </row>
    <row r="701" spans="1:31">
      <c r="A701" s="11">
        <v>44558</v>
      </c>
      <c r="B701" s="1">
        <v>-0.005767241419595948</v>
      </c>
      <c r="C701" s="1">
        <v>0.002664641039596072</v>
      </c>
      <c r="D701" s="1">
        <v>0.0001216734283309151</v>
      </c>
      <c r="E701" s="1">
        <v>0.01456911325758736</v>
      </c>
      <c r="F701" s="1">
        <v>0.001162810626566202</v>
      </c>
      <c r="G701" s="1">
        <v>-0.01103364684248798</v>
      </c>
      <c r="H701" s="1">
        <v>0.001734470928588028</v>
      </c>
      <c r="I701" s="1">
        <v>-0.00193622475525812</v>
      </c>
      <c r="J701" s="1">
        <v>0.01570676602454935</v>
      </c>
      <c r="K701" s="1">
        <v>0.01360297470315186</v>
      </c>
      <c r="L701" s="1">
        <v>-0.001108126541988441</v>
      </c>
      <c r="M701" s="1">
        <v>0.005271114354900019</v>
      </c>
      <c r="N701" s="1">
        <v>0.003003528554806012</v>
      </c>
      <c r="O701" s="1">
        <v>0.007673529353940278</v>
      </c>
      <c r="P701" s="1">
        <v>-0.003465495092199844</v>
      </c>
      <c r="Q701" s="1">
        <v>0.004007792195644511</v>
      </c>
      <c r="R701" s="1">
        <v>0.003034742704302262</v>
      </c>
      <c r="S701" s="1">
        <v>0.003921574624986546</v>
      </c>
      <c r="T701" s="1">
        <v>-0.00134196049764268</v>
      </c>
      <c r="U701" s="1">
        <v>0.005319749036679644</v>
      </c>
      <c r="V701" s="1">
        <v>0.003134336653441094</v>
      </c>
      <c r="W701" s="1">
        <v>-0.003504218750364441</v>
      </c>
      <c r="X701" s="1">
        <v>-0.0069222019769829</v>
      </c>
      <c r="Y701" s="1">
        <v>0.005371269379287558</v>
      </c>
      <c r="Z701" s="1">
        <v>0.006921312115397038</v>
      </c>
      <c r="AA701" s="1">
        <v>0.006886845778490525</v>
      </c>
      <c r="AB701" s="1">
        <v>0.001929843469035131</v>
      </c>
      <c r="AC701" s="1">
        <v>0.0007593687970328666</v>
      </c>
      <c r="AD701" s="1">
        <v>0.01379856004342117</v>
      </c>
      <c r="AE701" s="1">
        <v>0.01435063552501048</v>
      </c>
    </row>
    <row r="702" spans="1:31">
      <c r="A702" s="11">
        <v>44559</v>
      </c>
      <c r="B702" s="1">
        <v>0.0005019857235739611</v>
      </c>
      <c r="C702" s="1">
        <v>0.008105556771545563</v>
      </c>
      <c r="D702" s="1">
        <v>-0.003527819178756553</v>
      </c>
      <c r="E702" s="1">
        <v>-0.01198273498371749</v>
      </c>
      <c r="F702" s="1">
        <v>0.003436176871995489</v>
      </c>
      <c r="G702" s="1">
        <v>-0.003562355345393731</v>
      </c>
      <c r="H702" s="1">
        <v>0.006768542928594412</v>
      </c>
      <c r="I702" s="1">
        <v>-0.005145077817557131</v>
      </c>
      <c r="J702" s="1">
        <v>-0.002126300499636913</v>
      </c>
      <c r="K702" s="1">
        <v>0.007593249204310704</v>
      </c>
      <c r="L702" s="1">
        <v>-0.00363764028819491</v>
      </c>
      <c r="M702" s="1">
        <v>0.01137312454561212</v>
      </c>
      <c r="N702" s="1">
        <v>0.002318228469237793</v>
      </c>
      <c r="O702" s="1">
        <v>0.005428775535373243</v>
      </c>
      <c r="P702" s="1">
        <v>0.001352400200380188</v>
      </c>
      <c r="Q702" s="1">
        <v>0.007044277729993276</v>
      </c>
      <c r="R702" s="1">
        <v>-0.0005041945901995692</v>
      </c>
      <c r="S702" s="1">
        <v>0.001188846107915031</v>
      </c>
      <c r="T702" s="1">
        <v>0.002277055320398791</v>
      </c>
      <c r="U702" s="1">
        <v>0.004334703774001358</v>
      </c>
      <c r="V702" s="1">
        <v>0.00182264176116731</v>
      </c>
      <c r="W702" s="1">
        <v>0.002051398375893854</v>
      </c>
      <c r="X702" s="1">
        <v>0.01418102722297854</v>
      </c>
      <c r="Y702" s="1">
        <v>0.008290432904886957</v>
      </c>
      <c r="Z702" s="1">
        <v>0.002418540691061288</v>
      </c>
      <c r="AA702" s="1">
        <v>0.005249138162791267</v>
      </c>
      <c r="AB702" s="1">
        <v>0.0005502816130524835</v>
      </c>
      <c r="AC702" s="1">
        <v>-0.006828607966841926</v>
      </c>
      <c r="AD702" s="1">
        <v>0.01594400977299348</v>
      </c>
      <c r="AE702" s="1">
        <v>-0.0004902053022629582</v>
      </c>
    </row>
    <row r="703" spans="1:31">
      <c r="A703" s="11">
        <v>44560</v>
      </c>
      <c r="B703" s="1">
        <v>-0.006578316863126377</v>
      </c>
      <c r="C703" s="1">
        <v>-0.00496480498499885</v>
      </c>
      <c r="D703" s="1">
        <v>0.002014333043539596</v>
      </c>
      <c r="E703" s="1">
        <v>-0.004664622071883673</v>
      </c>
      <c r="F703" s="1">
        <v>-0.006028951959190509</v>
      </c>
      <c r="G703" s="1">
        <v>0.003103671587017853</v>
      </c>
      <c r="H703" s="1">
        <v>-0.005315873312292552</v>
      </c>
      <c r="I703" s="1">
        <v>-0.004408611581941835</v>
      </c>
      <c r="J703" s="1">
        <v>0.006844434635590035</v>
      </c>
      <c r="K703" s="1">
        <v>-0.004907249173766393</v>
      </c>
      <c r="L703" s="1">
        <v>-0.001760838163155642</v>
      </c>
      <c r="M703" s="1">
        <v>-0.002190597001831773</v>
      </c>
      <c r="N703" s="1">
        <v>-0.002023851727394832</v>
      </c>
      <c r="O703" s="1">
        <v>0.004199483476469146</v>
      </c>
      <c r="P703" s="1">
        <v>-0.001736462665712923</v>
      </c>
      <c r="Q703" s="1">
        <v>0.004430241116457845</v>
      </c>
      <c r="R703" s="1">
        <v>-0.0005046457119479708</v>
      </c>
      <c r="S703" s="1">
        <v>-0.002883873292165773</v>
      </c>
      <c r="T703" s="1">
        <v>-0.004767370133509474</v>
      </c>
      <c r="U703" s="1">
        <v>-0.00431599521326187</v>
      </c>
      <c r="V703" s="1">
        <v>0.002469244742930199</v>
      </c>
      <c r="W703" s="1">
        <v>-0.00769123320144971</v>
      </c>
      <c r="X703" s="1">
        <v>-0.007642947941629452</v>
      </c>
      <c r="Y703" s="1">
        <v>-0.008648492327514079</v>
      </c>
      <c r="Z703" s="1">
        <v>-0.004381035148420809</v>
      </c>
      <c r="AA703" s="1">
        <v>-0.002274590994457815</v>
      </c>
      <c r="AB703" s="1">
        <v>-0.001375017736153783</v>
      </c>
      <c r="AC703" s="1">
        <v>-0.002100837795976251</v>
      </c>
      <c r="AD703" s="1">
        <v>-0.004976055141123314</v>
      </c>
      <c r="AE703" s="1">
        <v>0.003223330891383158</v>
      </c>
    </row>
    <row r="704" spans="1:31">
      <c r="A704" s="11">
        <v>44561</v>
      </c>
      <c r="B704" s="1">
        <v>-0.003535222000781268</v>
      </c>
      <c r="C704" s="1">
        <v>-0.006623432223355707</v>
      </c>
      <c r="D704" s="1">
        <v>-0.003411347822408484</v>
      </c>
      <c r="E704" s="1">
        <v>-0.006857083240150441</v>
      </c>
      <c r="F704" s="1">
        <v>0.00320262925299919</v>
      </c>
      <c r="G704" s="1">
        <v>-0.004699788272575223</v>
      </c>
      <c r="H704" s="1">
        <v>-0.003929598111400812</v>
      </c>
      <c r="I704" s="1">
        <v>-0.0006812256183312826</v>
      </c>
      <c r="J704" s="1">
        <v>-0.006669616718928628</v>
      </c>
      <c r="K704" s="1">
        <v>-0.001056654546360725</v>
      </c>
      <c r="L704" s="1">
        <v>-0.007703866599874654</v>
      </c>
      <c r="M704" s="1">
        <v>0.01236766003723422</v>
      </c>
      <c r="N704" s="1">
        <v>0.006759678756801613</v>
      </c>
      <c r="O704" s="1">
        <v>-0.001867049571188439</v>
      </c>
      <c r="P704" s="1">
        <v>-0.004638647113319294</v>
      </c>
      <c r="Q704" s="1">
        <v>-0.007196306519043683</v>
      </c>
      <c r="R704" s="1">
        <v>-0.0008201064789790102</v>
      </c>
      <c r="S704" s="1">
        <v>0.007315459797149648</v>
      </c>
      <c r="T704" s="1">
        <v>0.003218512735703394</v>
      </c>
      <c r="U704" s="1">
        <v>-5.611095170721114E-05</v>
      </c>
      <c r="V704" s="1">
        <v>-0.006481761299678479</v>
      </c>
      <c r="W704" s="1">
        <v>-0.0088412212048814</v>
      </c>
      <c r="X704" s="1">
        <v>-0.004895862403243134</v>
      </c>
      <c r="Y704" s="1">
        <v>0.004976360237883837</v>
      </c>
      <c r="Z704" s="1">
        <v>-0.002423223225124005</v>
      </c>
      <c r="AA704" s="1">
        <v>-0.004539761365346728</v>
      </c>
      <c r="AB704" s="1">
        <v>-0.005324229592377772</v>
      </c>
      <c r="AC704" s="1">
        <v>-0.005550315122677674</v>
      </c>
      <c r="AD704" s="1">
        <v>0.003269845446595143</v>
      </c>
      <c r="AE704" s="1">
        <v>0.0106166630987321</v>
      </c>
    </row>
    <row r="705" spans="1:31">
      <c r="A705" s="11">
        <v>44564</v>
      </c>
      <c r="B705" s="1">
        <v>0.02500407488961121</v>
      </c>
      <c r="C705" s="1">
        <v>0.007645451938331993</v>
      </c>
      <c r="D705" s="1">
        <v>0.02817866065030983</v>
      </c>
      <c r="E705" s="1">
        <v>0.03248556054143381</v>
      </c>
      <c r="F705" s="1">
        <v>0.001257661907461793</v>
      </c>
      <c r="G705" s="1">
        <v>0.005233548992642501</v>
      </c>
      <c r="H705" s="1">
        <v>-0.003313892030271437</v>
      </c>
      <c r="I705" s="1">
        <v>0.01627607569532841</v>
      </c>
      <c r="J705" s="1">
        <v>0.01207305264740333</v>
      </c>
      <c r="K705" s="1">
        <v>0.002644535145369664</v>
      </c>
      <c r="L705" s="1">
        <v>0.03340737653837178</v>
      </c>
      <c r="M705" s="1">
        <v>-0.01534907144794118</v>
      </c>
      <c r="N705" s="1">
        <v>-0.008201038537069105</v>
      </c>
      <c r="O705" s="1">
        <v>0.01780632330098264</v>
      </c>
      <c r="P705" s="1">
        <v>0.03320389969554149</v>
      </c>
      <c r="Q705" s="1">
        <v>0.002747405667584912</v>
      </c>
      <c r="R705" s="1">
        <v>0.02115564113320589</v>
      </c>
      <c r="S705" s="1">
        <v>0.001520044525093134</v>
      </c>
      <c r="T705" s="1">
        <v>0.001902412500251804</v>
      </c>
      <c r="U705" s="1">
        <v>0.0006192022805335817</v>
      </c>
      <c r="V705" s="1">
        <v>0.0030011276939923</v>
      </c>
      <c r="W705" s="1">
        <v>-0.004668189728411654</v>
      </c>
      <c r="X705" s="1">
        <v>-0.0119997808107567</v>
      </c>
      <c r="Y705" s="1">
        <v>-0.004157028885247271</v>
      </c>
      <c r="Z705" s="1">
        <v>-0.004347057111336539</v>
      </c>
      <c r="AA705" s="1">
        <v>0.0002787775710895168</v>
      </c>
      <c r="AB705" s="1">
        <v>0.02178027373743974</v>
      </c>
      <c r="AC705" s="1">
        <v>0.009238010180536937</v>
      </c>
      <c r="AD705" s="1">
        <v>0.01725460247392774</v>
      </c>
      <c r="AE705" s="1">
        <v>-0.0002764958172938314</v>
      </c>
    </row>
    <row r="706" spans="1:31">
      <c r="A706" s="11">
        <v>44565</v>
      </c>
      <c r="B706" s="1">
        <v>-0.01269158729022946</v>
      </c>
      <c r="C706" s="1">
        <v>0.005073006971402005</v>
      </c>
      <c r="D706" s="1">
        <v>0.03210265350177388</v>
      </c>
      <c r="E706" s="1">
        <v>0.02775908907686975</v>
      </c>
      <c r="F706" s="1">
        <v>0.05352656314031345</v>
      </c>
      <c r="G706" s="1">
        <v>-0.02830192905469631</v>
      </c>
      <c r="H706" s="1">
        <v>-0.02452617511367716</v>
      </c>
      <c r="I706" s="1">
        <v>0.0181955004117762</v>
      </c>
      <c r="J706" s="1">
        <v>-0.006570546155843071</v>
      </c>
      <c r="K706" s="1">
        <v>0.02707931563973909</v>
      </c>
      <c r="L706" s="1">
        <v>0.03073388382314524</v>
      </c>
      <c r="M706" s="1">
        <v>0.01027797485389126</v>
      </c>
      <c r="N706" s="1">
        <v>0.01063837201956019</v>
      </c>
      <c r="O706" s="1">
        <v>0.0145546699136283</v>
      </c>
      <c r="P706" s="1">
        <v>-0.001315546683263946</v>
      </c>
      <c r="Q706" s="1">
        <v>-0.002681555813939362</v>
      </c>
      <c r="R706" s="1">
        <v>0.03790961325203535</v>
      </c>
      <c r="S706" s="1">
        <v>0.01669471786839627</v>
      </c>
      <c r="T706" s="1">
        <v>-0.0002606128398724428</v>
      </c>
      <c r="U706" s="1">
        <v>0.01400922956844353</v>
      </c>
      <c r="V706" s="1">
        <v>0.001821117143169459</v>
      </c>
      <c r="W706" s="1">
        <v>-0.017147087058903</v>
      </c>
      <c r="X706" s="1">
        <v>0.01044503710642264</v>
      </c>
      <c r="Y706" s="1">
        <v>0.003499049769071672</v>
      </c>
      <c r="Z706" s="1">
        <v>0.02086692231466047</v>
      </c>
      <c r="AA706" s="1">
        <v>-0.0226567110138719</v>
      </c>
      <c r="AB706" s="1">
        <v>0.004651510462746478</v>
      </c>
      <c r="AC706" s="1">
        <v>0.01964146325728411</v>
      </c>
      <c r="AD706" s="1">
        <v>0.007915533150226084</v>
      </c>
      <c r="AE706" s="1">
        <v>-0.01831995197398539</v>
      </c>
    </row>
    <row r="707" spans="1:31">
      <c r="A707" s="11">
        <v>44566</v>
      </c>
      <c r="B707" s="1">
        <v>-0.02659979471851215</v>
      </c>
      <c r="C707" s="1">
        <v>-0.01185036714112964</v>
      </c>
      <c r="D707" s="1">
        <v>-0.0106561458361234</v>
      </c>
      <c r="E707" s="1">
        <v>-0.002621343190536085</v>
      </c>
      <c r="F707" s="1">
        <v>0.007657737607226434</v>
      </c>
      <c r="G707" s="1">
        <v>-0.08282640258013263</v>
      </c>
      <c r="H707" s="1">
        <v>-0.01583677225400637</v>
      </c>
      <c r="I707" s="1">
        <v>0.0065058865674541</v>
      </c>
      <c r="J707" s="1">
        <v>-0.003467496955933735</v>
      </c>
      <c r="K707" s="1">
        <v>-0.00102723499062829</v>
      </c>
      <c r="L707" s="1">
        <v>-0.02171882470988939</v>
      </c>
      <c r="M707" s="1">
        <v>-0.01356447503917091</v>
      </c>
      <c r="N707" s="1">
        <v>0.009856392476557785</v>
      </c>
      <c r="O707" s="1">
        <v>0.001449092886429693</v>
      </c>
      <c r="P707" s="1">
        <v>0.01373732363214231</v>
      </c>
      <c r="Q707" s="1">
        <v>0.006663435612360491</v>
      </c>
      <c r="R707" s="1">
        <v>-0.01828205022139817</v>
      </c>
      <c r="S707" s="1">
        <v>0.008293217451152524</v>
      </c>
      <c r="T707" s="1">
        <v>-0.004916074309273988</v>
      </c>
      <c r="U707" s="1">
        <v>-0.004105886852020291</v>
      </c>
      <c r="V707" s="1">
        <v>0.02428262663367686</v>
      </c>
      <c r="W707" s="1">
        <v>-0.03838785086647689</v>
      </c>
      <c r="X707" s="1">
        <v>-0.02488122053615061</v>
      </c>
      <c r="Y707" s="1">
        <v>0.004526853221500371</v>
      </c>
      <c r="Z707" s="1">
        <v>0.004842701449065068</v>
      </c>
      <c r="AA707" s="1">
        <v>-0.002464822702932801</v>
      </c>
      <c r="AB707" s="1">
        <v>-0.0110581108500365</v>
      </c>
      <c r="AC707" s="1">
        <v>0.01028612902920245</v>
      </c>
      <c r="AD707" s="1">
        <v>0.009723293195855964</v>
      </c>
      <c r="AE707" s="1">
        <v>0.01352103977217745</v>
      </c>
    </row>
    <row r="708" spans="1:31">
      <c r="A708" s="11">
        <v>44567</v>
      </c>
      <c r="B708" s="1">
        <v>-0.01669338865532455</v>
      </c>
      <c r="C708" s="1">
        <v>0.0001332498051247466</v>
      </c>
      <c r="D708" s="1">
        <v>0.009163625736289038</v>
      </c>
      <c r="E708" s="1">
        <v>-0.008119448664098639</v>
      </c>
      <c r="F708" s="1">
        <v>0.01019341285930642</v>
      </c>
      <c r="G708" s="1">
        <v>0.006500618172978756</v>
      </c>
      <c r="H708" s="1">
        <v>0.01061707676280732</v>
      </c>
      <c r="I708" s="1">
        <v>0.00850917509351512</v>
      </c>
      <c r="J708" s="1">
        <v>0.01101869597381921</v>
      </c>
      <c r="K708" s="1">
        <v>-0.001885132953728164</v>
      </c>
      <c r="L708" s="1">
        <v>-0.004264635004854744</v>
      </c>
      <c r="M708" s="1">
        <v>-0.003634245800645086</v>
      </c>
      <c r="N708" s="1">
        <v>-0.001137091946642688</v>
      </c>
      <c r="O708" s="1">
        <v>-0.02083642257506213</v>
      </c>
      <c r="P708" s="1">
        <v>0.002598785257670544</v>
      </c>
      <c r="Q708" s="1">
        <v>-0.003425802939221345</v>
      </c>
      <c r="R708" s="1">
        <v>0.01062409177233681</v>
      </c>
      <c r="S708" s="1">
        <v>-0.005263931789831755</v>
      </c>
      <c r="T708" s="1">
        <v>0.009356785719179417</v>
      </c>
      <c r="U708" s="1">
        <v>-0.008301337118426844</v>
      </c>
      <c r="V708" s="1">
        <v>-0.0006338186427772285</v>
      </c>
      <c r="W708" s="1">
        <v>-0.007901962806045826</v>
      </c>
      <c r="X708" s="1">
        <v>-0.007457774372995662</v>
      </c>
      <c r="Y708" s="1">
        <v>-0.00840395173713282</v>
      </c>
      <c r="Z708" s="1">
        <v>0.01602309489087372</v>
      </c>
      <c r="AA708" s="1">
        <v>-0.04092391559806974</v>
      </c>
      <c r="AB708" s="1">
        <v>-0.001136409592752852</v>
      </c>
      <c r="AC708" s="1">
        <v>-0.004813092901848948</v>
      </c>
      <c r="AD708" s="1">
        <v>-0.0288889835305699</v>
      </c>
      <c r="AE708" s="1">
        <v>-0.002779214799133789</v>
      </c>
    </row>
    <row r="709" spans="1:31">
      <c r="A709" s="11">
        <v>44568</v>
      </c>
      <c r="B709" s="1">
        <v>0.0009884427207866864</v>
      </c>
      <c r="C709" s="1">
        <v>0.009415111291808609</v>
      </c>
      <c r="D709" s="1">
        <v>0.008559849970324995</v>
      </c>
      <c r="E709" s="1">
        <v>0.0196839393119812</v>
      </c>
      <c r="F709" s="1">
        <v>0.009910323487746231</v>
      </c>
      <c r="G709" s="1">
        <v>-0.003665705259717766</v>
      </c>
      <c r="H709" s="1">
        <v>0.003447201436566072</v>
      </c>
      <c r="I709" s="1">
        <v>0.01435987443962961</v>
      </c>
      <c r="J709" s="1">
        <v>0.005927393057668873</v>
      </c>
      <c r="K709" s="1">
        <v>0.01476647533598818</v>
      </c>
      <c r="L709" s="1">
        <v>0.00146126621433984</v>
      </c>
      <c r="M709" s="1">
        <v>-0.02994380258472706</v>
      </c>
      <c r="N709" s="1">
        <v>0.02338488994777244</v>
      </c>
      <c r="O709" s="1">
        <v>-0.003768318131932014</v>
      </c>
      <c r="P709" s="1">
        <v>-0.01055360661802474</v>
      </c>
      <c r="Q709" s="1">
        <v>0.01351751339689589</v>
      </c>
      <c r="R709" s="1">
        <v>0.009908094905667797</v>
      </c>
      <c r="S709" s="1">
        <v>-0.002315173109784796</v>
      </c>
      <c r="T709" s="1">
        <v>-0.009751968869905037</v>
      </c>
      <c r="U709" s="1">
        <v>0.01095518869070244</v>
      </c>
      <c r="V709" s="1">
        <v>0.01864773366107841</v>
      </c>
      <c r="W709" s="1">
        <v>0.0005097638518223313</v>
      </c>
      <c r="X709" s="1">
        <v>-0.02527311056753145</v>
      </c>
      <c r="Y709" s="1">
        <v>-0.0005527040396695604</v>
      </c>
      <c r="Z709" s="1">
        <v>0.02408671224049463</v>
      </c>
      <c r="AA709" s="1">
        <v>-0.02352803165309147</v>
      </c>
      <c r="AB709" s="1">
        <v>-0.01269615385635625</v>
      </c>
      <c r="AC709" s="1">
        <v>0.02108439809300822</v>
      </c>
      <c r="AD709" s="1">
        <v>0.02669721571198647</v>
      </c>
      <c r="AE709" s="1">
        <v>0.009545702330686412</v>
      </c>
    </row>
    <row r="710" spans="1:31">
      <c r="A710" s="11">
        <v>44571</v>
      </c>
      <c r="B710" s="1">
        <v>0.0001161359048165167</v>
      </c>
      <c r="C710" s="1">
        <v>0.01355095322246269</v>
      </c>
      <c r="D710" s="1">
        <v>-0.003670024242224623</v>
      </c>
      <c r="E710" s="1">
        <v>-0.02872390924086432</v>
      </c>
      <c r="F710" s="1">
        <v>-0.01137433464550286</v>
      </c>
      <c r="G710" s="1">
        <v>0.005781644861521995</v>
      </c>
      <c r="H710" s="1">
        <v>0.01128744532818993</v>
      </c>
      <c r="I710" s="1">
        <v>0.0006399425262479941</v>
      </c>
      <c r="J710" s="1">
        <v>-0.007793168049606169</v>
      </c>
      <c r="K710" s="1">
        <v>-0.01184435472684708</v>
      </c>
      <c r="L710" s="1">
        <v>0.004175977560696431</v>
      </c>
      <c r="M710" s="1">
        <v>-0.0156246160842366</v>
      </c>
      <c r="N710" s="1">
        <v>-0.01061413514079268</v>
      </c>
      <c r="O710" s="1">
        <v>0.001483377706325006</v>
      </c>
      <c r="P710" s="1">
        <v>0.03312130940440583</v>
      </c>
      <c r="Q710" s="1">
        <v>-0.00494408012282832</v>
      </c>
      <c r="R710" s="1">
        <v>0.0009572276579232764</v>
      </c>
      <c r="S710" s="1">
        <v>0.001657440206422445</v>
      </c>
      <c r="T710" s="1">
        <v>-0.00992282454116622</v>
      </c>
      <c r="U710" s="1">
        <v>-0.01411509286015389</v>
      </c>
      <c r="V710" s="1">
        <v>0.02577827024601542</v>
      </c>
      <c r="W710" s="1">
        <v>0.0007324182930075196</v>
      </c>
      <c r="X710" s="1">
        <v>-0.04160034087319375</v>
      </c>
      <c r="Y710" s="1">
        <v>-0.01364138275703186</v>
      </c>
      <c r="Z710" s="1">
        <v>-0.01311371629739644</v>
      </c>
      <c r="AA710" s="1">
        <v>0.01395546876375309</v>
      </c>
      <c r="AB710" s="1">
        <v>-0.02299970622516301</v>
      </c>
      <c r="AC710" s="1">
        <v>-0.006821546734327555</v>
      </c>
      <c r="AD710" s="1">
        <v>-0.002043081956710546</v>
      </c>
      <c r="AE710" s="1">
        <v>-0.0019324791734181</v>
      </c>
    </row>
    <row r="711" spans="1:31">
      <c r="A711" s="11">
        <v>44572</v>
      </c>
      <c r="B711" s="1">
        <v>0.01678373823426305</v>
      </c>
      <c r="C711" s="1">
        <v>0.008725122011847164</v>
      </c>
      <c r="D711" s="1">
        <v>0.009439371607926184</v>
      </c>
      <c r="E711" s="1">
        <v>0.03205774588950927</v>
      </c>
      <c r="F711" s="1">
        <v>-0.007624892391619453</v>
      </c>
      <c r="G711" s="1">
        <v>0.02268863538864152</v>
      </c>
      <c r="H711" s="1">
        <v>0.008896783990716139</v>
      </c>
      <c r="I711" s="1">
        <v>0.02285981896086664</v>
      </c>
      <c r="J711" s="1">
        <v>0.008237504698946907</v>
      </c>
      <c r="K711" s="1">
        <v>0.0133562061979815</v>
      </c>
      <c r="L711" s="1">
        <v>0.009720083455994288</v>
      </c>
      <c r="M711" s="1">
        <v>-0.002038904519812479</v>
      </c>
      <c r="N711" s="1">
        <v>0.01335148391852248</v>
      </c>
      <c r="O711" s="1">
        <v>-0.0159964452604332</v>
      </c>
      <c r="P711" s="1">
        <v>0.01267883491005728</v>
      </c>
      <c r="Q711" s="1">
        <v>-0.01063017228275343</v>
      </c>
      <c r="R711" s="1">
        <v>0.001016000666582473</v>
      </c>
      <c r="S711" s="1">
        <v>0.0003310686003825669</v>
      </c>
      <c r="T711" s="1">
        <v>-0.008660875148642666</v>
      </c>
      <c r="U711" s="1">
        <v>0.008849551248296894</v>
      </c>
      <c r="V711" s="1">
        <v>-0.008498253993534544</v>
      </c>
      <c r="W711" s="1">
        <v>0.002259275933096161</v>
      </c>
      <c r="X711" s="1">
        <v>-0.0009305654097032656</v>
      </c>
      <c r="Y711" s="1">
        <v>-0.01158731559038939</v>
      </c>
      <c r="Z711" s="1">
        <v>-0.005485680060982268</v>
      </c>
      <c r="AA711" s="1">
        <v>0.008602046793061868</v>
      </c>
      <c r="AB711" s="1">
        <v>0.01136957961712648</v>
      </c>
      <c r="AC711" s="1">
        <v>-0.005197676606042534</v>
      </c>
      <c r="AD711" s="1">
        <v>0.01116697170677994</v>
      </c>
      <c r="AE711" s="1">
        <v>-0.002835355986925414</v>
      </c>
    </row>
    <row r="712" spans="1:31">
      <c r="A712" s="11">
        <v>44573</v>
      </c>
      <c r="B712" s="1">
        <v>0.002570282839629678</v>
      </c>
      <c r="C712" s="1">
        <v>-0.002668143459617522</v>
      </c>
      <c r="D712" s="1">
        <v>-0.005188800325508613</v>
      </c>
      <c r="E712" s="1">
        <v>0.006619723393661348</v>
      </c>
      <c r="F712" s="1">
        <v>0.01113887434348171</v>
      </c>
      <c r="G712" s="1">
        <v>0.01273209649033546</v>
      </c>
      <c r="H712" s="1">
        <v>-0.004008359707254883</v>
      </c>
      <c r="I712" s="1">
        <v>-0.005001126241738985</v>
      </c>
      <c r="J712" s="1">
        <v>-0.0005699939086611927</v>
      </c>
      <c r="K712" s="1">
        <v>0.001351759130268304</v>
      </c>
      <c r="L712" s="1">
        <v>-0.03160891541272026</v>
      </c>
      <c r="M712" s="1">
        <v>0.007060269443346145</v>
      </c>
      <c r="N712" s="1">
        <v>0.008968593479242948</v>
      </c>
      <c r="O712" s="1">
        <v>0.005418790739647239</v>
      </c>
      <c r="P712" s="1">
        <v>-0.003040521434622745</v>
      </c>
      <c r="Q712" s="1">
        <v>-0.008525658701989403</v>
      </c>
      <c r="R712" s="1">
        <v>0.005671958945679956</v>
      </c>
      <c r="S712" s="1">
        <v>0.001488735006201169</v>
      </c>
      <c r="T712" s="1">
        <v>-0.00457807592028181</v>
      </c>
      <c r="U712" s="1">
        <v>0.00245830301373573</v>
      </c>
      <c r="V712" s="1">
        <v>-0.005754898838359335</v>
      </c>
      <c r="W712" s="1">
        <v>0.01044491811166637</v>
      </c>
      <c r="X712" s="1">
        <v>0.01270798788248184</v>
      </c>
      <c r="Y712" s="1">
        <v>0.002205896457138534</v>
      </c>
      <c r="Z712" s="1">
        <v>-0.001164551995364582</v>
      </c>
      <c r="AA712" s="1">
        <v>0.01006403213426199</v>
      </c>
      <c r="AB712" s="1">
        <v>0.006203875753329369</v>
      </c>
      <c r="AC712" s="1">
        <v>-0.002612416800711559</v>
      </c>
      <c r="AD712" s="1">
        <v>-0.007730502499362135</v>
      </c>
      <c r="AE712" s="1">
        <v>-0.005270415431360087</v>
      </c>
    </row>
    <row r="713" spans="1:31">
      <c r="A713" s="11">
        <v>44574</v>
      </c>
      <c r="B713" s="1">
        <v>-0.01902806951877634</v>
      </c>
      <c r="C713" s="1">
        <v>-0.003926412861749218</v>
      </c>
      <c r="D713" s="1">
        <v>-0.006763333762061063</v>
      </c>
      <c r="E713" s="1">
        <v>0.02966197764434741</v>
      </c>
      <c r="F713" s="1">
        <v>0.02068339784687923</v>
      </c>
      <c r="G713" s="1">
        <v>-0.038683079836065</v>
      </c>
      <c r="H713" s="1">
        <v>-0.009980626169923901</v>
      </c>
      <c r="I713" s="1">
        <v>-0.004162506090713558</v>
      </c>
      <c r="J713" s="1">
        <v>-0.01495564362934454</v>
      </c>
      <c r="K713" s="1">
        <v>0.01147480877375284</v>
      </c>
      <c r="L713" s="1">
        <v>0.001255317659548894</v>
      </c>
      <c r="M713" s="1">
        <v>-0.006214733616796697</v>
      </c>
      <c r="N713" s="1">
        <v>0.0054065519726334</v>
      </c>
      <c r="O713" s="1">
        <v>0.008758136003278461</v>
      </c>
      <c r="P713" s="1">
        <v>-0.01435237836012881</v>
      </c>
      <c r="Q713" s="1">
        <v>-0.006066271528468947</v>
      </c>
      <c r="R713" s="1">
        <v>-0.001246779475258863</v>
      </c>
      <c r="S713" s="1">
        <v>0.005946474386806511</v>
      </c>
      <c r="T713" s="1">
        <v>0.001877965647010482</v>
      </c>
      <c r="U713" s="1">
        <v>0.0089176887106166</v>
      </c>
      <c r="V713" s="1">
        <v>0.001477953435748081</v>
      </c>
      <c r="W713" s="1">
        <v>-0.04232247576431469</v>
      </c>
      <c r="X713" s="1">
        <v>-0.01721320475705168</v>
      </c>
      <c r="Y713" s="1">
        <v>-0.004528051459444571</v>
      </c>
      <c r="Z713" s="1">
        <v>0.0004909344140551219</v>
      </c>
      <c r="AA713" s="1">
        <v>-0.01327796214603782</v>
      </c>
      <c r="AB713" s="1">
        <v>-0.003291424397260267</v>
      </c>
      <c r="AC713" s="1">
        <v>0.001309629698984072</v>
      </c>
      <c r="AD713" s="1">
        <v>0.005193745991949106</v>
      </c>
      <c r="AE713" s="1">
        <v>0.01415226508039757</v>
      </c>
    </row>
    <row r="714" spans="1:31">
      <c r="A714" s="11">
        <v>44575</v>
      </c>
      <c r="B714" s="1">
        <v>0.005110721169161447</v>
      </c>
      <c r="C714" s="1">
        <v>0.01953649588843809</v>
      </c>
      <c r="D714" s="1">
        <v>-0.02821855169550003</v>
      </c>
      <c r="E714" s="1">
        <v>0.009200593450374273</v>
      </c>
      <c r="F714" s="1">
        <v>0.008546252694645151</v>
      </c>
      <c r="G714" s="1">
        <v>0.01137204561605643</v>
      </c>
      <c r="H714" s="1">
        <v>-0.002276460593399698</v>
      </c>
      <c r="I714" s="1">
        <v>0.01703478445743167</v>
      </c>
      <c r="J714" s="1">
        <v>-0.02251672635761404</v>
      </c>
      <c r="K714" s="1">
        <v>0.01334679185456578</v>
      </c>
      <c r="L714" s="1">
        <v>-0.02523015097400649</v>
      </c>
      <c r="M714" s="1">
        <v>-0.03871001388920581</v>
      </c>
      <c r="N714" s="1">
        <v>-0.008111880367192792</v>
      </c>
      <c r="O714" s="1">
        <v>-0.004081319627070923</v>
      </c>
      <c r="P714" s="1">
        <v>0.01383327883225283</v>
      </c>
      <c r="Q714" s="1">
        <v>-0.00545155104459405</v>
      </c>
      <c r="R714" s="1">
        <v>-0.06146344197413689</v>
      </c>
      <c r="S714" s="1">
        <v>0.008046020586593317</v>
      </c>
      <c r="T714" s="1">
        <v>-0.01415400410068335</v>
      </c>
      <c r="U714" s="1">
        <v>-0.01259532606863289</v>
      </c>
      <c r="V714" s="1">
        <v>0.0007377418596117291</v>
      </c>
      <c r="W714" s="1">
        <v>0.01771657451408903</v>
      </c>
      <c r="X714" s="1">
        <v>-0.009425752107776519</v>
      </c>
      <c r="Y714" s="1">
        <v>0.009602679474424614</v>
      </c>
      <c r="Z714" s="1">
        <v>0.0009812919173675105</v>
      </c>
      <c r="AA714" s="1">
        <v>0.002695639006922157</v>
      </c>
      <c r="AB714" s="1">
        <v>-0.001534920128572814</v>
      </c>
      <c r="AC714" s="1">
        <v>-0.004484275777591029</v>
      </c>
      <c r="AD714" s="1">
        <v>0.00203003183394479</v>
      </c>
      <c r="AE714" s="1">
        <v>-0.002818381712032303</v>
      </c>
    </row>
    <row r="715" spans="1:31">
      <c r="A715" s="11">
        <v>44579</v>
      </c>
      <c r="B715" s="1">
        <v>-0.01889412446909522</v>
      </c>
      <c r="C715" s="1">
        <v>-0.006500716294314035</v>
      </c>
      <c r="D715" s="1">
        <v>-0.01324234701718618</v>
      </c>
      <c r="E715" s="1">
        <v>-0.004204337842113159</v>
      </c>
      <c r="F715" s="1">
        <v>0.00406218964537719</v>
      </c>
      <c r="G715" s="1">
        <v>-0.02235868297570343</v>
      </c>
      <c r="H715" s="1">
        <v>-0.02656454652444606</v>
      </c>
      <c r="I715" s="1">
        <v>0.003256810917514841</v>
      </c>
      <c r="J715" s="1">
        <v>0.002171921980730129</v>
      </c>
      <c r="K715" s="1">
        <v>-0.00889040468947222</v>
      </c>
      <c r="L715" s="1">
        <v>-0.06966984619660099</v>
      </c>
      <c r="M715" s="1">
        <v>-0.01419346036996838</v>
      </c>
      <c r="N715" s="1">
        <v>-0.01865384097753842</v>
      </c>
      <c r="O715" s="1">
        <v>-0.00946273286102417</v>
      </c>
      <c r="P715" s="1">
        <v>-0.01687615908988882</v>
      </c>
      <c r="Q715" s="1">
        <v>-0.004408860104001544</v>
      </c>
      <c r="R715" s="1">
        <v>-0.04192791400377394</v>
      </c>
      <c r="S715" s="1">
        <v>-0.007981798868578638</v>
      </c>
      <c r="T715" s="1">
        <v>-0.004772716286919887</v>
      </c>
      <c r="U715" s="1">
        <v>-0.002573487049444045</v>
      </c>
      <c r="V715" s="1">
        <v>0.001966085623783531</v>
      </c>
      <c r="W715" s="1">
        <v>-0.02433918421207415</v>
      </c>
      <c r="X715" s="1">
        <v>-0.008300693953661953</v>
      </c>
      <c r="Y715" s="1">
        <v>-0.0192728813180556</v>
      </c>
      <c r="Z715" s="1">
        <v>0.002205813602574214</v>
      </c>
      <c r="AA715" s="1">
        <v>-0.01642876316542585</v>
      </c>
      <c r="AB715" s="1">
        <v>0.004844649926398104</v>
      </c>
      <c r="AC715" s="1">
        <v>0.002815324446586498</v>
      </c>
      <c r="AD715" s="1">
        <v>-0.01436472356559448</v>
      </c>
      <c r="AE715" s="1">
        <v>-0.01750998503322743</v>
      </c>
    </row>
    <row r="716" spans="1:31">
      <c r="A716" s="11">
        <v>44580</v>
      </c>
      <c r="B716" s="1">
        <v>-0.02102479165830107</v>
      </c>
      <c r="C716" s="1">
        <v>-0.01081979922438359</v>
      </c>
      <c r="D716" s="1">
        <v>-0.0287657489681854</v>
      </c>
      <c r="E716" s="1">
        <v>-0.03524284640405306</v>
      </c>
      <c r="F716" s="1">
        <v>-0.03103684696339581</v>
      </c>
      <c r="G716" s="1">
        <v>0.0009289866236186217</v>
      </c>
      <c r="H716" s="1">
        <v>-0.01389579970158261</v>
      </c>
      <c r="I716" s="1">
        <v>-0.003632717152030285</v>
      </c>
      <c r="J716" s="1">
        <v>-0.01418535234453933</v>
      </c>
      <c r="K716" s="1">
        <v>-0.005980014442170223</v>
      </c>
      <c r="L716" s="1">
        <v>-0.01997748464241345</v>
      </c>
      <c r="M716" s="1">
        <v>-0.01917000800156576</v>
      </c>
      <c r="N716" s="1">
        <v>-0.01339008844803102</v>
      </c>
      <c r="O716" s="1">
        <v>-0.01023018329088321</v>
      </c>
      <c r="P716" s="1">
        <v>-0.02081812535681804</v>
      </c>
      <c r="Q716" s="1">
        <v>-0.003112038893875124</v>
      </c>
      <c r="R716" s="1">
        <v>-0.01546911528372208</v>
      </c>
      <c r="S716" s="1">
        <v>0.001642055472811599</v>
      </c>
      <c r="T716" s="1">
        <v>-0.004912703077234903</v>
      </c>
      <c r="U716" s="1">
        <v>0.001121717653084442</v>
      </c>
      <c r="V716" s="1">
        <v>-0.003065998794822056</v>
      </c>
      <c r="W716" s="1">
        <v>0.002246657087723092</v>
      </c>
      <c r="X716" s="1">
        <v>-0.0125212008717861</v>
      </c>
      <c r="Y716" s="1">
        <v>0.03362479691683129</v>
      </c>
      <c r="Z716" s="1">
        <v>-0.0213976722970276</v>
      </c>
      <c r="AA716" s="1">
        <v>0.003318898168319429</v>
      </c>
      <c r="AB716" s="1">
        <v>-0.004774926349365605</v>
      </c>
      <c r="AC716" s="1">
        <v>0.001310119878456861</v>
      </c>
      <c r="AD716" s="1">
        <v>0.0001868452401045939</v>
      </c>
      <c r="AE716" s="1">
        <v>0.009963481175276012</v>
      </c>
    </row>
    <row r="717" spans="1:31">
      <c r="A717" s="11">
        <v>44581</v>
      </c>
      <c r="B717" s="1">
        <v>-0.01034707311306737</v>
      </c>
      <c r="C717" s="1">
        <v>-0.01037615478916032</v>
      </c>
      <c r="D717" s="1">
        <v>-0.002912179792270209</v>
      </c>
      <c r="E717" s="1">
        <v>-0.013313061384151</v>
      </c>
      <c r="F717" s="1">
        <v>-0.02269237461046159</v>
      </c>
      <c r="G717" s="1">
        <v>-0.01471693891447001</v>
      </c>
      <c r="H717" s="1">
        <v>-0.0139219258357024</v>
      </c>
      <c r="I717" s="1">
        <v>-0.00356838435917517</v>
      </c>
      <c r="J717" s="1">
        <v>-0.01658787211404722</v>
      </c>
      <c r="K717" s="1">
        <v>-0.03392391468044798</v>
      </c>
      <c r="L717" s="1">
        <v>0.002245825118083689</v>
      </c>
      <c r="M717" s="1">
        <v>-0.02810750516183369</v>
      </c>
      <c r="N717" s="1">
        <v>-0.008589239511119562</v>
      </c>
      <c r="O717" s="1">
        <v>-0.005775871318316583</v>
      </c>
      <c r="P717" s="1">
        <v>-0.02946651991609206</v>
      </c>
      <c r="Q717" s="1">
        <v>-0.007984094392004759</v>
      </c>
      <c r="R717" s="1">
        <v>-0.008527401225718267</v>
      </c>
      <c r="S717" s="1">
        <v>-0.004098344934569953</v>
      </c>
      <c r="T717" s="1">
        <v>-0.008188995330915994</v>
      </c>
      <c r="U717" s="1">
        <v>-0.02750995554096058</v>
      </c>
      <c r="V717" s="1">
        <v>-0.006642897650258606</v>
      </c>
      <c r="W717" s="1">
        <v>-0.005703292871886423</v>
      </c>
      <c r="X717" s="1">
        <v>-0.01640141898678915</v>
      </c>
      <c r="Y717" s="1">
        <v>0.005399316717868752</v>
      </c>
      <c r="Z717" s="1">
        <v>0.03192354316256796</v>
      </c>
      <c r="AA717" s="1">
        <v>0.00103781786169943</v>
      </c>
      <c r="AB717" s="1">
        <v>-0.001537136655678784</v>
      </c>
      <c r="AC717" s="1">
        <v>-0.001869213653576063</v>
      </c>
      <c r="AD717" s="1">
        <v>-0.006538288049451779</v>
      </c>
      <c r="AE717" s="1">
        <v>-0.01889667692668118</v>
      </c>
    </row>
    <row r="718" spans="1:31">
      <c r="A718" s="11">
        <v>44582</v>
      </c>
      <c r="B718" s="1">
        <v>-0.01276513942853885</v>
      </c>
      <c r="C718" s="1">
        <v>-0.005155088735262714</v>
      </c>
      <c r="D718" s="1">
        <v>-0.01354701678239167</v>
      </c>
      <c r="E718" s="1">
        <v>-0.040851579906927</v>
      </c>
      <c r="F718" s="1">
        <v>-0.01172512707946183</v>
      </c>
      <c r="G718" s="1">
        <v>-0.01933254468195544</v>
      </c>
      <c r="H718" s="1">
        <v>-0.02410468356322326</v>
      </c>
      <c r="I718" s="1">
        <v>-0.01198905359758318</v>
      </c>
      <c r="J718" s="1">
        <v>-0.06936723054519833</v>
      </c>
      <c r="K718" s="1">
        <v>-0.01885477892222165</v>
      </c>
      <c r="L718" s="1">
        <v>-0.01203677381635615</v>
      </c>
      <c r="M718" s="1">
        <v>-0.001373035329662375</v>
      </c>
      <c r="N718" s="1">
        <v>-0.01828442950345532</v>
      </c>
      <c r="O718" s="1">
        <v>-0.01123685154502851</v>
      </c>
      <c r="P718" s="1">
        <v>0</v>
      </c>
      <c r="Q718" s="1">
        <v>-0.002299569839300353</v>
      </c>
      <c r="R718" s="1">
        <v>-0.017472553774731</v>
      </c>
      <c r="S718" s="1">
        <v>-0.004938201227270511</v>
      </c>
      <c r="T718" s="1">
        <v>0.005767687674613553</v>
      </c>
      <c r="U718" s="1">
        <v>-0.005300554357606568</v>
      </c>
      <c r="V718" s="1">
        <v>-0.0095355039588777</v>
      </c>
      <c r="W718" s="1">
        <v>-0.01846806855954219</v>
      </c>
      <c r="X718" s="1">
        <v>0.0015414317551532</v>
      </c>
      <c r="Y718" s="1">
        <v>0.003827159034402339</v>
      </c>
      <c r="Z718" s="1">
        <v>-0.01555876817992163</v>
      </c>
      <c r="AA718" s="1">
        <v>-0.003952437118821206</v>
      </c>
      <c r="AB718" s="1">
        <v>-0.03928158908321133</v>
      </c>
      <c r="AC718" s="1">
        <v>-0.004494352900675236</v>
      </c>
      <c r="AD718" s="1">
        <v>-0.01278685433458426</v>
      </c>
      <c r="AE718" s="1">
        <v>-0.007293698722758091</v>
      </c>
    </row>
    <row r="719" spans="1:31">
      <c r="A719" s="11">
        <v>44585</v>
      </c>
      <c r="B719" s="1">
        <v>-0.004864413047744098</v>
      </c>
      <c r="C719" s="1">
        <v>-0.007201770960822862</v>
      </c>
      <c r="D719" s="1">
        <v>0.001196799902777546</v>
      </c>
      <c r="E719" s="1">
        <v>-0.006035852211974779</v>
      </c>
      <c r="F719" s="1">
        <v>0.001121074535447519</v>
      </c>
      <c r="G719" s="1">
        <v>0.02012529752648917</v>
      </c>
      <c r="H719" s="1">
        <v>0.003881406512104224</v>
      </c>
      <c r="I719" s="1">
        <v>0.002127479027894896</v>
      </c>
      <c r="J719" s="1">
        <v>0.0005823397016395671</v>
      </c>
      <c r="K719" s="1">
        <v>-0.001763069887950941</v>
      </c>
      <c r="L719" s="1">
        <v>-0.001512001819831243</v>
      </c>
      <c r="M719" s="1">
        <v>0.04213687375524255</v>
      </c>
      <c r="N719" s="1">
        <v>-0.003169224816979899</v>
      </c>
      <c r="O719" s="1">
        <v>-0.004097359486919139</v>
      </c>
      <c r="P719" s="1">
        <v>-0.00192165888152307</v>
      </c>
      <c r="Q719" s="1">
        <v>-0.01152416149888369</v>
      </c>
      <c r="R719" s="1">
        <v>-0.0008960742051630222</v>
      </c>
      <c r="S719" s="1">
        <v>-0.008105980178070182</v>
      </c>
      <c r="T719" s="1">
        <v>-0.003849317019212983</v>
      </c>
      <c r="U719" s="1">
        <v>0.0008689042727378915</v>
      </c>
      <c r="V719" s="1">
        <v>-0.01437860410188208</v>
      </c>
      <c r="W719" s="1">
        <v>0.001148552843132533</v>
      </c>
      <c r="X719" s="1">
        <v>0.02133601628096615</v>
      </c>
      <c r="Y719" s="1">
        <v>-0.008117079686131956</v>
      </c>
      <c r="Z719" s="1">
        <v>0.03825100600182019</v>
      </c>
      <c r="AA719" s="1">
        <v>0.002385188817982442</v>
      </c>
      <c r="AB719" s="1">
        <v>-0.01981258815541354</v>
      </c>
      <c r="AC719" s="1">
        <v>-0.003762264039374963</v>
      </c>
      <c r="AD719" s="1">
        <v>-0.002285704496278296</v>
      </c>
      <c r="AE719" s="1">
        <v>7.126017618985792E-05</v>
      </c>
    </row>
    <row r="720" spans="1:31">
      <c r="A720" s="11">
        <v>44586</v>
      </c>
      <c r="B720" s="1">
        <v>-0.01138470184422524</v>
      </c>
      <c r="C720" s="1">
        <v>-0.004600235477954739</v>
      </c>
      <c r="D720" s="1">
        <v>0.08922176811053562</v>
      </c>
      <c r="E720" s="1">
        <v>-0.000489671137222869</v>
      </c>
      <c r="F720" s="1">
        <v>-9.335427753842662E-05</v>
      </c>
      <c r="G720" s="1">
        <v>-0.03425547877623736</v>
      </c>
      <c r="H720" s="1">
        <v>-0.01388397559689514</v>
      </c>
      <c r="I720" s="1">
        <v>0.04253806722161491</v>
      </c>
      <c r="J720" s="1">
        <v>-0.006911189878004098</v>
      </c>
      <c r="K720" s="1">
        <v>0.009890489623844756</v>
      </c>
      <c r="L720" s="1">
        <v>-0.005358471114823016</v>
      </c>
      <c r="M720" s="1">
        <v>-0.01327613356019952</v>
      </c>
      <c r="N720" s="1">
        <v>-0.01051602613182046</v>
      </c>
      <c r="O720" s="1">
        <v>0.05651301472632131</v>
      </c>
      <c r="P720" s="1">
        <v>-0.01809776965024323</v>
      </c>
      <c r="Q720" s="1">
        <v>0.0285942166549904</v>
      </c>
      <c r="R720" s="1">
        <v>0.01090033464682127</v>
      </c>
      <c r="S720" s="1">
        <v>-0.002334865411249942</v>
      </c>
      <c r="T720" s="1">
        <v>-0.01155312030773581</v>
      </c>
      <c r="U720" s="1">
        <v>0.005497676366041926</v>
      </c>
      <c r="V720" s="1">
        <v>0.007991914208040463</v>
      </c>
      <c r="W720" s="1">
        <v>-0.0265885149621482</v>
      </c>
      <c r="X720" s="1">
        <v>-0.003561543168980386</v>
      </c>
      <c r="Y720" s="1">
        <v>-0.01091143688747576</v>
      </c>
      <c r="Z720" s="1">
        <v>-0.001362251022905436</v>
      </c>
      <c r="AA720" s="1">
        <v>-0.01174632194631353</v>
      </c>
      <c r="AB720" s="1">
        <v>0.000743171395584552</v>
      </c>
      <c r="AC720" s="1">
        <v>-0.001132904725340778</v>
      </c>
      <c r="AD720" s="1">
        <v>-0.02653688283072331</v>
      </c>
      <c r="AE720" s="1">
        <v>-0.02175461109694088</v>
      </c>
    </row>
    <row r="721" spans="1:31">
      <c r="A721" s="11">
        <v>44587</v>
      </c>
      <c r="B721" s="1">
        <v>-0.0005632809301787667</v>
      </c>
      <c r="C721" s="1">
        <v>-0.01110910888992689</v>
      </c>
      <c r="D721" s="1">
        <v>0.0127665264262582</v>
      </c>
      <c r="E721" s="1">
        <v>-0.0481626728911958</v>
      </c>
      <c r="F721" s="1">
        <v>-9.336299337314724E-05</v>
      </c>
      <c r="G721" s="1">
        <v>-0.02038163054036124</v>
      </c>
      <c r="H721" s="1">
        <v>-0.01390125968467548</v>
      </c>
      <c r="I721" s="1">
        <v>0.0007542439978740489</v>
      </c>
      <c r="J721" s="1">
        <v>-0.02131703553159681</v>
      </c>
      <c r="K721" s="1">
        <v>0.0006995545800501102</v>
      </c>
      <c r="L721" s="1">
        <v>0.003308480325780572</v>
      </c>
      <c r="M721" s="1">
        <v>-0.004735704332933799</v>
      </c>
      <c r="N721" s="1">
        <v>-0.008156222043955608</v>
      </c>
      <c r="O721" s="1">
        <v>-0.01351967993733461</v>
      </c>
      <c r="P721" s="1">
        <v>0.01352933656890132</v>
      </c>
      <c r="Q721" s="1">
        <v>0.004474158516067916</v>
      </c>
      <c r="R721" s="1">
        <v>0.009486119491111777</v>
      </c>
      <c r="S721" s="1">
        <v>-0.003677716941750009</v>
      </c>
      <c r="T721" s="1">
        <v>-0.003310997216442901</v>
      </c>
      <c r="U721" s="1">
        <v>-0.02561164137549132</v>
      </c>
      <c r="V721" s="1">
        <v>-0.004027282780779351</v>
      </c>
      <c r="W721" s="1">
        <v>0.02849323942381266</v>
      </c>
      <c r="X721" s="1">
        <v>-0.01024183177295102</v>
      </c>
      <c r="Y721" s="1">
        <v>-0.008712497645257833</v>
      </c>
      <c r="Z721" s="1">
        <v>-0.004389157290446644</v>
      </c>
      <c r="AA721" s="1">
        <v>0.003480370675664757</v>
      </c>
      <c r="AB721" s="1">
        <v>0.01915842886044627</v>
      </c>
      <c r="AC721" s="1">
        <v>-0.03553873084724612</v>
      </c>
      <c r="AD721" s="1">
        <v>-0.02412235165967558</v>
      </c>
      <c r="AE721" s="1">
        <v>-0.01020780253889686</v>
      </c>
    </row>
    <row r="722" spans="1:31">
      <c r="A722" s="11">
        <v>44588</v>
      </c>
      <c r="B722" s="1">
        <v>-0.002943204077021311</v>
      </c>
      <c r="C722" s="1">
        <v>0.006560635191325215</v>
      </c>
      <c r="D722" s="1">
        <v>-0.01950732456597215</v>
      </c>
      <c r="E722" s="1">
        <v>-0.02326660921941248</v>
      </c>
      <c r="F722" s="1">
        <v>-0.009893078584182313</v>
      </c>
      <c r="G722" s="1">
        <v>0.00824647153158331</v>
      </c>
      <c r="H722" s="1">
        <v>-0.01283214148583267</v>
      </c>
      <c r="I722" s="1">
        <v>0.02019732230606519</v>
      </c>
      <c r="J722" s="1">
        <v>0.01362269447816877</v>
      </c>
      <c r="K722" s="1">
        <v>0.05173015959417726</v>
      </c>
      <c r="L722" s="1">
        <v>-0.004814908617807423</v>
      </c>
      <c r="M722" s="1">
        <v>-0.00237911897048404</v>
      </c>
      <c r="N722" s="1">
        <v>0</v>
      </c>
      <c r="O722" s="1">
        <v>-0.0129597753451115</v>
      </c>
      <c r="P722" s="1">
        <v>-0.07041974901137216</v>
      </c>
      <c r="Q722" s="1">
        <v>0.01312492902090945</v>
      </c>
      <c r="R722" s="1">
        <v>-0.01764470610066593</v>
      </c>
      <c r="S722" s="1">
        <v>0.0008390014900749865</v>
      </c>
      <c r="T722" s="1">
        <v>-0.004442657082965207</v>
      </c>
      <c r="U722" s="1">
        <v>0.005079878331049725</v>
      </c>
      <c r="V722" s="1">
        <v>0.01819560834995126</v>
      </c>
      <c r="W722" s="1">
        <v>0.01054901287667387</v>
      </c>
      <c r="X722" s="1">
        <v>0.004514100450641267</v>
      </c>
      <c r="Y722" s="1">
        <v>0.006196744287425116</v>
      </c>
      <c r="Z722" s="1">
        <v>-0.01310615468845366</v>
      </c>
      <c r="AA722" s="1">
        <v>0.006914956148525775</v>
      </c>
      <c r="AB722" s="1">
        <v>0.001360005496055416</v>
      </c>
      <c r="AC722" s="1">
        <v>0.003332001738302504</v>
      </c>
      <c r="AD722" s="1">
        <v>0.004823209753695323</v>
      </c>
      <c r="AE722" s="1">
        <v>0.0006630005432304298</v>
      </c>
    </row>
    <row r="723" spans="1:31">
      <c r="A723" s="11">
        <v>44589</v>
      </c>
      <c r="B723" s="1">
        <v>0.06977782140258904</v>
      </c>
      <c r="C723" s="1">
        <v>0.02294641646402407</v>
      </c>
      <c r="D723" s="1">
        <v>0.03001742515501893</v>
      </c>
      <c r="E723" s="1">
        <v>0.004321514225131828</v>
      </c>
      <c r="F723" s="1">
        <v>-0.05189238410439412</v>
      </c>
      <c r="G723" s="1">
        <v>0.04413838087425526</v>
      </c>
      <c r="H723" s="1">
        <v>0.01812528762104559</v>
      </c>
      <c r="I723" s="1">
        <v>-0.03516286846331029</v>
      </c>
      <c r="J723" s="1">
        <v>0.02370408179936989</v>
      </c>
      <c r="K723" s="1">
        <v>-0.002326319455108306</v>
      </c>
      <c r="L723" s="1">
        <v>0.01753513656552474</v>
      </c>
      <c r="M723" s="1">
        <v>0.02836467208926208</v>
      </c>
      <c r="N723" s="1">
        <v>0.006678384214292787</v>
      </c>
      <c r="O723" s="1">
        <v>0.01494108974345587</v>
      </c>
      <c r="P723" s="1">
        <v>-0.006659775109817412</v>
      </c>
      <c r="Q723" s="1">
        <v>0.007034459044398922</v>
      </c>
      <c r="R723" s="1">
        <v>0.00894634551262774</v>
      </c>
      <c r="S723" s="1">
        <v>0.01994969164985205</v>
      </c>
      <c r="T723" s="1">
        <v>0.02954885283730802</v>
      </c>
      <c r="U723" s="1">
        <v>-0.0414904259970279</v>
      </c>
      <c r="V723" s="1">
        <v>0.003971209941441511</v>
      </c>
      <c r="W723" s="1">
        <v>0.02808168517156395</v>
      </c>
      <c r="X723" s="1">
        <v>0.008780447047097795</v>
      </c>
      <c r="Y723" s="1">
        <v>0.008609357906579351</v>
      </c>
      <c r="Z723" s="1">
        <v>0.007002348907558131</v>
      </c>
      <c r="AA723" s="1">
        <v>0.00966203697677348</v>
      </c>
      <c r="AB723" s="1">
        <v>0.1059908238735254</v>
      </c>
      <c r="AC723" s="1">
        <v>0.03340496451766484</v>
      </c>
      <c r="AD723" s="1">
        <v>0.009199881183947545</v>
      </c>
      <c r="AE723" s="1">
        <v>0.01236758294263351</v>
      </c>
    </row>
    <row r="724" spans="1:31">
      <c r="A724" s="11">
        <v>44592</v>
      </c>
      <c r="B724" s="1">
        <v>0.02612572060205398</v>
      </c>
      <c r="C724" s="1">
        <v>-0.008728225743343532</v>
      </c>
      <c r="D724" s="1">
        <v>0.01558803371011175</v>
      </c>
      <c r="E724" s="1">
        <v>0.05074249775566009</v>
      </c>
      <c r="F724" s="1">
        <v>0.00198848003192742</v>
      </c>
      <c r="G724" s="1">
        <v>0.04726961585193945</v>
      </c>
      <c r="H724" s="1">
        <v>0.001078920730825494</v>
      </c>
      <c r="I724" s="1">
        <v>0.005512702269638181</v>
      </c>
      <c r="J724" s="1">
        <v>0.03130632752670914</v>
      </c>
      <c r="K724" s="1">
        <v>-0.005163227006016347</v>
      </c>
      <c r="L724" s="1">
        <v>0.02210310591880171</v>
      </c>
      <c r="M724" s="1">
        <v>0.001200484978963523</v>
      </c>
      <c r="N724" s="1">
        <v>0.01232730569569718</v>
      </c>
      <c r="O724" s="1">
        <v>-0.006914505988959374</v>
      </c>
      <c r="P724" s="1">
        <v>0.02283680955157985</v>
      </c>
      <c r="Q724" s="1">
        <v>0.002910603287199276</v>
      </c>
      <c r="R724" s="1">
        <v>0.01357353586256527</v>
      </c>
      <c r="S724" s="1">
        <v>0.002794157333044556</v>
      </c>
      <c r="T724" s="1">
        <v>0.01312055459456873</v>
      </c>
      <c r="U724" s="1">
        <v>0.01790305687008731</v>
      </c>
      <c r="V724" s="1">
        <v>0.007169334949468364</v>
      </c>
      <c r="W724" s="1">
        <v>0.008823779113658059</v>
      </c>
      <c r="X724" s="1">
        <v>0.0148036550168702</v>
      </c>
      <c r="Y724" s="1">
        <v>-0.0003115744420431055</v>
      </c>
      <c r="Z724" s="1">
        <v>-0.003836554896602062</v>
      </c>
      <c r="AA724" s="1">
        <v>0.01396818705596958</v>
      </c>
      <c r="AB724" s="1">
        <v>-0.008026347535190048</v>
      </c>
      <c r="AC724" s="1">
        <v>0.00623811700571264</v>
      </c>
      <c r="AD724" s="1">
        <v>-0.01387231559553159</v>
      </c>
      <c r="AE724" s="1">
        <v>0.01665213979524793</v>
      </c>
    </row>
    <row r="725" spans="1:31">
      <c r="A725" s="11">
        <v>44593</v>
      </c>
      <c r="B725" s="1">
        <v>-0.0009726331111311604</v>
      </c>
      <c r="C725" s="1">
        <v>0.006779951018124786</v>
      </c>
      <c r="D725" s="1">
        <v>0.02068731420584369</v>
      </c>
      <c r="E725" s="1">
        <v>0.04045141141889896</v>
      </c>
      <c r="F725" s="1">
        <v>0.01880339863960345</v>
      </c>
      <c r="G725" s="1">
        <v>-0.00219236450552418</v>
      </c>
      <c r="H725" s="1">
        <v>-0.005388928804559545</v>
      </c>
      <c r="I725" s="1">
        <v>0.0263458447632523</v>
      </c>
      <c r="J725" s="1">
        <v>0.01063163082802587</v>
      </c>
      <c r="K725" s="1">
        <v>0.03482336950227949</v>
      </c>
      <c r="L725" s="1">
        <v>0.02644637249949966</v>
      </c>
      <c r="M725" s="1">
        <v>0.004686869892034151</v>
      </c>
      <c r="N725" s="1">
        <v>0.00420577805036948</v>
      </c>
      <c r="O725" s="1">
        <v>0.01467392463498851</v>
      </c>
      <c r="P725" s="1">
        <v>0.002662886475637061</v>
      </c>
      <c r="Q725" s="1">
        <v>-0.008183943388807458</v>
      </c>
      <c r="R725" s="1">
        <v>0.01715998586550893</v>
      </c>
      <c r="S725" s="1">
        <v>-0.00737579902838148</v>
      </c>
      <c r="T725" s="1">
        <v>-0.001773086538629398</v>
      </c>
      <c r="U725" s="1">
        <v>0.008493043897235708</v>
      </c>
      <c r="V725" s="1">
        <v>0.005400123870849871</v>
      </c>
      <c r="W725" s="1">
        <v>-0.007138844772253572</v>
      </c>
      <c r="X725" s="1">
        <v>0.001013059495750479</v>
      </c>
      <c r="Y725" s="1">
        <v>-0.00442500449026495</v>
      </c>
      <c r="Z725" s="1">
        <v>0.010891961629103</v>
      </c>
      <c r="AA725" s="1">
        <v>-0.00880292170983743</v>
      </c>
      <c r="AB725" s="1">
        <v>0.02736885284650703</v>
      </c>
      <c r="AC725" s="1">
        <v>-0.0005635057047240766</v>
      </c>
      <c r="AD725" s="1">
        <v>-0.0002009637699186273</v>
      </c>
      <c r="AE725" s="1">
        <v>0.007867765090209033</v>
      </c>
    </row>
    <row r="726" spans="1:31">
      <c r="A726" s="11">
        <v>44594</v>
      </c>
      <c r="B726" s="1">
        <v>0.007044086372125724</v>
      </c>
      <c r="C726" s="1">
        <v>0.001093111721281792</v>
      </c>
      <c r="D726" s="1">
        <v>0.003378073610154519</v>
      </c>
      <c r="E726" s="1">
        <v>-0.003935836036493945</v>
      </c>
      <c r="F726" s="1">
        <v>-0.001996624901717481</v>
      </c>
      <c r="G726" s="1">
        <v>-0.03063071152815611</v>
      </c>
      <c r="H726" s="1">
        <v>0.01444819789474705</v>
      </c>
      <c r="I726" s="1">
        <v>0.00459987093267733</v>
      </c>
      <c r="J726" s="1">
        <v>-0.01294214343472377</v>
      </c>
      <c r="K726" s="1">
        <v>-0.002426823905245068</v>
      </c>
      <c r="L726" s="1">
        <v>-0.00274687890414782</v>
      </c>
      <c r="M726" s="1">
        <v>0.01364254788757724</v>
      </c>
      <c r="N726" s="1">
        <v>0.01076261953256119</v>
      </c>
      <c r="O726" s="1">
        <v>0.01269090187194188</v>
      </c>
      <c r="P726" s="1">
        <v>0.01144020348585517</v>
      </c>
      <c r="Q726" s="1">
        <v>0.01106039012525728</v>
      </c>
      <c r="R726" s="1">
        <v>-0.008005199727291301</v>
      </c>
      <c r="S726" s="1">
        <v>0.01023781067890606</v>
      </c>
      <c r="T726" s="1">
        <v>0.01270331564444938</v>
      </c>
      <c r="U726" s="1">
        <v>-0.004598942572797471</v>
      </c>
      <c r="V726" s="1">
        <v>0.001098651032240161</v>
      </c>
      <c r="W726" s="1">
        <v>0.015222190154911</v>
      </c>
      <c r="X726" s="1">
        <v>0.003305916292444255</v>
      </c>
      <c r="Y726" s="1">
        <v>0.01790408549796618</v>
      </c>
      <c r="Z726" s="1">
        <v>0.02815625222138007</v>
      </c>
      <c r="AA726" s="1">
        <v>0.02427360259942879</v>
      </c>
      <c r="AB726" s="1">
        <v>0.01316925677013869</v>
      </c>
      <c r="AC726" s="1">
        <v>0.01127815874319116</v>
      </c>
      <c r="AD726" s="1">
        <v>0.01326635414681898</v>
      </c>
      <c r="AE726" s="1">
        <v>-0.0004258146691510367</v>
      </c>
    </row>
    <row r="727" spans="1:31">
      <c r="A727" s="11">
        <v>44595</v>
      </c>
      <c r="B727" s="1">
        <v>-0.01671967563928589</v>
      </c>
      <c r="C727" s="1">
        <v>-0.02136021313914171</v>
      </c>
      <c r="D727" s="1">
        <v>-0.0006517055728666454</v>
      </c>
      <c r="E727" s="1">
        <v>-0.005445281705607874</v>
      </c>
      <c r="F727" s="1">
        <v>-0.021225760372097</v>
      </c>
      <c r="G727" s="1">
        <v>-0.0543975402568313</v>
      </c>
      <c r="H727" s="1">
        <v>-0.01726890908495049</v>
      </c>
      <c r="I727" s="1">
        <v>-0.008935883351353646</v>
      </c>
      <c r="J727" s="1">
        <v>-0.01816012078644713</v>
      </c>
      <c r="K727" s="1">
        <v>-0.007298119017501103</v>
      </c>
      <c r="L727" s="1">
        <v>-0.0115131105275067</v>
      </c>
      <c r="M727" s="1">
        <v>-0.02386747205093909</v>
      </c>
      <c r="N727" s="1">
        <v>-0.0761743985912362</v>
      </c>
      <c r="O727" s="1">
        <v>0.003861518989443757</v>
      </c>
      <c r="P727" s="1">
        <v>-0.02484349366465899</v>
      </c>
      <c r="Q727" s="1">
        <v>-5.78170289161628E-05</v>
      </c>
      <c r="R727" s="1">
        <v>-0.008270035054564584</v>
      </c>
      <c r="S727" s="1">
        <v>0.007028357188279655</v>
      </c>
      <c r="T727" s="1">
        <v>-0.006252937404262693</v>
      </c>
      <c r="U727" s="1">
        <v>-0.01362058629451324</v>
      </c>
      <c r="V727" s="1">
        <v>-0.0365809384287864</v>
      </c>
      <c r="W727" s="1">
        <v>-0.03895222465779036</v>
      </c>
      <c r="X727" s="1">
        <v>-0.02286333992255263</v>
      </c>
      <c r="Y727" s="1">
        <v>0.009470995231448898</v>
      </c>
      <c r="Z727" s="1">
        <v>-0.003763145666896395</v>
      </c>
      <c r="AA727" s="1">
        <v>0.01873769145835369</v>
      </c>
      <c r="AB727" s="1">
        <v>-0.01648126524739879</v>
      </c>
      <c r="AC727" s="1">
        <v>-0.000185893597353548</v>
      </c>
      <c r="AD727" s="1">
        <v>-0.01805205262700726</v>
      </c>
      <c r="AE727" s="1">
        <v>0.0009940638994097029</v>
      </c>
    </row>
    <row r="728" spans="1:31">
      <c r="A728" s="11">
        <v>44596</v>
      </c>
      <c r="B728" s="1">
        <v>-0.001679297881567954</v>
      </c>
      <c r="C728" s="1">
        <v>-0.008614517306592906</v>
      </c>
      <c r="D728" s="1">
        <v>0.009834953547589453</v>
      </c>
      <c r="E728" s="1">
        <v>0.0002906999310585689</v>
      </c>
      <c r="F728" s="1">
        <v>-0.01086785354466335</v>
      </c>
      <c r="G728" s="1">
        <v>0.03036138236292851</v>
      </c>
      <c r="H728" s="1">
        <v>-0.0009058021252721371</v>
      </c>
      <c r="I728" s="1">
        <v>0.01251857874025175</v>
      </c>
      <c r="J728" s="1">
        <v>0.01421127980084136</v>
      </c>
      <c r="K728" s="1">
        <v>-0.009965695298517541</v>
      </c>
      <c r="L728" s="1">
        <v>0.02429773866982887</v>
      </c>
      <c r="M728" s="1">
        <v>-0.01408960596941233</v>
      </c>
      <c r="N728" s="1">
        <v>-0.001251666935833673</v>
      </c>
      <c r="O728" s="1">
        <v>-0.004572416194290829</v>
      </c>
      <c r="P728" s="1">
        <v>0.001982643741671231</v>
      </c>
      <c r="Q728" s="1">
        <v>-0.006540907057534739</v>
      </c>
      <c r="R728" s="1">
        <v>0.02595831480888777</v>
      </c>
      <c r="S728" s="1">
        <v>-0.01055023310133973</v>
      </c>
      <c r="T728" s="1">
        <v>-0.002225315120048421</v>
      </c>
      <c r="U728" s="1">
        <v>-0.02226427465733916</v>
      </c>
      <c r="V728" s="1">
        <v>-0.005695576133887492</v>
      </c>
      <c r="W728" s="1">
        <v>0.01556842852720486</v>
      </c>
      <c r="X728" s="1">
        <v>0.0005505395986424855</v>
      </c>
      <c r="Y728" s="1">
        <v>-0.01590100704088393</v>
      </c>
      <c r="Z728" s="1">
        <v>-0.0009881649135842219</v>
      </c>
      <c r="AA728" s="1">
        <v>-0.01145726994599694</v>
      </c>
      <c r="AB728" s="1">
        <v>-0.01360452907470699</v>
      </c>
      <c r="AC728" s="1">
        <v>-0.008923534100373054</v>
      </c>
      <c r="AD728" s="1">
        <v>-0.01818174138766016</v>
      </c>
      <c r="AE728" s="1">
        <v>-0.01177389478599677</v>
      </c>
    </row>
    <row r="729" spans="1:31">
      <c r="A729" s="11">
        <v>44599</v>
      </c>
      <c r="B729" s="1">
        <v>-0.004234599567814357</v>
      </c>
      <c r="C729" s="1">
        <v>0.006393293327330074</v>
      </c>
      <c r="D729" s="1">
        <v>0.01086882860880256</v>
      </c>
      <c r="E729" s="1">
        <v>0.02649552580073178</v>
      </c>
      <c r="F729" s="1">
        <v>0.007106447625898182</v>
      </c>
      <c r="G729" s="1">
        <v>-0.01030878324535789</v>
      </c>
      <c r="H729" s="1">
        <v>0.0003625931226625134</v>
      </c>
      <c r="I729" s="1">
        <v>0.01964961724905812</v>
      </c>
      <c r="J729" s="1">
        <v>0.003450149413000814</v>
      </c>
      <c r="K729" s="1">
        <v>-0.01138609444183114</v>
      </c>
      <c r="L729" s="1">
        <v>0.001496251456252651</v>
      </c>
      <c r="M729" s="1">
        <v>-0.00645029479984538</v>
      </c>
      <c r="N729" s="1">
        <v>0.005117425785348129</v>
      </c>
      <c r="O729" s="1">
        <v>0.000656153289225081</v>
      </c>
      <c r="P729" s="1">
        <v>0.003541004760707622</v>
      </c>
      <c r="Q729" s="1">
        <v>-0.003321086633727766</v>
      </c>
      <c r="R729" s="1">
        <v>0.003342994577836933</v>
      </c>
      <c r="S729" s="1">
        <v>0.01049869622758459</v>
      </c>
      <c r="T729" s="1">
        <v>-0.0008074528085112442</v>
      </c>
      <c r="U729" s="1">
        <v>0.002737625834392521</v>
      </c>
      <c r="V729" s="1">
        <v>-0.01247438490666442</v>
      </c>
      <c r="W729" s="1">
        <v>-0.01631039376833343</v>
      </c>
      <c r="X729" s="1">
        <v>-0.001719555694727481</v>
      </c>
      <c r="Y729" s="1">
        <v>-0.007490817540982575</v>
      </c>
      <c r="Z729" s="1">
        <v>-0.003315755998322012</v>
      </c>
      <c r="AA729" s="1">
        <v>0.001096903447943776</v>
      </c>
      <c r="AB729" s="1">
        <v>-0.005385463426442194</v>
      </c>
      <c r="AC729" s="1">
        <v>-0.005815009234899748</v>
      </c>
      <c r="AD729" s="1">
        <v>0.01008226115373723</v>
      </c>
      <c r="AE729" s="1">
        <v>-0.009832764978654041</v>
      </c>
    </row>
    <row r="730" spans="1:31">
      <c r="A730" s="11">
        <v>44600</v>
      </c>
      <c r="B730" s="1">
        <v>0.01846668466778278</v>
      </c>
      <c r="C730" s="1">
        <v>0.07819975962572379</v>
      </c>
      <c r="D730" s="1">
        <v>0.03262895141789035</v>
      </c>
      <c r="E730" s="1">
        <v>0.006370357281899386</v>
      </c>
      <c r="F730" s="1">
        <v>0.008407560182699836</v>
      </c>
      <c r="G730" s="1">
        <v>0.002120069375905143</v>
      </c>
      <c r="H730" s="1">
        <v>0.003081416132228787</v>
      </c>
      <c r="I730" s="1">
        <v>-0.01522910401170641</v>
      </c>
      <c r="J730" s="1">
        <v>-0.0002105029854270191</v>
      </c>
      <c r="K730" s="1">
        <v>0.01969620827406215</v>
      </c>
      <c r="L730" s="1">
        <v>0.005296720036779501</v>
      </c>
      <c r="M730" s="1">
        <v>0.01144527562792952</v>
      </c>
      <c r="N730" s="1">
        <v>0.01080629036476277</v>
      </c>
      <c r="O730" s="1">
        <v>-0.001602981037310935</v>
      </c>
      <c r="P730" s="1">
        <v>0.01307597848168141</v>
      </c>
      <c r="Q730" s="1">
        <v>0.002630594447400103</v>
      </c>
      <c r="R730" s="1">
        <v>0.01881490189832835</v>
      </c>
      <c r="S730" s="1">
        <v>0.006493519648836932</v>
      </c>
      <c r="T730" s="1">
        <v>0.000884939796870432</v>
      </c>
      <c r="U730" s="1">
        <v>0.007693842185174882</v>
      </c>
      <c r="V730" s="1">
        <v>-0.008636153990270956</v>
      </c>
      <c r="W730" s="1">
        <v>0.01199528411127027</v>
      </c>
      <c r="X730" s="1">
        <v>-0.01109275948282518</v>
      </c>
      <c r="Y730" s="1">
        <v>-0.002245507900459742</v>
      </c>
      <c r="Z730" s="1">
        <v>0.006828996387178154</v>
      </c>
      <c r="AA730" s="1">
        <v>0.02007439941061451</v>
      </c>
      <c r="AB730" s="1">
        <v>0.003433655564511362</v>
      </c>
      <c r="AC730" s="1">
        <v>-0.003396296369791441</v>
      </c>
      <c r="AD730" s="1">
        <v>0.01425954295147802</v>
      </c>
      <c r="AE730" s="1">
        <v>0.0002173479963021308</v>
      </c>
    </row>
    <row r="731" spans="1:31">
      <c r="A731" s="11">
        <v>44601</v>
      </c>
      <c r="B731" s="1">
        <v>0.008293844566366282</v>
      </c>
      <c r="C731" s="1">
        <v>-0.01584997856541981</v>
      </c>
      <c r="D731" s="1">
        <v>0.01237118021789252</v>
      </c>
      <c r="E731" s="1">
        <v>0.01214421290385403</v>
      </c>
      <c r="F731" s="1">
        <v>0.01042180892678601</v>
      </c>
      <c r="G731" s="1">
        <v>0.02120222952509465</v>
      </c>
      <c r="H731" s="1">
        <v>0.01716663209581837</v>
      </c>
      <c r="I731" s="1">
        <v>0.009894457055207306</v>
      </c>
      <c r="J731" s="1">
        <v>0.03333801335229758</v>
      </c>
      <c r="K731" s="1">
        <v>0.01473242809305253</v>
      </c>
      <c r="L731" s="1">
        <v>0.01196962093944176</v>
      </c>
      <c r="M731" s="1">
        <v>0.008106495960001681</v>
      </c>
      <c r="N731" s="1">
        <v>0.01058800231394486</v>
      </c>
      <c r="O731" s="1">
        <v>0.00561955699626826</v>
      </c>
      <c r="P731" s="1">
        <v>0.02253632632666092</v>
      </c>
      <c r="Q731" s="1">
        <v>-0.0001164835679243748</v>
      </c>
      <c r="R731" s="1">
        <v>0.004168081218863584</v>
      </c>
      <c r="S731" s="1">
        <v>-0.01548378891162216</v>
      </c>
      <c r="T731" s="1">
        <v>-0.0008458039208201207</v>
      </c>
      <c r="U731" s="1">
        <v>0.007573338981433198</v>
      </c>
      <c r="V731" s="1">
        <v>-0.004941056807201361</v>
      </c>
      <c r="W731" s="1">
        <v>0.02183480633110846</v>
      </c>
      <c r="X731" s="1">
        <v>0.01902043704744716</v>
      </c>
      <c r="Y731" s="1">
        <v>-0.002250561554210218</v>
      </c>
      <c r="Z731" s="1">
        <v>0.001333268482962557</v>
      </c>
      <c r="AA731" s="1">
        <v>0.009505317206012442</v>
      </c>
      <c r="AB731" s="1">
        <v>0.01285427143997664</v>
      </c>
      <c r="AC731" s="1">
        <v>0.01287396363985738</v>
      </c>
      <c r="AD731" s="1">
        <v>0.004016932900083647</v>
      </c>
      <c r="AE731" s="1">
        <v>-0.002174014722294726</v>
      </c>
    </row>
    <row r="732" spans="1:31">
      <c r="A732" s="11">
        <v>44602</v>
      </c>
      <c r="B732" s="1">
        <v>-0.02359889150237471</v>
      </c>
      <c r="C732" s="1">
        <v>-0.03528813616741489</v>
      </c>
      <c r="D732" s="1">
        <v>-0.004531639360774942</v>
      </c>
      <c r="E732" s="1">
        <v>0.01338830437078142</v>
      </c>
      <c r="F732" s="1">
        <v>-0.002603052535587569</v>
      </c>
      <c r="G732" s="1">
        <v>-0.0196811171380108</v>
      </c>
      <c r="H732" s="1">
        <v>-0.02522659050184606</v>
      </c>
      <c r="I732" s="1">
        <v>-0.0127005215938012</v>
      </c>
      <c r="J732" s="1">
        <v>0.03348507829677372</v>
      </c>
      <c r="K732" s="1">
        <v>-0.01677692964786726</v>
      </c>
      <c r="L732" s="1">
        <v>-0.01057317784174194</v>
      </c>
      <c r="M732" s="1">
        <v>-0.02546862616946377</v>
      </c>
      <c r="N732" s="1">
        <v>-0.02476855081477203</v>
      </c>
      <c r="O732" s="1">
        <v>-0.01931692681965913</v>
      </c>
      <c r="P732" s="1">
        <v>-0.02103778642042564</v>
      </c>
      <c r="Q732" s="1">
        <v>-0.01207070033470248</v>
      </c>
      <c r="R732" s="1">
        <v>-0.004150780428914258</v>
      </c>
      <c r="S732" s="1">
        <v>0.005570068006696349</v>
      </c>
      <c r="T732" s="1">
        <v>-0.01150616368578827</v>
      </c>
      <c r="U732" s="1">
        <v>-0.02383270758192801</v>
      </c>
      <c r="V732" s="1">
        <v>0.0003920096674592255</v>
      </c>
      <c r="W732" s="1">
        <v>-0.02837309730194859</v>
      </c>
      <c r="X732" s="1">
        <v>-0.0098453468767562</v>
      </c>
      <c r="Y732" s="1">
        <v>-0.01522570169356707</v>
      </c>
      <c r="Z732" s="1">
        <v>-0.001736866947013471</v>
      </c>
      <c r="AA732" s="1">
        <v>-0.02284684337812093</v>
      </c>
      <c r="AB732" s="1">
        <v>-0.02128028550720829</v>
      </c>
      <c r="AC732" s="1">
        <v>-0.008598105106399689</v>
      </c>
      <c r="AD732" s="1">
        <v>-0.01540309267612128</v>
      </c>
      <c r="AE732" s="1">
        <v>-0.01169297245313228</v>
      </c>
    </row>
    <row r="733" spans="1:31">
      <c r="A733" s="11">
        <v>44603</v>
      </c>
      <c r="B733" s="1">
        <v>-0.02021838242805341</v>
      </c>
      <c r="C733" s="1">
        <v>-0.002709586443049528</v>
      </c>
      <c r="D733" s="1">
        <v>-0.01892483941048806</v>
      </c>
      <c r="E733" s="1">
        <v>-0.02948570033482145</v>
      </c>
      <c r="F733" s="1">
        <v>-0.00901175419093625</v>
      </c>
      <c r="G733" s="1">
        <v>-0.04488447813041241</v>
      </c>
      <c r="H733" s="1">
        <v>-0.01767805022751234</v>
      </c>
      <c r="I733" s="1">
        <v>0.02036162414216269</v>
      </c>
      <c r="J733" s="1">
        <v>-0.01767877482035118</v>
      </c>
      <c r="K733" s="1">
        <v>0.002296930262527974</v>
      </c>
      <c r="L733" s="1">
        <v>-0.02026612541929806</v>
      </c>
      <c r="M733" s="1">
        <v>-0.01351773489511021</v>
      </c>
      <c r="N733" s="1">
        <v>-0.02482398568332567</v>
      </c>
      <c r="O733" s="1">
        <v>-0.00621626813087961</v>
      </c>
      <c r="P733" s="1">
        <v>-0.02517404365905607</v>
      </c>
      <c r="Q733" s="1">
        <v>-0.01009322517217404</v>
      </c>
      <c r="R733" s="1">
        <v>-0.01301706233357258</v>
      </c>
      <c r="S733" s="1">
        <v>-0.01775825781702944</v>
      </c>
      <c r="T733" s="1">
        <v>-0.006657126174856254</v>
      </c>
      <c r="U733" s="1">
        <v>-0.001252203511071137</v>
      </c>
      <c r="V733" s="1">
        <v>0.001044983542556555</v>
      </c>
      <c r="W733" s="1">
        <v>-0.02427400208714459</v>
      </c>
      <c r="X733" s="1">
        <v>-0.03203997086696264</v>
      </c>
      <c r="Y733" s="1">
        <v>-0.005599030968694296</v>
      </c>
      <c r="Z733" s="1">
        <v>-0.003885676932355975</v>
      </c>
      <c r="AA733" s="1">
        <v>-0.01764871154289072</v>
      </c>
      <c r="AB733" s="1">
        <v>-0.003989546771030583</v>
      </c>
      <c r="AC733" s="1">
        <v>0.005279012343494927</v>
      </c>
      <c r="AD733" s="1">
        <v>-0.01056484547487901</v>
      </c>
      <c r="AE733" s="1">
        <v>-0.005511492336343293</v>
      </c>
    </row>
    <row r="734" spans="1:31">
      <c r="A734" s="11">
        <v>44606</v>
      </c>
      <c r="B734" s="1">
        <v>0.001423079181112952</v>
      </c>
      <c r="C734" s="1">
        <v>-0.008795143746155087</v>
      </c>
      <c r="D734" s="1">
        <v>0.002815310490919209</v>
      </c>
      <c r="E734" s="1">
        <v>-0.01064535908213826</v>
      </c>
      <c r="F734" s="1">
        <v>-0.006708384951834789</v>
      </c>
      <c r="G734" s="1">
        <v>-0.007215007426825015</v>
      </c>
      <c r="H734" s="1">
        <v>-0.01335808693512697</v>
      </c>
      <c r="I734" s="1">
        <v>-0.01541676969526284</v>
      </c>
      <c r="J734" s="1">
        <v>0.009232654522928874</v>
      </c>
      <c r="K734" s="1">
        <v>-0.00425600746397814</v>
      </c>
      <c r="L734" s="1">
        <v>-0.007767318993122441</v>
      </c>
      <c r="M734" s="1">
        <v>0.003625509439161512</v>
      </c>
      <c r="N734" s="1">
        <v>-0.001604307195155363</v>
      </c>
      <c r="O734" s="1">
        <v>-0.01914242167742353</v>
      </c>
      <c r="P734" s="1">
        <v>-0.001049723410030623</v>
      </c>
      <c r="Q734" s="1">
        <v>-0.01258119187426265</v>
      </c>
      <c r="R734" s="1">
        <v>-0.00929041425917887</v>
      </c>
      <c r="S734" s="1">
        <v>0.006468823458638084</v>
      </c>
      <c r="T734" s="1">
        <v>-0.006936723969395375</v>
      </c>
      <c r="U734" s="1">
        <v>-0.009589992516579549</v>
      </c>
      <c r="V734" s="1">
        <v>-0.00221813162091522</v>
      </c>
      <c r="W734" s="1">
        <v>-0.0001356568728582142</v>
      </c>
      <c r="X734" s="1">
        <v>0.01005859332154602</v>
      </c>
      <c r="Y734" s="1">
        <v>0.002879410137432759</v>
      </c>
      <c r="Z734" s="1">
        <v>-0.005763804811832585</v>
      </c>
      <c r="AA734" s="1">
        <v>-0.007801280407090605</v>
      </c>
      <c r="AB734" s="1">
        <v>0.002892873043756072</v>
      </c>
      <c r="AC734" s="1">
        <v>-0.0009377619101041956</v>
      </c>
      <c r="AD734" s="1">
        <v>-0.02751544428768926</v>
      </c>
      <c r="AE734" s="1">
        <v>-0.01019733025186298</v>
      </c>
    </row>
    <row r="735" spans="1:31">
      <c r="A735" s="11">
        <v>44607</v>
      </c>
      <c r="B735" s="1">
        <v>0.02315254447383475</v>
      </c>
      <c r="C735" s="1">
        <v>-0.001471503485931058</v>
      </c>
      <c r="D735" s="1">
        <v>0.02926959912566174</v>
      </c>
      <c r="E735" s="1">
        <v>0.0366120866845121</v>
      </c>
      <c r="F735" s="1">
        <v>0.01760970828644459</v>
      </c>
      <c r="G735" s="1">
        <v>0.03803297643241521</v>
      </c>
      <c r="H735" s="1">
        <v>0.02049635157348617</v>
      </c>
      <c r="I735" s="1">
        <v>-0.007319686813682558</v>
      </c>
      <c r="J735" s="1">
        <v>0.0256545903918084</v>
      </c>
      <c r="K735" s="1">
        <v>0.01693246416811767</v>
      </c>
      <c r="L735" s="1">
        <v>0.01027095008188694</v>
      </c>
      <c r="M735" s="1">
        <v>0.004835656411521505</v>
      </c>
      <c r="N735" s="1">
        <v>0.01521227761190436</v>
      </c>
      <c r="O735" s="1">
        <v>-0.001613471937958466</v>
      </c>
      <c r="P735" s="1">
        <v>0.01807480327204214</v>
      </c>
      <c r="Q735" s="1">
        <v>0.0103259571530232</v>
      </c>
      <c r="R735" s="1">
        <v>0.01462391109840122</v>
      </c>
      <c r="S735" s="1">
        <v>0.003790252878905775</v>
      </c>
      <c r="T735" s="1">
        <v>0.001657476050839435</v>
      </c>
      <c r="U735" s="1">
        <v>-0.004240308069818566</v>
      </c>
      <c r="V735" s="1">
        <v>0.01752312702290171</v>
      </c>
      <c r="W735" s="1">
        <v>0.01854242684650353</v>
      </c>
      <c r="X735" s="1">
        <v>0.02817993904733362</v>
      </c>
      <c r="Y735" s="1">
        <v>0.0005103991360657645</v>
      </c>
      <c r="Z735" s="1">
        <v>0.00486037898423719</v>
      </c>
      <c r="AA735" s="1">
        <v>0.008073454418478399</v>
      </c>
      <c r="AB735" s="1">
        <v>0.01100561586606186</v>
      </c>
      <c r="AC735" s="1">
        <v>0.001689467765910724</v>
      </c>
      <c r="AD735" s="1">
        <v>0.01984797195291521</v>
      </c>
      <c r="AE735" s="1">
        <v>0.003135464010288525</v>
      </c>
    </row>
    <row r="736" spans="1:31">
      <c r="A736" s="11">
        <v>44608</v>
      </c>
      <c r="B736" s="1">
        <v>-0.001388900328002984</v>
      </c>
      <c r="C736" s="1">
        <v>-0.005715765348725421</v>
      </c>
      <c r="D736" s="1">
        <v>0.002020426454824475</v>
      </c>
      <c r="E736" s="1">
        <v>0.005511399310106135</v>
      </c>
      <c r="F736" s="1">
        <v>0.001130677371151245</v>
      </c>
      <c r="G736" s="1">
        <v>-0.01171526024194136</v>
      </c>
      <c r="H736" s="1">
        <v>-0.0003684726778937497</v>
      </c>
      <c r="I736" s="1">
        <v>0.0002978555671067085</v>
      </c>
      <c r="J736" s="1">
        <v>0.01053519176546125</v>
      </c>
      <c r="K736" s="1">
        <v>0.003556400860222242</v>
      </c>
      <c r="L736" s="1">
        <v>-0.0106885374467337</v>
      </c>
      <c r="M736" s="1">
        <v>-0.008973530031853416</v>
      </c>
      <c r="N736" s="1">
        <v>-0.002479780081735883</v>
      </c>
      <c r="O736" s="1">
        <v>-0.00584890054425935</v>
      </c>
      <c r="P736" s="1">
        <v>-0.004335291281817644</v>
      </c>
      <c r="Q736" s="1">
        <v>-0.0005976892757878494</v>
      </c>
      <c r="R736" s="1">
        <v>0.001809685440486763</v>
      </c>
      <c r="S736" s="1">
        <v>-0.0001641657849051903</v>
      </c>
      <c r="T736" s="1">
        <v>-0.0028367556297485</v>
      </c>
      <c r="U736" s="1">
        <v>-0.01086808811338957</v>
      </c>
      <c r="V736" s="1">
        <v>-0.007582531664760861</v>
      </c>
      <c r="W736" s="1">
        <v>-0.001167258968639118</v>
      </c>
      <c r="X736" s="1">
        <v>0.00625086604885694</v>
      </c>
      <c r="Y736" s="1">
        <v>0.007588166356447212</v>
      </c>
      <c r="Z736" s="1">
        <v>0.003904471095228512</v>
      </c>
      <c r="AA736" s="1">
        <v>0.003805560062231317</v>
      </c>
      <c r="AB736" s="1">
        <v>0.004389401895170231</v>
      </c>
      <c r="AC736" s="1">
        <v>0.0007496325474318777</v>
      </c>
      <c r="AD736" s="1">
        <v>-0.008695533572000591</v>
      </c>
      <c r="AE736" s="1">
        <v>-0.006251327209096491</v>
      </c>
    </row>
    <row r="737" spans="1:31">
      <c r="A737" s="11">
        <v>44609</v>
      </c>
      <c r="B737" s="1">
        <v>-0.02126927459279826</v>
      </c>
      <c r="C737" s="1">
        <v>-0.00440139074090129</v>
      </c>
      <c r="D737" s="1">
        <v>-0.01345907399687951</v>
      </c>
      <c r="E737" s="1">
        <v>-0.02443699366787766</v>
      </c>
      <c r="F737" s="1">
        <v>-0.04370454243060273</v>
      </c>
      <c r="G737" s="1">
        <v>-0.05530370459088918</v>
      </c>
      <c r="H737" s="1">
        <v>0.02801846071376324</v>
      </c>
      <c r="I737" s="1">
        <v>-0.005137750123886509</v>
      </c>
      <c r="J737" s="1">
        <v>-0.02174614021455412</v>
      </c>
      <c r="K737" s="1">
        <v>-0.01465850827249049</v>
      </c>
      <c r="L737" s="1">
        <v>-0.03052349675901112</v>
      </c>
      <c r="M737" s="1">
        <v>-0.00614127817783694</v>
      </c>
      <c r="N737" s="1">
        <v>-0.02364332182215934</v>
      </c>
      <c r="O737" s="1">
        <v>-0.03259013275266731</v>
      </c>
      <c r="P737" s="1">
        <v>-0.01368438954361961</v>
      </c>
      <c r="Q737" s="1">
        <v>-0.006100132394721625</v>
      </c>
      <c r="R737" s="1">
        <v>-0.02303228427781412</v>
      </c>
      <c r="S737" s="1">
        <v>0.02003292307775073</v>
      </c>
      <c r="T737" s="1">
        <v>-0.008534538410295833</v>
      </c>
      <c r="U737" s="1">
        <v>-0.03568185119687051</v>
      </c>
      <c r="V737" s="1">
        <v>-0.01113702732596056</v>
      </c>
      <c r="W737" s="1">
        <v>-0.02928210333317538</v>
      </c>
      <c r="X737" s="1">
        <v>-0.02518947049233311</v>
      </c>
      <c r="Y737" s="1">
        <v>0.0114551138967649</v>
      </c>
      <c r="Z737" s="1">
        <v>-0.009752156288006852</v>
      </c>
      <c r="AA737" s="1">
        <v>-0.02022696986228278</v>
      </c>
      <c r="AB737" s="1">
        <v>-0.01839876023516118</v>
      </c>
      <c r="AC737" s="1">
        <v>0.003370856195277216</v>
      </c>
      <c r="AD737" s="1">
        <v>-0.01248900835937283</v>
      </c>
      <c r="AE737" s="1">
        <v>0.04006581815364574</v>
      </c>
    </row>
    <row r="738" spans="1:31">
      <c r="A738" s="11">
        <v>44610</v>
      </c>
      <c r="B738" s="1">
        <v>-0.009355706590485569</v>
      </c>
      <c r="C738" s="1">
        <v>-0.004105013788843981</v>
      </c>
      <c r="D738" s="1">
        <v>-0.00424091551915462</v>
      </c>
      <c r="E738" s="1">
        <v>-0.02130350694236316</v>
      </c>
      <c r="F738" s="1">
        <v>-0.01432686677373529</v>
      </c>
      <c r="G738" s="1">
        <v>-0.01594762016134355</v>
      </c>
      <c r="H738" s="1">
        <v>0.02582029602084268</v>
      </c>
      <c r="I738" s="1">
        <v>-0.001421929362248719</v>
      </c>
      <c r="J738" s="1">
        <v>-0.01039553036688634</v>
      </c>
      <c r="K738" s="1">
        <v>-0.009481833093658132</v>
      </c>
      <c r="L738" s="1">
        <v>-0.008651813708927536</v>
      </c>
      <c r="M738" s="1">
        <v>-0.003075313222291709</v>
      </c>
      <c r="N738" s="1">
        <v>-0.01332676527541554</v>
      </c>
      <c r="O738" s="1">
        <v>-0.004961212605154031</v>
      </c>
      <c r="P738" s="1">
        <v>-0.05318476178844278</v>
      </c>
      <c r="Q738" s="1">
        <v>-0.01071875021065249</v>
      </c>
      <c r="R738" s="1">
        <v>0.004688715632530593</v>
      </c>
      <c r="S738" s="1">
        <v>0.006761035981513563</v>
      </c>
      <c r="T738" s="1">
        <v>-0.001315030112279292</v>
      </c>
      <c r="U738" s="1">
        <v>-0.00686224975903138</v>
      </c>
      <c r="V738" s="1">
        <v>0.0001310290926588298</v>
      </c>
      <c r="W738" s="1">
        <v>-0.009631000383472865</v>
      </c>
      <c r="X738" s="1">
        <v>0.001050446294318164</v>
      </c>
      <c r="Y738" s="1">
        <v>0.000500466257905785</v>
      </c>
      <c r="Z738" s="1">
        <v>0.0002344570818539893</v>
      </c>
      <c r="AA738" s="1">
        <v>-0.00537914776396009</v>
      </c>
      <c r="AB738" s="1">
        <v>-0.008548068035437617</v>
      </c>
      <c r="AC738" s="1">
        <v>0.004665910845004673</v>
      </c>
      <c r="AD738" s="1">
        <v>-0.004272551598750729</v>
      </c>
      <c r="AE738" s="1">
        <v>-0.006408316491675725</v>
      </c>
    </row>
    <row r="739" spans="1:31">
      <c r="A739" s="11">
        <v>44614</v>
      </c>
      <c r="B739" s="1">
        <v>-0.01781228971157789</v>
      </c>
      <c r="C739" s="1">
        <v>0.002898953666590209</v>
      </c>
      <c r="D739" s="1">
        <v>-0.01252054890825383</v>
      </c>
      <c r="E739" s="1">
        <v>-0.04922735179746829</v>
      </c>
      <c r="F739" s="1">
        <v>-0.00385506344848896</v>
      </c>
      <c r="G739" s="1">
        <v>-0.008687215438384799</v>
      </c>
      <c r="H739" s="1">
        <v>-0.01590637177486076</v>
      </c>
      <c r="I739" s="1">
        <v>-0.007645114050138346</v>
      </c>
      <c r="J739" s="1">
        <v>-0.02160415076159361</v>
      </c>
      <c r="K739" s="1">
        <v>-0.004786266821474983</v>
      </c>
      <c r="L739" s="1">
        <v>-0.005115097793871315</v>
      </c>
      <c r="M739" s="1">
        <v>-0.08850567087159567</v>
      </c>
      <c r="N739" s="1">
        <v>0.00236090155055857</v>
      </c>
      <c r="O739" s="1">
        <v>-0.003458007000022856</v>
      </c>
      <c r="P739" s="1">
        <v>-0.007770954726656787</v>
      </c>
      <c r="Q739" s="1">
        <v>-0.01358969690178724</v>
      </c>
      <c r="R739" s="1">
        <v>-0.001774730250889256</v>
      </c>
      <c r="S739" s="1">
        <v>-0.004157375776658978</v>
      </c>
      <c r="T739" s="1">
        <v>0.008379769647488544</v>
      </c>
      <c r="U739" s="1">
        <v>-0.005893457652323297</v>
      </c>
      <c r="V739" s="1">
        <v>-0.005499632777360652</v>
      </c>
      <c r="W739" s="1">
        <v>-0.0007293706854306636</v>
      </c>
      <c r="X739" s="1">
        <v>-0.0332983874671583</v>
      </c>
      <c r="Y739" s="1">
        <v>-0.01232024365798368</v>
      </c>
      <c r="Z739" s="1">
        <v>0.00263731929041322</v>
      </c>
      <c r="AA739" s="1">
        <v>-0.01132932244852791</v>
      </c>
      <c r="AB739" s="1">
        <v>-0.006152137203333186</v>
      </c>
      <c r="AC739" s="1">
        <v>0.001300312008061466</v>
      </c>
      <c r="AD739" s="1">
        <v>-0.01759278615917192</v>
      </c>
      <c r="AE739" s="1">
        <v>-0.01116021824963898</v>
      </c>
    </row>
    <row r="740" spans="1:31">
      <c r="A740" s="11">
        <v>44615</v>
      </c>
      <c r="B740" s="1">
        <v>-0.0258641121137968</v>
      </c>
      <c r="C740" s="1">
        <v>-0.001851745545477734</v>
      </c>
      <c r="D740" s="1">
        <v>-0.01813553198015416</v>
      </c>
      <c r="E740" s="1">
        <v>-0.01167357985354667</v>
      </c>
      <c r="F740" s="1">
        <v>-0.02374358996304338</v>
      </c>
      <c r="G740" s="1">
        <v>-0.0235228385272489</v>
      </c>
      <c r="H740" s="1">
        <v>-0.03303725261692081</v>
      </c>
      <c r="I740" s="1">
        <v>0.02379162620023068</v>
      </c>
      <c r="J740" s="1">
        <v>-0.0149908925356298</v>
      </c>
      <c r="K740" s="1">
        <v>-0.005472512989737499</v>
      </c>
      <c r="L740" s="1">
        <v>-0.008946373462439539</v>
      </c>
      <c r="M740" s="1">
        <v>-0.02441727741661992</v>
      </c>
      <c r="N740" s="1">
        <v>-0.01971952733240423</v>
      </c>
      <c r="O740" s="1">
        <v>-0.01492892080803643</v>
      </c>
      <c r="P740" s="1">
        <v>-0.0008950075109718236</v>
      </c>
      <c r="Q740" s="1">
        <v>0.0004964976051546888</v>
      </c>
      <c r="R740" s="1">
        <v>-0.02093893921573708</v>
      </c>
      <c r="S740" s="1">
        <v>-0.01107895358251143</v>
      </c>
      <c r="T740" s="1">
        <v>-0.01943006954649196</v>
      </c>
      <c r="U740" s="1">
        <v>-0.01614987196628859</v>
      </c>
      <c r="V740" s="1">
        <v>-0.001448379714032</v>
      </c>
      <c r="W740" s="1">
        <v>-0.02589318037650679</v>
      </c>
      <c r="X740" s="1">
        <v>-0.009841500351482124</v>
      </c>
      <c r="Y740" s="1">
        <v>-0.01247372987856121</v>
      </c>
      <c r="Z740" s="1">
        <v>-0.005494549823201411</v>
      </c>
      <c r="AA740" s="1">
        <v>-0.006248560128308989</v>
      </c>
      <c r="AB740" s="1">
        <v>-0.0242634823919593</v>
      </c>
      <c r="AC740" s="1">
        <v>-0.009090871503743214</v>
      </c>
      <c r="AD740" s="1">
        <v>-0.007206904163014838</v>
      </c>
      <c r="AE740" s="1">
        <v>-0.01026028200838636</v>
      </c>
    </row>
    <row r="741" spans="1:31">
      <c r="A741" s="11">
        <v>44616</v>
      </c>
      <c r="B741" s="1">
        <v>0.01668019702444301</v>
      </c>
      <c r="C741" s="1">
        <v>-0.007828006196420545</v>
      </c>
      <c r="D741" s="1">
        <v>-0.003175353346765331</v>
      </c>
      <c r="E741" s="1">
        <v>0.01023314594019653</v>
      </c>
      <c r="F741" s="1">
        <v>-0.01060697776685693</v>
      </c>
      <c r="G741" s="1">
        <v>0.0721633278287761</v>
      </c>
      <c r="H741" s="1">
        <v>0.005327023746871218</v>
      </c>
      <c r="I741" s="1">
        <v>-0.005164126005086866</v>
      </c>
      <c r="J741" s="1">
        <v>0.02419962224898264</v>
      </c>
      <c r="K741" s="1">
        <v>-0.02084383224329223</v>
      </c>
      <c r="L741" s="1">
        <v>-0.002930911212862819</v>
      </c>
      <c r="M741" s="1">
        <v>0.01552925624447332</v>
      </c>
      <c r="N741" s="1">
        <v>0.02449703630591293</v>
      </c>
      <c r="O741" s="1">
        <v>-0.000819203634653265</v>
      </c>
      <c r="P741" s="1">
        <v>0.04636063024822334</v>
      </c>
      <c r="Q741" s="1">
        <v>-0.01910437730972581</v>
      </c>
      <c r="R741" s="1">
        <v>-0.02784313410555261</v>
      </c>
      <c r="S741" s="1">
        <v>-0.0175353558430269</v>
      </c>
      <c r="T741" s="1">
        <v>-0.01113849988421001</v>
      </c>
      <c r="U741" s="1">
        <v>-0.004709851431154877</v>
      </c>
      <c r="V741" s="1">
        <v>-0.03072250270714427</v>
      </c>
      <c r="W741" s="1">
        <v>0.05109360679153996</v>
      </c>
      <c r="X741" s="1">
        <v>0.002484829538648592</v>
      </c>
      <c r="Y741" s="1">
        <v>-0.02693006773835305</v>
      </c>
      <c r="Z741" s="1">
        <v>-0.0213941217391812</v>
      </c>
      <c r="AA741" s="1">
        <v>-0.008115390037976788</v>
      </c>
      <c r="AB741" s="1">
        <v>0.006251460049844892</v>
      </c>
      <c r="AC741" s="1">
        <v>-0.01535289747481283</v>
      </c>
      <c r="AD741" s="1">
        <v>-0.004179421131702998</v>
      </c>
      <c r="AE741" s="1">
        <v>-0.003850220522192194</v>
      </c>
    </row>
    <row r="742" spans="1:31">
      <c r="A742" s="11">
        <v>44617</v>
      </c>
      <c r="B742" s="1">
        <v>0.01296541296541287</v>
      </c>
      <c r="C742" s="1">
        <v>0.03539003631904269</v>
      </c>
      <c r="D742" s="1">
        <v>0.02845760068499437</v>
      </c>
      <c r="E742" s="1">
        <v>0.01537067562533889</v>
      </c>
      <c r="F742" s="1">
        <v>0.01283232941177248</v>
      </c>
      <c r="G742" s="1">
        <v>0.01860102392012641</v>
      </c>
      <c r="H742" s="1">
        <v>0.02393564686469785</v>
      </c>
      <c r="I742" s="1">
        <v>0.04100849445224908</v>
      </c>
      <c r="J742" s="1">
        <v>0.0008701799740540306</v>
      </c>
      <c r="K742" s="1">
        <v>0.02809383679805877</v>
      </c>
      <c r="L742" s="1">
        <v>0.02918954134053031</v>
      </c>
      <c r="M742" s="1">
        <v>0.01088611410152596</v>
      </c>
      <c r="N742" s="1">
        <v>0.03411215364083087</v>
      </c>
      <c r="O742" s="1">
        <v>0.01811918597904927</v>
      </c>
      <c r="P742" s="1">
        <v>0.02119000630846446</v>
      </c>
      <c r="Q742" s="1">
        <v>0.04970279486814011</v>
      </c>
      <c r="R742" s="1">
        <v>0.02365950025512076</v>
      </c>
      <c r="S742" s="1">
        <v>0.03867131234237431</v>
      </c>
      <c r="T742" s="1">
        <v>0.01803858734041519</v>
      </c>
      <c r="U742" s="1">
        <v>0.04739030725800553</v>
      </c>
      <c r="V742" s="1">
        <v>0.038226231026665</v>
      </c>
      <c r="W742" s="1">
        <v>0.00923311831394158</v>
      </c>
      <c r="X742" s="1">
        <v>0.01188311364412087</v>
      </c>
      <c r="Y742" s="1">
        <v>0.04269908280333601</v>
      </c>
      <c r="Z742" s="1">
        <v>0.04168169377631759</v>
      </c>
      <c r="AA742" s="1">
        <v>0.04356311814066971</v>
      </c>
      <c r="AB742" s="1">
        <v>0.009065809082512422</v>
      </c>
      <c r="AC742" s="1">
        <v>0.02909298854604647</v>
      </c>
      <c r="AD742" s="1">
        <v>0.02054337415730778</v>
      </c>
      <c r="AE742" s="1">
        <v>0.01375155001195938</v>
      </c>
    </row>
    <row r="743" spans="1:31">
      <c r="A743" s="11">
        <v>44620</v>
      </c>
      <c r="B743" s="1">
        <v>0.001637829213511521</v>
      </c>
      <c r="C743" s="1">
        <v>-0.00242255445097872</v>
      </c>
      <c r="D743" s="1">
        <v>0.004284701519135181</v>
      </c>
      <c r="E743" s="1">
        <v>0.0191582325402242</v>
      </c>
      <c r="F743" s="1">
        <v>0.002779899810700703</v>
      </c>
      <c r="G743" s="1">
        <v>0.01172570755128577</v>
      </c>
      <c r="H743" s="1">
        <v>-0.004817958683393742</v>
      </c>
      <c r="I743" s="1">
        <v>0.02578706191383051</v>
      </c>
      <c r="J743" s="1">
        <v>-0.007155701693069449</v>
      </c>
      <c r="K743" s="1">
        <v>-0.01156755399152143</v>
      </c>
      <c r="L743" s="1">
        <v>-0.02521994895980695</v>
      </c>
      <c r="M743" s="1">
        <v>-0.00258952078839747</v>
      </c>
      <c r="N743" s="1">
        <v>0.006310965199854746</v>
      </c>
      <c r="O743" s="1">
        <v>-0.0134482270084092</v>
      </c>
      <c r="P743" s="1">
        <v>-0.000209527527635367</v>
      </c>
      <c r="Q743" s="1">
        <v>-0.008614399988079002</v>
      </c>
      <c r="R743" s="1">
        <v>-0.04169747908319021</v>
      </c>
      <c r="S743" s="1">
        <v>-0.009705564232681652</v>
      </c>
      <c r="T743" s="1">
        <v>-0.01330270128679967</v>
      </c>
      <c r="U743" s="1">
        <v>-0.01235792641834599</v>
      </c>
      <c r="V743" s="1">
        <v>0.003406696481240035</v>
      </c>
      <c r="W743" s="1">
        <v>0.004978024088803101</v>
      </c>
      <c r="X743" s="1">
        <v>-0.01621033377761394</v>
      </c>
      <c r="Y743" s="1">
        <v>-0.01485099860482753</v>
      </c>
      <c r="Z743" s="1">
        <v>-0.009282834508545612</v>
      </c>
      <c r="AA743" s="1">
        <v>0.0002522717410311515</v>
      </c>
      <c r="AB743" s="1">
        <v>-0.01436587988805449</v>
      </c>
      <c r="AC743" s="1">
        <v>-0.008314882786289779</v>
      </c>
      <c r="AD743" s="1">
        <v>-0.002380926015044471</v>
      </c>
      <c r="AE743" s="1">
        <v>-0.008945672143051975</v>
      </c>
    </row>
    <row r="744" spans="1:31">
      <c r="A744" s="11">
        <v>44621</v>
      </c>
      <c r="B744" s="1">
        <v>-0.01162788542450544</v>
      </c>
      <c r="C744" s="1">
        <v>-0.005607518978434256</v>
      </c>
      <c r="D744" s="1">
        <v>-0.08471267503218294</v>
      </c>
      <c r="E744" s="1">
        <v>-0.05079377063306512</v>
      </c>
      <c r="F744" s="1">
        <v>-0.0253224993757174</v>
      </c>
      <c r="G744" s="1">
        <v>-0.007789860823433914</v>
      </c>
      <c r="H744" s="1">
        <v>-0.02062045009138125</v>
      </c>
      <c r="I744" s="1">
        <v>0.03972219185678849</v>
      </c>
      <c r="J744" s="1">
        <v>-0.0185909311653506</v>
      </c>
      <c r="K744" s="1">
        <v>-0.03103794756041556</v>
      </c>
      <c r="L744" s="1">
        <v>-0.03268592863564501</v>
      </c>
      <c r="M744" s="1">
        <v>0.01399488450958719</v>
      </c>
      <c r="N744" s="1">
        <v>-0.03241099174161277</v>
      </c>
      <c r="O744" s="1">
        <v>-0.009468607346518998</v>
      </c>
      <c r="P744" s="1">
        <v>-0.01844863724828627</v>
      </c>
      <c r="Q744" s="1">
        <v>-0.003463544988883904</v>
      </c>
      <c r="R744" s="1">
        <v>-0.037729390369178</v>
      </c>
      <c r="S744" s="1">
        <v>-0.004338071984437475</v>
      </c>
      <c r="T744" s="1">
        <v>-0.02099926219523951</v>
      </c>
      <c r="U744" s="1">
        <v>-0.02623613220815901</v>
      </c>
      <c r="V744" s="1">
        <v>-0.003134131448421007</v>
      </c>
      <c r="W744" s="1">
        <v>-0.01285185216722851</v>
      </c>
      <c r="X744" s="1">
        <v>-0.03171008373839324</v>
      </c>
      <c r="Y744" s="1">
        <v>-0.01655002669439043</v>
      </c>
      <c r="Z744" s="1">
        <v>-0.02333689566010766</v>
      </c>
      <c r="AA744" s="1">
        <v>0.0007984539869116958</v>
      </c>
      <c r="AB744" s="1">
        <v>-0.0330834546161376</v>
      </c>
      <c r="AC744" s="1">
        <v>-0.001117917494396159</v>
      </c>
      <c r="AD744" s="1">
        <v>-0.02343241664219986</v>
      </c>
      <c r="AE744" s="1">
        <v>0.006140876072425749</v>
      </c>
    </row>
    <row r="745" spans="1:31">
      <c r="A745" s="11">
        <v>44622</v>
      </c>
      <c r="B745" s="1">
        <v>0.02058824356749245</v>
      </c>
      <c r="C745" s="1">
        <v>0.01500820502041389</v>
      </c>
      <c r="D745" s="1">
        <v>0.01263624259073892</v>
      </c>
      <c r="E745" s="1">
        <v>0.01487863035245596</v>
      </c>
      <c r="F745" s="1">
        <v>0.05349223743166331</v>
      </c>
      <c r="G745" s="1">
        <v>0.007180812888998078</v>
      </c>
      <c r="H745" s="1">
        <v>0.02801171783926648</v>
      </c>
      <c r="I745" s="1">
        <v>0.02952182296860228</v>
      </c>
      <c r="J745" s="1">
        <v>0.01125600153739903</v>
      </c>
      <c r="K745" s="1">
        <v>0.03623312150330049</v>
      </c>
      <c r="L745" s="1">
        <v>0.02492388231354026</v>
      </c>
      <c r="M745" s="1">
        <v>0.02223250219015749</v>
      </c>
      <c r="N745" s="1">
        <v>0.01546838820472862</v>
      </c>
      <c r="O745" s="1">
        <v>0.02068401774241324</v>
      </c>
      <c r="P745" s="1">
        <v>0.04378464878366262</v>
      </c>
      <c r="Q745" s="1">
        <v>0.01243890816416471</v>
      </c>
      <c r="R745" s="1">
        <v>0.02074031121888886</v>
      </c>
      <c r="S745" s="1">
        <v>0.007422958143721736</v>
      </c>
      <c r="T745" s="1">
        <v>0.005466749999935683</v>
      </c>
      <c r="U745" s="1">
        <v>0.01706395462664267</v>
      </c>
      <c r="V745" s="1">
        <v>0.004322838626799719</v>
      </c>
      <c r="W745" s="1">
        <v>0.01776567131294393</v>
      </c>
      <c r="X745" s="1">
        <v>0.02616841340213671</v>
      </c>
      <c r="Y745" s="1">
        <v>0.003130809069202156</v>
      </c>
      <c r="Z745" s="1">
        <v>0.03491827390283642</v>
      </c>
      <c r="AA745" s="1">
        <v>0.01917064043914296</v>
      </c>
      <c r="AB745" s="1">
        <v>-0.002344852069479431</v>
      </c>
      <c r="AC745" s="1">
        <v>0.009886184065243997</v>
      </c>
      <c r="AD745" s="1">
        <v>0.02532775515236563</v>
      </c>
      <c r="AE745" s="1">
        <v>0.001250086291151753</v>
      </c>
    </row>
    <row r="746" spans="1:31">
      <c r="A746" s="11">
        <v>44623</v>
      </c>
      <c r="B746" s="1">
        <v>-0.001981341798181102</v>
      </c>
      <c r="C746" s="1">
        <v>0.01771727851503235</v>
      </c>
      <c r="D746" s="1">
        <v>-0.002329332424145458</v>
      </c>
      <c r="E746" s="1">
        <v>-0.04529594846400053</v>
      </c>
      <c r="F746" s="1">
        <v>0.01162976266996063</v>
      </c>
      <c r="G746" s="1">
        <v>-0.02680735494087338</v>
      </c>
      <c r="H746" s="1">
        <v>-0.001424749281603521</v>
      </c>
      <c r="I746" s="1">
        <v>0.01349430702313081</v>
      </c>
      <c r="J746" s="1">
        <v>-0.0120129568186822</v>
      </c>
      <c r="K746" s="1">
        <v>0.007939121133973215</v>
      </c>
      <c r="L746" s="1">
        <v>-0.008799523530816145</v>
      </c>
      <c r="M746" s="1">
        <v>-0.009194471822985273</v>
      </c>
      <c r="N746" s="1">
        <v>0.005792768398145132</v>
      </c>
      <c r="O746" s="1">
        <v>0.016712366195202</v>
      </c>
      <c r="P746" s="1">
        <v>-0.0192346800393437</v>
      </c>
      <c r="Q746" s="1">
        <v>0.01469531023262016</v>
      </c>
      <c r="R746" s="1">
        <v>-0.007108032202206238</v>
      </c>
      <c r="S746" s="1">
        <v>0.0006406751376630826</v>
      </c>
      <c r="T746" s="1">
        <v>-0.01780534502910347</v>
      </c>
      <c r="U746" s="1">
        <v>0.00733585731049935</v>
      </c>
      <c r="V746" s="1">
        <v>0.006260599241757259</v>
      </c>
      <c r="W746" s="1">
        <v>-0.01422426795025256</v>
      </c>
      <c r="X746" s="1">
        <v>-0.01260311316103169</v>
      </c>
      <c r="Y746" s="1">
        <v>0.00370640172743153</v>
      </c>
      <c r="Z746" s="1">
        <v>-0.0004605715730724436</v>
      </c>
      <c r="AA746" s="1">
        <v>0.002492917508928549</v>
      </c>
      <c r="AB746" s="1">
        <v>-0.005995758841189747</v>
      </c>
      <c r="AC746" s="1">
        <v>0.009604750250279404</v>
      </c>
      <c r="AD746" s="1">
        <v>0.01235096850321948</v>
      </c>
      <c r="AE746" s="1">
        <v>0.0229876115876777</v>
      </c>
    </row>
    <row r="747" spans="1:31">
      <c r="A747" s="11">
        <v>44624</v>
      </c>
      <c r="B747" s="1">
        <v>-0.01840821351274147</v>
      </c>
      <c r="C747" s="1">
        <v>0.001160647158733097</v>
      </c>
      <c r="D747" s="1">
        <v>-0.03857908977661506</v>
      </c>
      <c r="E747" s="1">
        <v>-0.04241466511382808</v>
      </c>
      <c r="F747" s="1">
        <v>0.004157013650201824</v>
      </c>
      <c r="G747" s="1">
        <v>-0.008498195326808622</v>
      </c>
      <c r="H747" s="1">
        <v>0.007847266927477392</v>
      </c>
      <c r="I747" s="1">
        <v>0.01555480826809963</v>
      </c>
      <c r="J747" s="1">
        <v>-0.03331734464169889</v>
      </c>
      <c r="K747" s="1">
        <v>-0.0140772852312242</v>
      </c>
      <c r="L747" s="1">
        <v>-0.01124717888041493</v>
      </c>
      <c r="M747" s="1">
        <v>-0.0003081344720311519</v>
      </c>
      <c r="N747" s="1">
        <v>-0.000480032655372109</v>
      </c>
      <c r="O747" s="1">
        <v>0.005479300822711641</v>
      </c>
      <c r="P747" s="1">
        <v>0.002920893283841597</v>
      </c>
      <c r="Q747" s="1">
        <v>0.005935426872105465</v>
      </c>
      <c r="R747" s="1">
        <v>-0.0281292469595148</v>
      </c>
      <c r="S747" s="1">
        <v>0.001600787196249565</v>
      </c>
      <c r="T747" s="1">
        <v>-0.003549494978600243</v>
      </c>
      <c r="U747" s="1">
        <v>-0.01058660881710261</v>
      </c>
      <c r="V747" s="1">
        <v>0.00881397597974809</v>
      </c>
      <c r="W747" s="1">
        <v>-0.02047860692353298</v>
      </c>
      <c r="X747" s="1">
        <v>-0.01859123499172288</v>
      </c>
      <c r="Y747" s="1">
        <v>0.005053120548316414</v>
      </c>
      <c r="Z747" s="1">
        <v>-0.001152138160098737</v>
      </c>
      <c r="AA747" s="1">
        <v>0.02478473380766033</v>
      </c>
      <c r="AB747" s="1">
        <v>-0.03348941739701738</v>
      </c>
      <c r="AC747" s="1">
        <v>0.00823273804095348</v>
      </c>
      <c r="AD747" s="1">
        <v>0.02140416104621234</v>
      </c>
      <c r="AE747" s="1">
        <v>0.02534298417180314</v>
      </c>
    </row>
    <row r="748" spans="1:31">
      <c r="A748" s="11">
        <v>44627</v>
      </c>
      <c r="B748" s="1">
        <v>-0.02371750788168703</v>
      </c>
      <c r="C748" s="1">
        <v>0.006225556171956859</v>
      </c>
      <c r="D748" s="1">
        <v>-0.07990743349891016</v>
      </c>
      <c r="E748" s="1">
        <v>-0.06453217432685909</v>
      </c>
      <c r="F748" s="1">
        <v>0.005315267431444948</v>
      </c>
      <c r="G748" s="1">
        <v>-0.03339736447837094</v>
      </c>
      <c r="H748" s="1">
        <v>-0.01628020434847433</v>
      </c>
      <c r="I748" s="1">
        <v>0.02136778272242013</v>
      </c>
      <c r="J748" s="1">
        <v>-0.05130756934388725</v>
      </c>
      <c r="K748" s="1">
        <v>-0.01444849902053746</v>
      </c>
      <c r="L748" s="1">
        <v>-0.02359929950195272</v>
      </c>
      <c r="M748" s="1">
        <v>-0.004595246495808114</v>
      </c>
      <c r="N748" s="1">
        <v>-0.02811710757542007</v>
      </c>
      <c r="O748" s="1">
        <v>-0.004343744446040465</v>
      </c>
      <c r="P748" s="1">
        <v>-0.008113122883353086</v>
      </c>
      <c r="Q748" s="1">
        <v>0.01610814427081064</v>
      </c>
      <c r="R748" s="1">
        <v>-0.03861597363385671</v>
      </c>
      <c r="S748" s="1">
        <v>-0.02381330952715</v>
      </c>
      <c r="T748" s="1">
        <v>-0.04868323925648599</v>
      </c>
      <c r="U748" s="1">
        <v>-0.02351253599366498</v>
      </c>
      <c r="V748" s="1">
        <v>-0.001284738935761309</v>
      </c>
      <c r="W748" s="1">
        <v>-0.03777679544923374</v>
      </c>
      <c r="X748" s="1">
        <v>-0.05137972984619821</v>
      </c>
      <c r="Y748" s="1">
        <v>-0.01482541271212989</v>
      </c>
      <c r="Z748" s="1">
        <v>-0.02081902157333204</v>
      </c>
      <c r="AA748" s="1">
        <v>-0.02362378817173671</v>
      </c>
      <c r="AB748" s="1">
        <v>-0.04788056967955157</v>
      </c>
      <c r="AC748" s="1">
        <v>-0.007802634903047556</v>
      </c>
      <c r="AD748" s="1">
        <v>-0.01529757733390114</v>
      </c>
      <c r="AE748" s="1">
        <v>-0.008052228073919476</v>
      </c>
    </row>
    <row r="749" spans="1:31">
      <c r="A749" s="11">
        <v>44628</v>
      </c>
      <c r="B749" s="1">
        <v>-0.01167615055711713</v>
      </c>
      <c r="C749" s="1">
        <v>-0.0139102047079217</v>
      </c>
      <c r="D749" s="1">
        <v>0.005781407434597652</v>
      </c>
      <c r="E749" s="1">
        <v>0.02736894799861989</v>
      </c>
      <c r="F749" s="1">
        <v>0.06761569607114737</v>
      </c>
      <c r="G749" s="1">
        <v>-0.0211486214485096</v>
      </c>
      <c r="H749" s="1">
        <v>-0.02140673507727497</v>
      </c>
      <c r="I749" s="1">
        <v>0.05239452417957868</v>
      </c>
      <c r="J749" s="1">
        <v>-0.01310861423220977</v>
      </c>
      <c r="K749" s="1">
        <v>-0.002414567807114243</v>
      </c>
      <c r="L749" s="1">
        <v>-0.001615579685560697</v>
      </c>
      <c r="M749" s="1">
        <v>-0.01868203893854559</v>
      </c>
      <c r="N749" s="1">
        <v>0.005928874323653632</v>
      </c>
      <c r="O749" s="1">
        <v>-0.003093519084650276</v>
      </c>
      <c r="P749" s="1">
        <v>-0.00377517154354079</v>
      </c>
      <c r="Q749" s="1">
        <v>-0.02026599750140312</v>
      </c>
      <c r="R749" s="1">
        <v>-0.007042870528586431</v>
      </c>
      <c r="S749" s="1">
        <v>-0.0396202260893439</v>
      </c>
      <c r="T749" s="1">
        <v>-0.006864902476888535</v>
      </c>
      <c r="U749" s="1">
        <v>0.01479619410619182</v>
      </c>
      <c r="V749" s="1">
        <v>-0.01003490124765494</v>
      </c>
      <c r="W749" s="1">
        <v>-0.01097125953136757</v>
      </c>
      <c r="X749" s="1">
        <v>-0.02595630377283487</v>
      </c>
      <c r="Y749" s="1">
        <v>-0.03958381604287542</v>
      </c>
      <c r="Z749" s="1">
        <v>-0.007892005823007642</v>
      </c>
      <c r="AA749" s="1">
        <v>-0.0275433525170149</v>
      </c>
      <c r="AB749" s="1">
        <v>0.005296327384973543</v>
      </c>
      <c r="AC749" s="1">
        <v>-0.02615218180934153</v>
      </c>
      <c r="AD749" s="1">
        <v>0.01021497677428385</v>
      </c>
      <c r="AE749" s="1">
        <v>-0.02068181850383044</v>
      </c>
    </row>
    <row r="750" spans="1:31">
      <c r="A750" s="11">
        <v>44629</v>
      </c>
      <c r="B750" s="1">
        <v>0.03499751520110839</v>
      </c>
      <c r="C750" s="1">
        <v>0.001557730080421704</v>
      </c>
      <c r="D750" s="1">
        <v>0.05373302684333758</v>
      </c>
      <c r="E750" s="1">
        <v>0.02738776998420644</v>
      </c>
      <c r="F750" s="1">
        <v>-0.001047629655197557</v>
      </c>
      <c r="G750" s="1">
        <v>0.05768430719195949</v>
      </c>
      <c r="H750" s="1">
        <v>0.02794113226063866</v>
      </c>
      <c r="I750" s="1">
        <v>-0.02498094421472918</v>
      </c>
      <c r="J750" s="1">
        <v>0.0144212060454223</v>
      </c>
      <c r="K750" s="1">
        <v>0.03388651153368949</v>
      </c>
      <c r="L750" s="1">
        <v>0.03802476751336425</v>
      </c>
      <c r="M750" s="1">
        <v>0.007496068174742687</v>
      </c>
      <c r="N750" s="1">
        <v>0.01178777579008639</v>
      </c>
      <c r="O750" s="1">
        <v>0.004296597096344001</v>
      </c>
      <c r="P750" s="1">
        <v>0.002736799417204727</v>
      </c>
      <c r="Q750" s="1">
        <v>0.003793258652646792</v>
      </c>
      <c r="R750" s="1">
        <v>0.0400623312288122</v>
      </c>
      <c r="S750" s="1">
        <v>0.005114211291221249</v>
      </c>
      <c r="T750" s="1">
        <v>-0.001436372201478742</v>
      </c>
      <c r="U750" s="1">
        <v>0.008253146467915418</v>
      </c>
      <c r="V750" s="1">
        <v>0.01091625967520726</v>
      </c>
      <c r="W750" s="1">
        <v>0.04585813808458505</v>
      </c>
      <c r="X750" s="1">
        <v>0.04735580552595775</v>
      </c>
      <c r="Y750" s="1">
        <v>0.01348875751000356</v>
      </c>
      <c r="Z750" s="1">
        <v>0.02267717680808778</v>
      </c>
      <c r="AA750" s="1">
        <v>0.02557769312716673</v>
      </c>
      <c r="AB750" s="1">
        <v>0.04199049592240156</v>
      </c>
      <c r="AC750" s="1">
        <v>-0.003192464547241092</v>
      </c>
      <c r="AD750" s="1">
        <v>0.01369275062330089</v>
      </c>
      <c r="AE750" s="1">
        <v>0.005189585527610285</v>
      </c>
    </row>
    <row r="751" spans="1:31">
      <c r="A751" s="11">
        <v>44630</v>
      </c>
      <c r="B751" s="1">
        <v>-0.02718621254014486</v>
      </c>
      <c r="C751" s="1">
        <v>-0.01948503757515363</v>
      </c>
      <c r="D751" s="1">
        <v>0.005633104765748964</v>
      </c>
      <c r="E751" s="1">
        <v>-0.0009520506903542003</v>
      </c>
      <c r="F751" s="1">
        <v>0.009581476440226</v>
      </c>
      <c r="G751" s="1">
        <v>-0.01481595644500566</v>
      </c>
      <c r="H751" s="1">
        <v>-0.02163800920280345</v>
      </c>
      <c r="I751" s="1">
        <v>0.02736516638297148</v>
      </c>
      <c r="J751" s="1">
        <v>-7.478119934434257E-05</v>
      </c>
      <c r="K751" s="1">
        <v>0.01387962039560531</v>
      </c>
      <c r="L751" s="1">
        <v>-0.0110615377909753</v>
      </c>
      <c r="M751" s="1">
        <v>0.002332821143687491</v>
      </c>
      <c r="N751" s="1">
        <v>-0.005609438675363676</v>
      </c>
      <c r="O751" s="1">
        <v>-0.01481541136316544</v>
      </c>
      <c r="P751" s="1">
        <v>-0.02036523753763297</v>
      </c>
      <c r="Q751" s="1">
        <v>0.001771384989372127</v>
      </c>
      <c r="R751" s="1">
        <v>-0.01184055393208217</v>
      </c>
      <c r="S751" s="1">
        <v>-0.01831748117932219</v>
      </c>
      <c r="T751" s="1">
        <v>-0.002112617454318455</v>
      </c>
      <c r="U751" s="1">
        <v>-0.01821284657261224</v>
      </c>
      <c r="V751" s="1">
        <v>0.001285500085981495</v>
      </c>
      <c r="W751" s="1">
        <v>-0.01008657061592888</v>
      </c>
      <c r="X751" s="1">
        <v>-0.007246905701832063</v>
      </c>
      <c r="Y751" s="1">
        <v>-0.02574447760177612</v>
      </c>
      <c r="Z751" s="1">
        <v>0.003034333083637986</v>
      </c>
      <c r="AA751" s="1">
        <v>0.01208892379374737</v>
      </c>
      <c r="AB751" s="1">
        <v>-0.008960768167043387</v>
      </c>
      <c r="AC751" s="1">
        <v>0.002825858747279364</v>
      </c>
      <c r="AD751" s="1">
        <v>-0.001039079636611873</v>
      </c>
      <c r="AE751" s="1">
        <v>0.0227305262647437</v>
      </c>
    </row>
    <row r="752" spans="1:31">
      <c r="A752" s="11">
        <v>44631</v>
      </c>
      <c r="B752" s="1">
        <v>-0.02390874838319057</v>
      </c>
      <c r="C752" s="1">
        <v>0.008372004077374484</v>
      </c>
      <c r="D752" s="1">
        <v>-0.01002361774517779</v>
      </c>
      <c r="E752" s="1">
        <v>-0.01210832260496497</v>
      </c>
      <c r="F752" s="1">
        <v>0.0143539068923435</v>
      </c>
      <c r="G752" s="1">
        <v>-0.01124156916619079</v>
      </c>
      <c r="H752" s="1">
        <v>-0.000365650914587734</v>
      </c>
      <c r="I752" s="1">
        <v>0.0004683949720154512</v>
      </c>
      <c r="J752" s="1">
        <v>-0.01414246781113671</v>
      </c>
      <c r="K752" s="1">
        <v>0.004618193818175298</v>
      </c>
      <c r="L752" s="1">
        <v>-0.00879044457856315</v>
      </c>
      <c r="M752" s="1">
        <v>-0.003616941203097968</v>
      </c>
      <c r="N752" s="1">
        <v>-0.01149920582407937</v>
      </c>
      <c r="O752" s="1">
        <v>-0.00313624565186732</v>
      </c>
      <c r="P752" s="1">
        <v>-0.01778829107023061</v>
      </c>
      <c r="Q752" s="1">
        <v>-0.001827118554488694</v>
      </c>
      <c r="R752" s="1">
        <v>-0.02252386601513079</v>
      </c>
      <c r="S752" s="1">
        <v>0.0006910392304237956</v>
      </c>
      <c r="T752" s="1">
        <v>0.0219369167621899</v>
      </c>
      <c r="U752" s="1">
        <v>-0.02063501319378536</v>
      </c>
      <c r="V752" s="1">
        <v>0.004750233835802087</v>
      </c>
      <c r="W752" s="1">
        <v>-0.01932842687082492</v>
      </c>
      <c r="X752" s="1">
        <v>-0.02697775294393523</v>
      </c>
      <c r="Y752" s="1">
        <v>-0.01186697438184803</v>
      </c>
      <c r="Z752" s="1">
        <v>0.01070453520863079</v>
      </c>
      <c r="AA752" s="1">
        <v>-0.01453091355425651</v>
      </c>
      <c r="AB752" s="1">
        <v>-0.00636450575227665</v>
      </c>
      <c r="AC752" s="1">
        <v>-0.003569285677928136</v>
      </c>
      <c r="AD752" s="1">
        <v>-0.01310587538320529</v>
      </c>
      <c r="AE752" s="1">
        <v>-0.003926307657799222</v>
      </c>
    </row>
    <row r="753" spans="1:31">
      <c r="A753" s="11">
        <v>44634</v>
      </c>
      <c r="B753" s="1">
        <v>-0.02656242721750557</v>
      </c>
      <c r="C753" s="1">
        <v>0.001573045244912752</v>
      </c>
      <c r="D753" s="1">
        <v>0.02912443640768614</v>
      </c>
      <c r="E753" s="1">
        <v>-0.004028777576411069</v>
      </c>
      <c r="F753" s="1">
        <v>0.002839456887664626</v>
      </c>
      <c r="G753" s="1">
        <v>-0.02415360751247497</v>
      </c>
      <c r="H753" s="1">
        <v>-0.007131100284804681</v>
      </c>
      <c r="I753" s="1">
        <v>-0.02445877292552934</v>
      </c>
      <c r="J753" s="1">
        <v>-0.02064517055562143</v>
      </c>
      <c r="K753" s="1">
        <v>-0.01034313727061742</v>
      </c>
      <c r="L753" s="1">
        <v>-0.006177417987623945</v>
      </c>
      <c r="M753" s="1">
        <v>0.004955818183237426</v>
      </c>
      <c r="N753" s="1">
        <v>0.005267655709250363</v>
      </c>
      <c r="O753" s="1">
        <v>-0.0001613552834551779</v>
      </c>
      <c r="P753" s="1">
        <v>-0.0312022909819617</v>
      </c>
      <c r="Q753" s="1">
        <v>0.0138174351626188</v>
      </c>
      <c r="R753" s="1">
        <v>0.009930918462417004</v>
      </c>
      <c r="S753" s="1">
        <v>0.01844129189234001</v>
      </c>
      <c r="T753" s="1">
        <v>-0.003041404058886532</v>
      </c>
      <c r="U753" s="1">
        <v>0.01787734614139769</v>
      </c>
      <c r="V753" s="1">
        <v>0.002707298129661195</v>
      </c>
      <c r="W753" s="1">
        <v>-0.0129610364451167</v>
      </c>
      <c r="X753" s="1">
        <v>-0.04126231445750339</v>
      </c>
      <c r="Y753" s="1">
        <v>0.01277748560710479</v>
      </c>
      <c r="Z753" s="1">
        <v>0.01985839497132713</v>
      </c>
      <c r="AA753" s="1">
        <v>0.01045832632930344</v>
      </c>
      <c r="AB753" s="1">
        <v>0.01840269075773371</v>
      </c>
      <c r="AC753" s="1">
        <v>-0.01018105768066957</v>
      </c>
      <c r="AD753" s="1">
        <v>0.009907253937109894</v>
      </c>
      <c r="AE753" s="1">
        <v>0.01393682516003691</v>
      </c>
    </row>
    <row r="754" spans="1:31">
      <c r="A754" s="11">
        <v>44635</v>
      </c>
      <c r="B754" s="1">
        <v>0.02967729560398902</v>
      </c>
      <c r="C754" s="1">
        <v>0.01025252203183191</v>
      </c>
      <c r="D754" s="1">
        <v>0.01880902710276633</v>
      </c>
      <c r="E754" s="1">
        <v>0.02489741915915133</v>
      </c>
      <c r="F754" s="1">
        <v>0.004734531437036393</v>
      </c>
      <c r="G754" s="1">
        <v>0.0156379678377081</v>
      </c>
      <c r="H754" s="1">
        <v>0.02394106038521371</v>
      </c>
      <c r="I754" s="1">
        <v>-0.0506238273934303</v>
      </c>
      <c r="J754" s="1">
        <v>0.0400681873816684</v>
      </c>
      <c r="K754" s="1">
        <v>-0.02339090126788879</v>
      </c>
      <c r="L754" s="1">
        <v>0.01286238616649737</v>
      </c>
      <c r="M754" s="1">
        <v>0.03197648395287089</v>
      </c>
      <c r="N754" s="1">
        <v>0.0250545893182883</v>
      </c>
      <c r="O754" s="1">
        <v>0.01371627687104704</v>
      </c>
      <c r="P754" s="1">
        <v>0.009234292252041199</v>
      </c>
      <c r="Q754" s="1">
        <v>0.02591888498368733</v>
      </c>
      <c r="R754" s="1">
        <v>0.01774606602679785</v>
      </c>
      <c r="S754" s="1">
        <v>0.01844884369532229</v>
      </c>
      <c r="T754" s="1">
        <v>0.02825192746297622</v>
      </c>
      <c r="U754" s="1">
        <v>0.005784816419658334</v>
      </c>
      <c r="V754" s="1">
        <v>0.01105685347867258</v>
      </c>
      <c r="W754" s="1">
        <v>0.03874256433798551</v>
      </c>
      <c r="X754" s="1">
        <v>0.01556521774303299</v>
      </c>
      <c r="Y754" s="1">
        <v>0.03598768354867454</v>
      </c>
      <c r="Z754" s="1">
        <v>0.01698835096197926</v>
      </c>
      <c r="AA754" s="1">
        <v>0.02047468135443231</v>
      </c>
      <c r="AB754" s="1">
        <v>0.0290021154941138</v>
      </c>
      <c r="AC754" s="1">
        <v>0.004952392215224588</v>
      </c>
      <c r="AD754" s="1">
        <v>0.005426848647942295</v>
      </c>
      <c r="AE754" s="1">
        <v>0.01200967093482341</v>
      </c>
    </row>
    <row r="755" spans="1:31">
      <c r="A755" s="11">
        <v>44636</v>
      </c>
      <c r="B755" s="1">
        <v>0.02901552522805151</v>
      </c>
      <c r="C755" s="1">
        <v>0.0004751261296545017</v>
      </c>
      <c r="D755" s="1">
        <v>0.02595998450103298</v>
      </c>
      <c r="E755" s="1">
        <v>0.05058650360993489</v>
      </c>
      <c r="F755" s="1">
        <v>-0.001755564184151237</v>
      </c>
      <c r="G755" s="1">
        <v>0.0480779441415049</v>
      </c>
      <c r="H755" s="1">
        <v>0.003777041562094352</v>
      </c>
      <c r="I755" s="1">
        <v>-0.003601105479357214</v>
      </c>
      <c r="J755" s="1">
        <v>0.02935918428467499</v>
      </c>
      <c r="K755" s="1">
        <v>0.01307968552179029</v>
      </c>
      <c r="L755" s="1">
        <v>0.0352411993571764</v>
      </c>
      <c r="M755" s="1">
        <v>0.007213685001731696</v>
      </c>
      <c r="N755" s="1">
        <v>0.01725337560959184</v>
      </c>
      <c r="O755" s="1">
        <v>0.01114296932630787</v>
      </c>
      <c r="P755" s="1">
        <v>0.04061590564657891</v>
      </c>
      <c r="Q755" s="1">
        <v>-0.009197283024273362</v>
      </c>
      <c r="R755" s="1">
        <v>0.04468590424102925</v>
      </c>
      <c r="S755" s="1">
        <v>-0.002683678204256301</v>
      </c>
      <c r="T755" s="1">
        <v>0.0239496926836642</v>
      </c>
      <c r="U755" s="1">
        <v>0.008315375940989522</v>
      </c>
      <c r="V755" s="1">
        <v>-0.00661245878182426</v>
      </c>
      <c r="W755" s="1">
        <v>0.02521333411190496</v>
      </c>
      <c r="X755" s="1">
        <v>0.04849245879288011</v>
      </c>
      <c r="Y755" s="1">
        <v>-0.003394043589164064</v>
      </c>
      <c r="Z755" s="1">
        <v>-0.004994726418907525</v>
      </c>
      <c r="AA755" s="1">
        <v>0.000702919770272592</v>
      </c>
      <c r="AB755" s="1">
        <v>0.02779658659681816</v>
      </c>
      <c r="AC755" s="1">
        <v>-0.005117470695777615</v>
      </c>
      <c r="AD755" s="1">
        <v>-0.01640014126478684</v>
      </c>
      <c r="AE755" s="1">
        <v>-0.002949655672264462</v>
      </c>
    </row>
    <row r="756" spans="1:31">
      <c r="A756" s="11">
        <v>44637</v>
      </c>
      <c r="B756" s="1">
        <v>0.006453985306441812</v>
      </c>
      <c r="C756" s="1">
        <v>0.0180860279096704</v>
      </c>
      <c r="D756" s="1">
        <v>0.03521403744740059</v>
      </c>
      <c r="E756" s="1">
        <v>0.006349525971549808</v>
      </c>
      <c r="F756" s="1">
        <v>0.02600888114061561</v>
      </c>
      <c r="G756" s="1">
        <v>0.02354427282894989</v>
      </c>
      <c r="H756" s="1">
        <v>0.006450395705004386</v>
      </c>
      <c r="I756" s="1">
        <v>0.01731019519360188</v>
      </c>
      <c r="J756" s="1">
        <v>0.009627927008332815</v>
      </c>
      <c r="K756" s="1">
        <v>0.05365534476930489</v>
      </c>
      <c r="L756" s="1">
        <v>0.007365842821771329</v>
      </c>
      <c r="M756" s="1">
        <v>0.01646969522460662</v>
      </c>
      <c r="N756" s="1">
        <v>0.004711318193587388</v>
      </c>
      <c r="O756" s="1">
        <v>0.007241778001817467</v>
      </c>
      <c r="P756" s="1">
        <v>0.01093714798285461</v>
      </c>
      <c r="Q756" s="1">
        <v>0.01306439340888477</v>
      </c>
      <c r="R756" s="1">
        <v>0.01264451506649888</v>
      </c>
      <c r="S756" s="1">
        <v>0.01059540541615411</v>
      </c>
      <c r="T756" s="1">
        <v>-0.002813446211506698</v>
      </c>
      <c r="U756" s="1">
        <v>0.01498185735950841</v>
      </c>
      <c r="V756" s="1">
        <v>0.01049677106795888</v>
      </c>
      <c r="W756" s="1">
        <v>0.00281941333253366</v>
      </c>
      <c r="X756" s="1">
        <v>0.0177330239085709</v>
      </c>
      <c r="Y756" s="1">
        <v>0.003138405292461233</v>
      </c>
      <c r="Z756" s="1">
        <v>0.009704961829203773</v>
      </c>
      <c r="AA756" s="1">
        <v>0.0175811215114392</v>
      </c>
      <c r="AB756" s="1">
        <v>0.007457420555235128</v>
      </c>
      <c r="AC756" s="1">
        <v>-0.002476704962698251</v>
      </c>
      <c r="AD756" s="1">
        <v>0.002110451697988847</v>
      </c>
      <c r="AE756" s="1">
        <v>0.001519398758730972</v>
      </c>
    </row>
    <row r="757" spans="1:31">
      <c r="A757" s="11">
        <v>44638</v>
      </c>
      <c r="B757" s="1">
        <v>0.02091894825724983</v>
      </c>
      <c r="C757" s="1">
        <v>0.001653522256734208</v>
      </c>
      <c r="D757" s="1">
        <v>0.02005672048538143</v>
      </c>
      <c r="E757" s="1">
        <v>0.0138808525987677</v>
      </c>
      <c r="F757" s="1">
        <v>-0.00356337816606711</v>
      </c>
      <c r="G757" s="1">
        <v>0.03987452708342554</v>
      </c>
      <c r="H757" s="1">
        <v>-0.003560570648939776</v>
      </c>
      <c r="I757" s="1">
        <v>0.008040331703354164</v>
      </c>
      <c r="J757" s="1">
        <v>0.00595111367168677</v>
      </c>
      <c r="K757" s="1">
        <v>-0.007161102589663737</v>
      </c>
      <c r="L757" s="1">
        <v>0.006146792488233022</v>
      </c>
      <c r="M757" s="1">
        <v>0.0130217109078723</v>
      </c>
      <c r="N757" s="1">
        <v>0.014536519544049</v>
      </c>
      <c r="O757" s="1">
        <v>0.006251904624647198</v>
      </c>
      <c r="P757" s="1">
        <v>0.006576199368364621</v>
      </c>
      <c r="Q757" s="1">
        <v>-0.01108600897555834</v>
      </c>
      <c r="R757" s="1">
        <v>-0.0003567418229329933</v>
      </c>
      <c r="S757" s="1">
        <v>0.0001664300427353105</v>
      </c>
      <c r="T757" s="1">
        <v>0.006106036588534813</v>
      </c>
      <c r="U757" s="1">
        <v>0.004265649633061752</v>
      </c>
      <c r="V757" s="1">
        <v>0.002153474230504271</v>
      </c>
      <c r="W757" s="1">
        <v>0.01764777099586667</v>
      </c>
      <c r="X757" s="1">
        <v>0.03006050606053923</v>
      </c>
      <c r="Y757" s="1">
        <v>-0.0005324138135220924</v>
      </c>
      <c r="Z757" s="1">
        <v>-0.003977206100916564</v>
      </c>
      <c r="AA757" s="1">
        <v>-0.001775048611754926</v>
      </c>
      <c r="AB757" s="1">
        <v>0.02651674387311687</v>
      </c>
      <c r="AC757" s="1">
        <v>-0.02979372843155237</v>
      </c>
      <c r="AD757" s="1">
        <v>-0.002527307189804873</v>
      </c>
      <c r="AE757" s="1">
        <v>0.002965455173185472</v>
      </c>
    </row>
    <row r="758" spans="1:31">
      <c r="A758" s="11">
        <v>44641</v>
      </c>
      <c r="B758" s="1">
        <v>0.008537653525933608</v>
      </c>
      <c r="C758" s="1">
        <v>0.0002963566761837733</v>
      </c>
      <c r="D758" s="1">
        <v>-0.008546627905309911</v>
      </c>
      <c r="E758" s="1">
        <v>-0.03593843213589731</v>
      </c>
      <c r="F758" s="1">
        <v>0.01267485831620108</v>
      </c>
      <c r="G758" s="1">
        <v>-0.02321755831901429</v>
      </c>
      <c r="H758" s="1">
        <v>0.0005359905799706688</v>
      </c>
      <c r="I758" s="1">
        <v>0.01799290899888306</v>
      </c>
      <c r="J758" s="1">
        <v>-0.01197439699235459</v>
      </c>
      <c r="K758" s="1">
        <v>0.01522682744057757</v>
      </c>
      <c r="L758" s="1">
        <v>-0.01847237912204647</v>
      </c>
      <c r="M758" s="1">
        <v>-0.03336846777632718</v>
      </c>
      <c r="N758" s="1">
        <v>-0.008730418381064697</v>
      </c>
      <c r="O758" s="1">
        <v>-0.005125679810705996</v>
      </c>
      <c r="P758" s="1">
        <v>-0.001264544719703276</v>
      </c>
      <c r="Q758" s="1">
        <v>0.005662309169189861</v>
      </c>
      <c r="R758" s="1">
        <v>-0.003212043580539725</v>
      </c>
      <c r="S758" s="1">
        <v>0.007986733147753444</v>
      </c>
      <c r="T758" s="1">
        <v>-0.01506774580579617</v>
      </c>
      <c r="U758" s="1">
        <v>0.001753016021126097</v>
      </c>
      <c r="V758" s="1">
        <v>-0.0006320886998144593</v>
      </c>
      <c r="W758" s="1">
        <v>-0.004227303230314283</v>
      </c>
      <c r="X758" s="1">
        <v>-0.008000593796810396</v>
      </c>
      <c r="Y758" s="1">
        <v>0.003796150610503757</v>
      </c>
      <c r="Z758" s="1">
        <v>0.0123675337949356</v>
      </c>
      <c r="AA758" s="1">
        <v>0.003042749519907684</v>
      </c>
      <c r="AB758" s="1">
        <v>-0.009447343477218206</v>
      </c>
      <c r="AC758" s="1">
        <v>0.0059055310517937</v>
      </c>
      <c r="AD758" s="1">
        <v>0.0004223675706145347</v>
      </c>
      <c r="AE758" s="1">
        <v>-0.008319609029455055</v>
      </c>
    </row>
    <row r="759" spans="1:31">
      <c r="A759" s="11">
        <v>44642</v>
      </c>
      <c r="B759" s="1">
        <v>0.02080059544215462</v>
      </c>
      <c r="C759" s="1">
        <v>0.0006346463656787815</v>
      </c>
      <c r="D759" s="1">
        <v>0.01184626530321986</v>
      </c>
      <c r="E759" s="1">
        <v>0.02764927142768259</v>
      </c>
      <c r="F759" s="1">
        <v>-0.0044700676548729</v>
      </c>
      <c r="G759" s="1">
        <v>0.02100882213886646</v>
      </c>
      <c r="H759" s="1">
        <v>0.003035675939621063</v>
      </c>
      <c r="I759" s="1">
        <v>-0.003340643101848784</v>
      </c>
      <c r="J759" s="1">
        <v>0.01074884970169299</v>
      </c>
      <c r="K759" s="1">
        <v>0.003315360869899697</v>
      </c>
      <c r="L759" s="1">
        <v>0.01182888565675189</v>
      </c>
      <c r="M759" s="1">
        <v>0.001093046639221829</v>
      </c>
      <c r="N759" s="1">
        <v>0.01041335766680995</v>
      </c>
      <c r="O759" s="1">
        <v>0.007494073466250528</v>
      </c>
      <c r="P759" s="1">
        <v>0.02110152883214811</v>
      </c>
      <c r="Q759" s="1">
        <v>-0.004720481996144832</v>
      </c>
      <c r="R759" s="1">
        <v>0.02126748979967585</v>
      </c>
      <c r="S759" s="1">
        <v>0.003631461765260191</v>
      </c>
      <c r="T759" s="1">
        <v>0.01189856345828399</v>
      </c>
      <c r="U759" s="1">
        <v>0.00915332599175267</v>
      </c>
      <c r="V759" s="1">
        <v>0.003035827054952644</v>
      </c>
      <c r="W759" s="1">
        <v>0.01637921671253717</v>
      </c>
      <c r="X759" s="1">
        <v>0.02227505279161934</v>
      </c>
      <c r="Y759" s="1">
        <v>0.00769638750363244</v>
      </c>
      <c r="Z759" s="1">
        <v>0.0008765875895413444</v>
      </c>
      <c r="AA759" s="1">
        <v>-0.00460934437227889</v>
      </c>
      <c r="AB759" s="1">
        <v>0.006588757029229342</v>
      </c>
      <c r="AC759" s="1">
        <v>-0.001957004508424842</v>
      </c>
      <c r="AD759" s="1">
        <v>0.001055225848994423</v>
      </c>
      <c r="AE759" s="1">
        <v>-0.002981385456444108</v>
      </c>
    </row>
    <row r="760" spans="1:31">
      <c r="A760" s="11">
        <v>44643</v>
      </c>
      <c r="B760" s="1">
        <v>0.008233691967318935</v>
      </c>
      <c r="C760" s="1">
        <v>-0.009684082852330134</v>
      </c>
      <c r="D760" s="1">
        <v>-0.02775314839743748</v>
      </c>
      <c r="E760" s="1">
        <v>-0.02617253023303445</v>
      </c>
      <c r="F760" s="1">
        <v>-0.002424683313566156</v>
      </c>
      <c r="G760" s="1">
        <v>-0.0325374908806344</v>
      </c>
      <c r="H760" s="1">
        <v>-0.03008722559813437</v>
      </c>
      <c r="I760" s="1">
        <v>0.0107868352870677</v>
      </c>
      <c r="J760" s="1">
        <v>-0.0176290144168384</v>
      </c>
      <c r="K760" s="1">
        <v>-0.003933833717031265</v>
      </c>
      <c r="L760" s="1">
        <v>-0.02157377768931079</v>
      </c>
      <c r="M760" s="1">
        <v>-0.0384557875390743</v>
      </c>
      <c r="N760" s="1">
        <v>-0.01379278023379149</v>
      </c>
      <c r="O760" s="1">
        <v>-0.005888660304486093</v>
      </c>
      <c r="P760" s="1">
        <v>-0.002479880416135782</v>
      </c>
      <c r="Q760" s="1">
        <v>-0.003771362662502553</v>
      </c>
      <c r="R760" s="1">
        <v>-0.01991296369471307</v>
      </c>
      <c r="S760" s="1">
        <v>-0.006578888738095423</v>
      </c>
      <c r="T760" s="1">
        <v>-0.008399065185386023</v>
      </c>
      <c r="U760" s="1">
        <v>-0.01507279265436445</v>
      </c>
      <c r="V760" s="1">
        <v>0.005422409896289171</v>
      </c>
      <c r="W760" s="1">
        <v>-0.01502989495859108</v>
      </c>
      <c r="X760" s="1">
        <v>-0.0006762558914487071</v>
      </c>
      <c r="Y760" s="1">
        <v>-0.00697919126187152</v>
      </c>
      <c r="Z760" s="1">
        <v>-0.005911361828946915</v>
      </c>
      <c r="AA760" s="1">
        <v>-0.00413603530717066</v>
      </c>
      <c r="AB760" s="1">
        <v>-0.01734794401241468</v>
      </c>
      <c r="AC760" s="1">
        <v>-0.0005881452396764297</v>
      </c>
      <c r="AD760" s="1">
        <v>-0.0145477876049358</v>
      </c>
      <c r="AE760" s="1">
        <v>-0.01286512778008275</v>
      </c>
    </row>
    <row r="761" spans="1:31">
      <c r="A761" s="11">
        <v>44644</v>
      </c>
      <c r="B761" s="1">
        <v>0.02267773603469836</v>
      </c>
      <c r="C761" s="1">
        <v>0.01148692413971686</v>
      </c>
      <c r="D761" s="1">
        <v>0.01542847824426619</v>
      </c>
      <c r="E761" s="1">
        <v>0.01617936935202713</v>
      </c>
      <c r="F761" s="1">
        <v>0.0001800504391396007</v>
      </c>
      <c r="G761" s="1">
        <v>0.01359478522519009</v>
      </c>
      <c r="H761" s="1">
        <v>0.0003671946245324964</v>
      </c>
      <c r="I761" s="1">
        <v>0.002652837678962072</v>
      </c>
      <c r="J761" s="1">
        <v>0.009590288652079337</v>
      </c>
      <c r="K761" s="1">
        <v>0.01248020872781685</v>
      </c>
      <c r="L761" s="1">
        <v>0.001847457119351414</v>
      </c>
      <c r="M761" s="1">
        <v>-0.004005666390756724</v>
      </c>
      <c r="N761" s="1">
        <v>0.0122180080567067</v>
      </c>
      <c r="O761" s="1">
        <v>0.007404442775366116</v>
      </c>
      <c r="P761" s="1">
        <v>0.06940121213525563</v>
      </c>
      <c r="Q761" s="1">
        <v>0.005162356854668149</v>
      </c>
      <c r="R761" s="1">
        <v>0.006510241870795852</v>
      </c>
      <c r="S761" s="1">
        <v>0.009602630144120772</v>
      </c>
      <c r="T761" s="1">
        <v>0.01753341148059051</v>
      </c>
      <c r="U761" s="1">
        <v>0.008802854770188162</v>
      </c>
      <c r="V761" s="1">
        <v>0.008528838354108004</v>
      </c>
      <c r="W761" s="1">
        <v>0.01539291224511885</v>
      </c>
      <c r="X761" s="1">
        <v>-0.00691731095937953</v>
      </c>
      <c r="Y761" s="1">
        <v>0.001723908589734258</v>
      </c>
      <c r="Z761" s="1">
        <v>0.01431559963073625</v>
      </c>
      <c r="AA761" s="1">
        <v>0.0203286990208944</v>
      </c>
      <c r="AB761" s="1">
        <v>0.0122507949102062</v>
      </c>
      <c r="AC761" s="1">
        <v>0.0005884913580673778</v>
      </c>
      <c r="AD761" s="1">
        <v>0.005990580644147814</v>
      </c>
      <c r="AE761" s="1">
        <v>0.006199406476231184</v>
      </c>
    </row>
    <row r="762" spans="1:31">
      <c r="A762" s="11">
        <v>44645</v>
      </c>
      <c r="B762" s="1">
        <v>0.003734138679600374</v>
      </c>
      <c r="C762" s="1">
        <v>0.008105671535801884</v>
      </c>
      <c r="D762" s="1">
        <v>0.007358738373749452</v>
      </c>
      <c r="E762" s="1">
        <v>-0.0005289928690889178</v>
      </c>
      <c r="F762" s="1">
        <v>0.005175222988559103</v>
      </c>
      <c r="G762" s="1">
        <v>-0.01378632118489442</v>
      </c>
      <c r="H762" s="1">
        <v>0.008623844156147031</v>
      </c>
      <c r="I762" s="1">
        <v>0.01809981615653067</v>
      </c>
      <c r="J762" s="1">
        <v>0.001295284017594156</v>
      </c>
      <c r="K762" s="1">
        <v>0.009517811504809792</v>
      </c>
      <c r="L762" s="1">
        <v>0.003747354617721133</v>
      </c>
      <c r="M762" s="1">
        <v>-0.01615043788672621</v>
      </c>
      <c r="N762" s="1">
        <v>0.01592263675488836</v>
      </c>
      <c r="O762" s="1">
        <v>0.0162476131673126</v>
      </c>
      <c r="P762" s="1">
        <v>0.004068295359115792</v>
      </c>
      <c r="Q762" s="1">
        <v>0.009586731975649743</v>
      </c>
      <c r="R762" s="1">
        <v>0.008742561041074071</v>
      </c>
      <c r="S762" s="1">
        <v>0.009019357132561856</v>
      </c>
      <c r="T762" s="1">
        <v>0.005494153039426131</v>
      </c>
      <c r="U762" s="1">
        <v>0.009934274585155611</v>
      </c>
      <c r="V762" s="1">
        <v>0.01156557806868852</v>
      </c>
      <c r="W762" s="1">
        <v>-0.001381175232752052</v>
      </c>
      <c r="X762" s="1">
        <v>0.01226534056085171</v>
      </c>
      <c r="Y762" s="1">
        <v>0.0115833135189054</v>
      </c>
      <c r="Z762" s="1">
        <v>0.01916181565183361</v>
      </c>
      <c r="AA762" s="1">
        <v>-0.0008374405075286528</v>
      </c>
      <c r="AB762" s="1">
        <v>0.005153866125490847</v>
      </c>
      <c r="AC762" s="1">
        <v>0.005490173290493949</v>
      </c>
      <c r="AD762" s="1">
        <v>0.002126776334991032</v>
      </c>
      <c r="AE762" s="1">
        <v>0.004340759939359229</v>
      </c>
    </row>
    <row r="763" spans="1:31">
      <c r="A763" s="11">
        <v>44648</v>
      </c>
      <c r="B763" s="1">
        <v>0.00503661347453277</v>
      </c>
      <c r="C763" s="1">
        <v>0.007035476232792215</v>
      </c>
      <c r="D763" s="1">
        <v>-0.003048142112098806</v>
      </c>
      <c r="E763" s="1">
        <v>-0.004180964799640696</v>
      </c>
      <c r="F763" s="1">
        <v>-0.006760329538848864</v>
      </c>
      <c r="G763" s="1">
        <v>0.02013931680132752</v>
      </c>
      <c r="H763" s="1">
        <v>0.003092556741993713</v>
      </c>
      <c r="I763" s="1">
        <v>-0.01748261045531074</v>
      </c>
      <c r="J763" s="1">
        <v>-0.003018529328645103</v>
      </c>
      <c r="K763" s="1">
        <v>-0.009118956604190043</v>
      </c>
      <c r="L763" s="1">
        <v>-0.006489113083046005</v>
      </c>
      <c r="M763" s="1">
        <v>0.01158742810215974</v>
      </c>
      <c r="N763" s="1">
        <v>-0.003437854822231357</v>
      </c>
      <c r="O763" s="1">
        <v>0.0009135437353258169</v>
      </c>
      <c r="P763" s="1">
        <v>-0.006174153108926439</v>
      </c>
      <c r="Q763" s="1">
        <v>0.005143612991839186</v>
      </c>
      <c r="R763" s="1">
        <v>-0.00739858147596606</v>
      </c>
      <c r="S763" s="1">
        <v>0.006338300590447599</v>
      </c>
      <c r="T763" s="1">
        <v>0.005629530121281423</v>
      </c>
      <c r="U763" s="1">
        <v>-0.006579919633494913</v>
      </c>
      <c r="V763" s="1">
        <v>-0.001598145940990503</v>
      </c>
      <c r="W763" s="1">
        <v>0.02311646454190464</v>
      </c>
      <c r="X763" s="1">
        <v>0.008302244949614845</v>
      </c>
      <c r="Y763" s="1">
        <v>0.006870426254834472</v>
      </c>
      <c r="Z763" s="1">
        <v>-0.005272984508245648</v>
      </c>
      <c r="AA763" s="1">
        <v>0.0003313405194242947</v>
      </c>
      <c r="AB763" s="1">
        <v>0.01071286490327972</v>
      </c>
      <c r="AC763" s="1">
        <v>-0.002145087840336846</v>
      </c>
      <c r="AD763" s="1">
        <v>0.00148556735345573</v>
      </c>
      <c r="AE763" s="1">
        <v>0.017776284298745</v>
      </c>
    </row>
    <row r="764" spans="1:31">
      <c r="A764" s="11">
        <v>44649</v>
      </c>
      <c r="B764" s="1">
        <v>0.01913440504987318</v>
      </c>
      <c r="C764" s="1">
        <v>0.004449587031707614</v>
      </c>
      <c r="D764" s="1">
        <v>0.006536678528817008</v>
      </c>
      <c r="E764" s="1">
        <v>0.02997448596874253</v>
      </c>
      <c r="F764" s="1">
        <v>-0.003651158671884591</v>
      </c>
      <c r="G764" s="1">
        <v>0.02791710581992946</v>
      </c>
      <c r="H764" s="1">
        <v>0.009611936706745094</v>
      </c>
      <c r="I764" s="1">
        <v>-0.01220324095831904</v>
      </c>
      <c r="J764" s="1">
        <v>0.02638410921209777</v>
      </c>
      <c r="K764" s="1">
        <v>0.001247921070713254</v>
      </c>
      <c r="L764" s="1">
        <v>0.01300339053609734</v>
      </c>
      <c r="M764" s="1">
        <v>0.01091384909568927</v>
      </c>
      <c r="N764" s="1">
        <v>0.002181495720797955</v>
      </c>
      <c r="O764" s="1">
        <v>0.003574949092006507</v>
      </c>
      <c r="P764" s="1">
        <v>0.01436625053399476</v>
      </c>
      <c r="Q764" s="1">
        <v>-0.0005059739263463259</v>
      </c>
      <c r="R764" s="1">
        <v>0.002200626699733643</v>
      </c>
      <c r="S764" s="1">
        <v>0.003876022048297623</v>
      </c>
      <c r="T764" s="1">
        <v>0.02152798261804434</v>
      </c>
      <c r="U764" s="1">
        <v>0.01746175078798617</v>
      </c>
      <c r="V764" s="1">
        <v>0.00443299079315862</v>
      </c>
      <c r="W764" s="1">
        <v>0.0151593660756093</v>
      </c>
      <c r="X764" s="1">
        <v>0.03211918480007347</v>
      </c>
      <c r="Y764" s="1">
        <v>0.01026773594440233</v>
      </c>
      <c r="Z764" s="1">
        <v>-0.01579566993832537</v>
      </c>
      <c r="AA764" s="1">
        <v>-0.004812933337308367</v>
      </c>
      <c r="AB764" s="1">
        <v>0.03329247388359713</v>
      </c>
      <c r="AC764" s="1">
        <v>0.00156350785054693</v>
      </c>
      <c r="AD764" s="1">
        <v>0.0133502734507025</v>
      </c>
      <c r="AE764" s="1">
        <v>0.008424652461621163</v>
      </c>
    </row>
    <row r="765" spans="1:31">
      <c r="A765" s="11">
        <v>44650</v>
      </c>
      <c r="B765" s="1">
        <v>-0.006649496176571734</v>
      </c>
      <c r="C765" s="1">
        <v>0.004264375631094053</v>
      </c>
      <c r="D765" s="1">
        <v>-0.00618002604834289</v>
      </c>
      <c r="E765" s="1">
        <v>0.005727557238763836</v>
      </c>
      <c r="F765" s="1">
        <v>0.009229096795962954</v>
      </c>
      <c r="G765" s="1">
        <v>-0.02869533660528378</v>
      </c>
      <c r="H765" s="1">
        <v>0.006825892949443135</v>
      </c>
      <c r="I765" s="1">
        <v>0.007059347475647071</v>
      </c>
      <c r="J765" s="1">
        <v>-0.009973297655903712</v>
      </c>
      <c r="K765" s="1">
        <v>0.001090486332688823</v>
      </c>
      <c r="L765" s="1">
        <v>-0.01198259640379107</v>
      </c>
      <c r="M765" s="1">
        <v>-0.02911467455485439</v>
      </c>
      <c r="N765" s="1">
        <v>-0.005062378705471771</v>
      </c>
      <c r="O765" s="1">
        <v>0.00144010462626798</v>
      </c>
      <c r="P765" s="1">
        <v>-0.01569380384592256</v>
      </c>
      <c r="Q765" s="1">
        <v>0.01040842067614078</v>
      </c>
      <c r="R765" s="1">
        <v>-0.004533288751050968</v>
      </c>
      <c r="S765" s="1">
        <v>0.0008043763953540228</v>
      </c>
      <c r="T765" s="1">
        <v>0.003465355213051691</v>
      </c>
      <c r="U765" s="1">
        <v>-0.004274084472143835</v>
      </c>
      <c r="V765" s="1">
        <v>0.01017524331163333</v>
      </c>
      <c r="W765" s="1">
        <v>-0.004914330619984475</v>
      </c>
      <c r="X765" s="1">
        <v>-0.004312195358590731</v>
      </c>
      <c r="Y765" s="1">
        <v>-0.006882945031015164</v>
      </c>
      <c r="Z765" s="1">
        <v>0.009466395211844558</v>
      </c>
      <c r="AA765" s="1">
        <v>0.01975599208588519</v>
      </c>
      <c r="AB765" s="1">
        <v>-0.01827979367836197</v>
      </c>
      <c r="AC765" s="1">
        <v>0.007024306126915736</v>
      </c>
      <c r="AD765" s="1">
        <v>-0.007528258839932245</v>
      </c>
      <c r="AE765" s="1">
        <v>0.01793114039257304</v>
      </c>
    </row>
    <row r="766" spans="1:31">
      <c r="A766" s="11">
        <v>44651</v>
      </c>
      <c r="B766" s="1">
        <v>-0.0177757696279951</v>
      </c>
      <c r="C766" s="1">
        <v>-0.003091854586856901</v>
      </c>
      <c r="D766" s="1">
        <v>-0.01454461687940933</v>
      </c>
      <c r="E766" s="1">
        <v>-0.01749527267990236</v>
      </c>
      <c r="F766" s="1">
        <v>-0.001165450026347159</v>
      </c>
      <c r="G766" s="1">
        <v>-0.01218942536255774</v>
      </c>
      <c r="H766" s="1">
        <v>-0.005174008461970803</v>
      </c>
      <c r="I766" s="1">
        <v>-0.01601399233157341</v>
      </c>
      <c r="J766" s="1">
        <v>-0.02695802263596214</v>
      </c>
      <c r="K766" s="1">
        <v>-0.008403333254526357</v>
      </c>
      <c r="L766" s="1">
        <v>-0.01635920127060109</v>
      </c>
      <c r="M766" s="1">
        <v>-0.02959854383253269</v>
      </c>
      <c r="N766" s="1">
        <v>-0.009972368513202046</v>
      </c>
      <c r="O766" s="1">
        <v>-0.01596915719507441</v>
      </c>
      <c r="P766" s="1">
        <v>-0.03636004603311727</v>
      </c>
      <c r="Q766" s="1">
        <v>-0.01314106283420391</v>
      </c>
      <c r="R766" s="1">
        <v>-0.03002693739119999</v>
      </c>
      <c r="S766" s="1">
        <v>-0.00337561578438661</v>
      </c>
      <c r="T766" s="1">
        <v>-0.007027268229158778</v>
      </c>
      <c r="U766" s="1">
        <v>-0.01683944084056943</v>
      </c>
      <c r="V766" s="1">
        <v>-0.004247581723062055</v>
      </c>
      <c r="W766" s="1">
        <v>-0.01768309256443035</v>
      </c>
      <c r="X766" s="1">
        <v>-0.02872811781846885</v>
      </c>
      <c r="Y766" s="1">
        <v>-0.01029854084665061</v>
      </c>
      <c r="Z766" s="1">
        <v>-0.01519818779773274</v>
      </c>
      <c r="AA766" s="1">
        <v>-0.02083251732262914</v>
      </c>
      <c r="AB766" s="1">
        <v>-0.009734314834346613</v>
      </c>
      <c r="AC766" s="1">
        <v>-0.01298201314534131</v>
      </c>
      <c r="AD766" s="1">
        <v>-0.05667928109835663</v>
      </c>
      <c r="AE766" s="1">
        <v>-0.006338856497587031</v>
      </c>
    </row>
    <row r="767" spans="1:31">
      <c r="A767" s="11">
        <v>44652</v>
      </c>
      <c r="B767" s="1">
        <v>-0.001718226460074024</v>
      </c>
      <c r="C767" s="1">
        <v>0.00537583164696942</v>
      </c>
      <c r="D767" s="1">
        <v>0.0009090774687103842</v>
      </c>
      <c r="E767" s="1">
        <v>-0.00386425844994287</v>
      </c>
      <c r="F767" s="1">
        <v>-0.01368819042891622</v>
      </c>
      <c r="G767" s="1">
        <v>-0.0003297255171617053</v>
      </c>
      <c r="H767" s="1">
        <v>-0.001793340931674048</v>
      </c>
      <c r="I767" s="1">
        <v>0.008536492700678133</v>
      </c>
      <c r="J767" s="1">
        <v>-0.001166547519957373</v>
      </c>
      <c r="K767" s="1">
        <v>0.007219050074214861</v>
      </c>
      <c r="L767" s="1">
        <v>0.0003634380905985779</v>
      </c>
      <c r="M767" s="1">
        <v>0.008552510784610723</v>
      </c>
      <c r="N767" s="1">
        <v>0.007451832341495823</v>
      </c>
      <c r="O767" s="1">
        <v>0.0009998059925333536</v>
      </c>
      <c r="P767" s="1">
        <v>-0.02925750268177518</v>
      </c>
      <c r="Q767" s="1">
        <v>0.005416721913229061</v>
      </c>
      <c r="R767" s="1">
        <v>-0.007409011012838196</v>
      </c>
      <c r="S767" s="1">
        <v>0.01403223024568301</v>
      </c>
      <c r="T767" s="1">
        <v>0.007966655278748958</v>
      </c>
      <c r="U767" s="1">
        <v>0.005440599786931788</v>
      </c>
      <c r="V767" s="1">
        <v>0.01791586706633219</v>
      </c>
      <c r="W767" s="1">
        <v>0.003600362183788786</v>
      </c>
      <c r="X767" s="1">
        <v>-0.007728863876163117</v>
      </c>
      <c r="Y767" s="1">
        <v>0.01498685439897529</v>
      </c>
      <c r="Z767" s="1">
        <v>0.01379088680450047</v>
      </c>
      <c r="AA767" s="1">
        <v>0.005137587397874066</v>
      </c>
      <c r="AB767" s="1">
        <v>0.02069712058887196</v>
      </c>
      <c r="AC767" s="1">
        <v>0.02316454384625133</v>
      </c>
      <c r="AD767" s="1">
        <v>-0.02032609223784765</v>
      </c>
      <c r="AE767" s="1">
        <v>0.01403434335463793</v>
      </c>
    </row>
    <row r="768" spans="1:31">
      <c r="A768" s="11">
        <v>44655</v>
      </c>
      <c r="B768" s="1">
        <v>0.02369344843124788</v>
      </c>
      <c r="C768" s="1">
        <v>0.007198091933753314</v>
      </c>
      <c r="D768" s="1">
        <v>0.002617911893995517</v>
      </c>
      <c r="E768" s="1">
        <v>0.002201709902703186</v>
      </c>
      <c r="F768" s="1">
        <v>0.004732152723446514</v>
      </c>
      <c r="G768" s="1">
        <v>0.03109543511668145</v>
      </c>
      <c r="H768" s="1">
        <v>0.003772900205021079</v>
      </c>
      <c r="I768" s="1">
        <v>0.0009133715918367979</v>
      </c>
      <c r="J768" s="1">
        <v>0.01153286008069121</v>
      </c>
      <c r="K768" s="1">
        <v>-0.002648780139017148</v>
      </c>
      <c r="L768" s="1">
        <v>-0.00608682845996078</v>
      </c>
      <c r="M768" s="1">
        <v>0.01222287228846786</v>
      </c>
      <c r="N768" s="1">
        <v>0.0002041210113645775</v>
      </c>
      <c r="O768" s="1">
        <v>0.0009220869565007561</v>
      </c>
      <c r="P768" s="1">
        <v>0.02265644411774259</v>
      </c>
      <c r="Q768" s="1">
        <v>-0.009652732083413107</v>
      </c>
      <c r="R768" s="1">
        <v>0.004434257406292996</v>
      </c>
      <c r="S768" s="1">
        <v>-0.005248967040148544</v>
      </c>
      <c r="T768" s="1">
        <v>-0.009709106229805586</v>
      </c>
      <c r="U768" s="1">
        <v>-0.001068833835191074</v>
      </c>
      <c r="V768" s="1">
        <v>-0.0003591908671010113</v>
      </c>
      <c r="W768" s="1">
        <v>0.01793673505355464</v>
      </c>
      <c r="X768" s="1">
        <v>0.006141267301037479</v>
      </c>
      <c r="Y768" s="1">
        <v>-0.006512295608848362</v>
      </c>
      <c r="Z768" s="1">
        <v>-0.01851538169679512</v>
      </c>
      <c r="AA768" s="1">
        <v>-0.005013751976309044</v>
      </c>
      <c r="AB768" s="1">
        <v>0.006096572924813026</v>
      </c>
      <c r="AC768" s="1">
        <v>0.00652343411851386</v>
      </c>
      <c r="AD768" s="1">
        <v>-0.0104878806504719</v>
      </c>
      <c r="AE768" s="1">
        <v>0.0001986150319188695</v>
      </c>
    </row>
    <row r="769" spans="1:31">
      <c r="A769" s="11">
        <v>44656</v>
      </c>
      <c r="B769" s="1">
        <v>-0.01894195202441251</v>
      </c>
      <c r="C769" s="1">
        <v>-0.001265991690536983</v>
      </c>
      <c r="D769" s="1">
        <v>-0.01204301867334534</v>
      </c>
      <c r="E769" s="1">
        <v>-0.04461763315245415</v>
      </c>
      <c r="F769" s="1">
        <v>-0.02169284272112193</v>
      </c>
      <c r="G769" s="1">
        <v>-0.03979897861984694</v>
      </c>
      <c r="H769" s="1">
        <v>-0.01027217625442423</v>
      </c>
      <c r="I769" s="1">
        <v>-0.006144568060731825</v>
      </c>
      <c r="J769" s="1">
        <v>-0.0213595517012316</v>
      </c>
      <c r="K769" s="1">
        <v>-0.008123701127604743</v>
      </c>
      <c r="L769" s="1">
        <v>-0.01294901493266609</v>
      </c>
      <c r="M769" s="1">
        <v>-0.00235618382178826</v>
      </c>
      <c r="N769" s="1">
        <v>-0.01244451690816317</v>
      </c>
      <c r="O769" s="1">
        <v>-0.01059339087126154</v>
      </c>
      <c r="P769" s="1">
        <v>-0.02174805881797137</v>
      </c>
      <c r="Q769" s="1">
        <v>0.006460147530355842</v>
      </c>
      <c r="R769" s="1">
        <v>-0.01163734708787911</v>
      </c>
      <c r="S769" s="1">
        <v>-0.001119247372667997</v>
      </c>
      <c r="T769" s="1">
        <v>0.006806268815023442</v>
      </c>
      <c r="U769" s="1">
        <v>-0.004213264055026089</v>
      </c>
      <c r="V769" s="1">
        <v>0.002754848056147896</v>
      </c>
      <c r="W769" s="1">
        <v>-0.01298531679945314</v>
      </c>
      <c r="X769" s="1">
        <v>-0.01518523115797499</v>
      </c>
      <c r="Y769" s="1">
        <v>0.003504671492050804</v>
      </c>
      <c r="Z769" s="1">
        <v>-0.00236509421643083</v>
      </c>
      <c r="AA769" s="1">
        <v>0.01517590143979897</v>
      </c>
      <c r="AB769" s="1">
        <v>-0.007245141011863798</v>
      </c>
      <c r="AC769" s="1">
        <v>0.006099870880712732</v>
      </c>
      <c r="AD769" s="1">
        <v>0.002073717811143849</v>
      </c>
      <c r="AE769" s="1">
        <v>0.002847064818535472</v>
      </c>
    </row>
    <row r="770" spans="1:31">
      <c r="A770" s="11">
        <v>44657</v>
      </c>
      <c r="B770" s="1">
        <v>-0.0184507721978191</v>
      </c>
      <c r="C770" s="1">
        <v>0.02195781286879139</v>
      </c>
      <c r="D770" s="1">
        <v>-0.009115379093480813</v>
      </c>
      <c r="E770" s="1">
        <v>-0.02151652234934398</v>
      </c>
      <c r="F770" s="1">
        <v>0.0008796415510707867</v>
      </c>
      <c r="G770" s="1">
        <v>-0.04435134716141431</v>
      </c>
      <c r="H770" s="1">
        <v>-0.01001449063687321</v>
      </c>
      <c r="I770" s="1">
        <v>0.008875992683449629</v>
      </c>
      <c r="J770" s="1">
        <v>-0.02248921916221347</v>
      </c>
      <c r="K770" s="1">
        <v>-0.02866604185192534</v>
      </c>
      <c r="L770" s="1">
        <v>-0.02376830443918909</v>
      </c>
      <c r="M770" s="1">
        <v>-0.02073082495015521</v>
      </c>
      <c r="N770" s="1">
        <v>-5.174236030025536E-05</v>
      </c>
      <c r="O770" s="1">
        <v>0.003879223555909306</v>
      </c>
      <c r="P770" s="1">
        <v>-0.01225844386882935</v>
      </c>
      <c r="Q770" s="1">
        <v>0.02601193906169219</v>
      </c>
      <c r="R770" s="1">
        <v>-0.01387424309768581</v>
      </c>
      <c r="S770" s="1">
        <v>0.01008476123548085</v>
      </c>
      <c r="T770" s="1">
        <v>0.01187081631634457</v>
      </c>
      <c r="U770" s="1">
        <v>0.009402307711774638</v>
      </c>
      <c r="V770" s="1">
        <v>0.01493077944279397</v>
      </c>
      <c r="W770" s="1">
        <v>-0.03660573090279184</v>
      </c>
      <c r="X770" s="1">
        <v>-0.02978086232332156</v>
      </c>
      <c r="Y770" s="1">
        <v>0.01429314990967012</v>
      </c>
      <c r="Z770" s="1">
        <v>0.006560465084038958</v>
      </c>
      <c r="AA770" s="1">
        <v>0.02702021125045628</v>
      </c>
      <c r="AB770" s="1">
        <v>-0.03131499090745415</v>
      </c>
      <c r="AC770" s="1">
        <v>0.007957600747632965</v>
      </c>
      <c r="AD770" s="1">
        <v>0.01885490362013575</v>
      </c>
      <c r="AE770" s="1">
        <v>0.02323897409152176</v>
      </c>
    </row>
    <row r="771" spans="1:31">
      <c r="A771" s="11">
        <v>44658</v>
      </c>
      <c r="B771" s="1">
        <v>0.00180408964984391</v>
      </c>
      <c r="C771" s="1">
        <v>0.00684189244334954</v>
      </c>
      <c r="D771" s="1">
        <v>-0.004367106858173653</v>
      </c>
      <c r="E771" s="1">
        <v>-0.00419650847626063</v>
      </c>
      <c r="F771" s="1">
        <v>-0.001433909455840654</v>
      </c>
      <c r="G771" s="1">
        <v>-0.003286543362404193</v>
      </c>
      <c r="H771" s="1">
        <v>0.004782086918305728</v>
      </c>
      <c r="I771" s="1">
        <v>0.01389492515066792</v>
      </c>
      <c r="J771" s="1">
        <v>-0.005280321100980756</v>
      </c>
      <c r="K771" s="1">
        <v>-0.006810406305901795</v>
      </c>
      <c r="L771" s="1">
        <v>-0.006671853038072051</v>
      </c>
      <c r="M771" s="1">
        <v>0.01410197897153775</v>
      </c>
      <c r="N771" s="1">
        <v>-0.004751547793587663</v>
      </c>
      <c r="O771" s="1">
        <v>-0.006491916830511646</v>
      </c>
      <c r="P771" s="1">
        <v>0.0004207169523362531</v>
      </c>
      <c r="Q771" s="1">
        <v>-0.002579159347270155</v>
      </c>
      <c r="R771" s="1">
        <v>-0.00304222589879477</v>
      </c>
      <c r="S771" s="1">
        <v>0.005388325948024963</v>
      </c>
      <c r="T771" s="1">
        <v>0.01153259165605691</v>
      </c>
      <c r="U771" s="1">
        <v>-0.002328630143457744</v>
      </c>
      <c r="V771" s="1">
        <v>0.02153701298825728</v>
      </c>
      <c r="W771" s="1">
        <v>0.006243710002576064</v>
      </c>
      <c r="X771" s="1">
        <v>0.007946517047487944</v>
      </c>
      <c r="Y771" s="1">
        <v>0.01294389707591925</v>
      </c>
      <c r="Z771" s="1">
        <v>-0.002683771194521567</v>
      </c>
      <c r="AA771" s="1">
        <v>0.009778972436003786</v>
      </c>
      <c r="AB771" s="1">
        <v>-0.01305884121717305</v>
      </c>
      <c r="AC771" s="1">
        <v>0.002092804953179872</v>
      </c>
      <c r="AD771" s="1">
        <v>0.01805453475144292</v>
      </c>
      <c r="AE771" s="1">
        <v>0.01000044558012791</v>
      </c>
    </row>
    <row r="772" spans="1:31">
      <c r="A772" s="11">
        <v>44659</v>
      </c>
      <c r="B772" s="1">
        <v>-0.01190894633302486</v>
      </c>
      <c r="C772" s="1">
        <v>0.001510163963386768</v>
      </c>
      <c r="D772" s="1">
        <v>0.00718240557515637</v>
      </c>
      <c r="E772" s="1">
        <v>-0.01556444486970487</v>
      </c>
      <c r="F772" s="1">
        <v>0.005233944662188739</v>
      </c>
      <c r="G772" s="1">
        <v>-0.01493807673091119</v>
      </c>
      <c r="H772" s="1">
        <v>-0.006406808564844768</v>
      </c>
      <c r="I772" s="1">
        <v>0.01693576347921222</v>
      </c>
      <c r="J772" s="1">
        <v>0</v>
      </c>
      <c r="K772" s="1">
        <v>0.007020403811744957</v>
      </c>
      <c r="L772" s="1">
        <v>0.02304647651771718</v>
      </c>
      <c r="M772" s="1">
        <v>0.02761347948975046</v>
      </c>
      <c r="N772" s="1">
        <v>-0.01318103226516532</v>
      </c>
      <c r="O772" s="1">
        <v>-0.00637886491727091</v>
      </c>
      <c r="P772" s="1">
        <v>-0.01135400904071227</v>
      </c>
      <c r="Q772" s="1">
        <v>0.001980645539384041</v>
      </c>
      <c r="R772" s="1">
        <v>0.01830811624434903</v>
      </c>
      <c r="S772" s="1">
        <v>0.006147594364557696</v>
      </c>
      <c r="T772" s="1">
        <v>-0.01140110734067024</v>
      </c>
      <c r="U772" s="1">
        <v>-0.000933750738189576</v>
      </c>
      <c r="V772" s="1">
        <v>0.01013814972045513</v>
      </c>
      <c r="W772" s="1">
        <v>-0.01460004432701212</v>
      </c>
      <c r="X772" s="1">
        <v>-0.009507025720582818</v>
      </c>
      <c r="Y772" s="1">
        <v>0.007805709189282917</v>
      </c>
      <c r="Z772" s="1">
        <v>0.01521230438469567</v>
      </c>
      <c r="AA772" s="1">
        <v>0.016780056820763</v>
      </c>
      <c r="AB772" s="1">
        <v>0.003839983040476502</v>
      </c>
      <c r="AC772" s="1">
        <v>0.01632809883911013</v>
      </c>
      <c r="AD772" s="1">
        <v>0.006872109061681453</v>
      </c>
      <c r="AE772" s="1">
        <v>0.005557835634466324</v>
      </c>
    </row>
    <row r="773" spans="1:31">
      <c r="A773" s="11">
        <v>44662</v>
      </c>
      <c r="B773" s="1">
        <v>-0.02551590503259316</v>
      </c>
      <c r="C773" s="1">
        <v>-0.004563145812168323</v>
      </c>
      <c r="D773" s="1">
        <v>-0.03336955398902308</v>
      </c>
      <c r="E773" s="1">
        <v>-0.0009703092003793268</v>
      </c>
      <c r="F773" s="1">
        <v>-0.004515459844411707</v>
      </c>
      <c r="G773" s="1">
        <v>-0.008723442900422151</v>
      </c>
      <c r="H773" s="1">
        <v>-0.02579212719900204</v>
      </c>
      <c r="I773" s="1">
        <v>-0.0257164059537357</v>
      </c>
      <c r="J773" s="1">
        <v>-0.00925154520267446</v>
      </c>
      <c r="K773" s="1">
        <v>0.004377480750773266</v>
      </c>
      <c r="L773" s="1">
        <v>-0.00196028943555604</v>
      </c>
      <c r="M773" s="1">
        <v>-0.01411065869843653</v>
      </c>
      <c r="N773" s="1">
        <v>-0.004680267252087145</v>
      </c>
      <c r="O773" s="1">
        <v>-0.01064745500848807</v>
      </c>
      <c r="P773" s="1">
        <v>-0.009570404710750324</v>
      </c>
      <c r="Q773" s="1">
        <v>-0.01251920724675493</v>
      </c>
      <c r="R773" s="1">
        <v>-0.003670678416466289</v>
      </c>
      <c r="S773" s="1">
        <v>-0.0003133567590956066</v>
      </c>
      <c r="T773" s="1">
        <v>-0.004016532397786654</v>
      </c>
      <c r="U773" s="1">
        <v>0.002069330308834161</v>
      </c>
      <c r="V773" s="1">
        <v>-0.01197530230970456</v>
      </c>
      <c r="W773" s="1">
        <v>-0.03943151157981317</v>
      </c>
      <c r="X773" s="1">
        <v>-0.0247365624304573</v>
      </c>
      <c r="Y773" s="1">
        <v>-0.003810165070496474</v>
      </c>
      <c r="Z773" s="1">
        <v>0.004219357872133012</v>
      </c>
      <c r="AA773" s="1">
        <v>-0.01560558776402887</v>
      </c>
      <c r="AB773" s="1">
        <v>-0.01027738957353996</v>
      </c>
      <c r="AC773" s="1">
        <v>0.006912000295564713</v>
      </c>
      <c r="AD773" s="1">
        <v>-0.02179649644380466</v>
      </c>
      <c r="AE773" s="1">
        <v>-0.01982091613830173</v>
      </c>
    </row>
    <row r="774" spans="1:31">
      <c r="A774" s="11">
        <v>44663</v>
      </c>
      <c r="B774" s="1">
        <v>0.01152349572441169</v>
      </c>
      <c r="C774" s="1">
        <v>-0.003308560372468627</v>
      </c>
      <c r="D774" s="1">
        <v>-0.01143219157759634</v>
      </c>
      <c r="E774" s="1">
        <v>0.007141632912745388</v>
      </c>
      <c r="F774" s="1">
        <v>0.003008573598684006</v>
      </c>
      <c r="G774" s="1">
        <v>-0.003274491684018388</v>
      </c>
      <c r="H774" s="1">
        <v>-0.02004546049422207</v>
      </c>
      <c r="I774" s="1">
        <v>0.02083836160134189</v>
      </c>
      <c r="J774" s="1">
        <v>0.001454285880463146</v>
      </c>
      <c r="K774" s="1">
        <v>0.02114607297483162</v>
      </c>
      <c r="L774" s="1">
        <v>-0.003055242719542162</v>
      </c>
      <c r="M774" s="1">
        <v>-0.00140192538745687</v>
      </c>
      <c r="N774" s="1">
        <v>0.009087514633277394</v>
      </c>
      <c r="O774" s="1">
        <v>-0.003086175114836665</v>
      </c>
      <c r="P774" s="1">
        <v>-0.001503179903072582</v>
      </c>
      <c r="Q774" s="1">
        <v>0.0003336318626423473</v>
      </c>
      <c r="R774" s="1">
        <v>-0.01097748887916394</v>
      </c>
      <c r="S774" s="1">
        <v>0.01175359138862508</v>
      </c>
      <c r="T774" s="1">
        <v>-0.005110826772478094</v>
      </c>
      <c r="U774" s="1">
        <v>-0.01025838262335788</v>
      </c>
      <c r="V774" s="1">
        <v>-0.01154340773848417</v>
      </c>
      <c r="W774" s="1">
        <v>-0.01121790446024351</v>
      </c>
      <c r="X774" s="1">
        <v>0.0004800513265821316</v>
      </c>
      <c r="Y774" s="1">
        <v>-0.003009688600212557</v>
      </c>
      <c r="Z774" s="1">
        <v>-0.003770738062099599</v>
      </c>
      <c r="AA774" s="1">
        <v>-0.006940231735874214</v>
      </c>
      <c r="AB774" s="1">
        <v>-0.01559955818605252</v>
      </c>
      <c r="AC774" s="1">
        <v>-0.004267162008326664</v>
      </c>
      <c r="AD774" s="1">
        <v>-0.004501508794783726</v>
      </c>
      <c r="AE774" s="1">
        <v>-0.006870138374731161</v>
      </c>
    </row>
    <row r="775" spans="1:31">
      <c r="A775" s="11">
        <v>44664</v>
      </c>
      <c r="B775" s="1">
        <v>0.0163424627389932</v>
      </c>
      <c r="C775" s="1">
        <v>0.01387780976225561</v>
      </c>
      <c r="D775" s="1">
        <v>0.02307164712684795</v>
      </c>
      <c r="E775" s="1">
        <v>0.03738368722217489</v>
      </c>
      <c r="F775" s="1">
        <v>0.007245027806495274</v>
      </c>
      <c r="G775" s="1">
        <v>0.004671236966858894</v>
      </c>
      <c r="H775" s="1">
        <v>0.006368282791954671</v>
      </c>
      <c r="I775" s="1">
        <v>0.01573876445183275</v>
      </c>
      <c r="J775" s="1">
        <v>0.01154088816790733</v>
      </c>
      <c r="K775" s="1">
        <v>0.01422705501905841</v>
      </c>
      <c r="L775" s="1">
        <v>0.00684839469042875</v>
      </c>
      <c r="M775" s="1">
        <v>0.01348397814443247</v>
      </c>
      <c r="N775" s="1">
        <v>0.0202105340633707</v>
      </c>
      <c r="O775" s="1">
        <v>0.001270020417648121</v>
      </c>
      <c r="P775" s="1">
        <v>0.01096772539319213</v>
      </c>
      <c r="Q775" s="1">
        <v>0.004224651425437376</v>
      </c>
      <c r="R775" s="1">
        <v>-0.03223351522097262</v>
      </c>
      <c r="S775" s="1">
        <v>0.002633295365985333</v>
      </c>
      <c r="T775" s="1">
        <v>0.008668770866104403</v>
      </c>
      <c r="U775" s="1">
        <v>0.0005383569643080399</v>
      </c>
      <c r="V775" s="1">
        <v>0.005839061787621835</v>
      </c>
      <c r="W775" s="1">
        <v>0.01971203931866139</v>
      </c>
      <c r="X775" s="1">
        <v>0.01959365137085456</v>
      </c>
      <c r="Y775" s="1">
        <v>0.002830058292130122</v>
      </c>
      <c r="Z775" s="1">
        <v>-0.006650753840525048</v>
      </c>
      <c r="AA775" s="1">
        <v>0.006164302971985336</v>
      </c>
      <c r="AB775" s="1">
        <v>0.008845758292925554</v>
      </c>
      <c r="AC775" s="1">
        <v>0.008757230669113492</v>
      </c>
      <c r="AD775" s="1">
        <v>0.008365342453585445</v>
      </c>
      <c r="AE775" s="1">
        <v>0.02603930830188905</v>
      </c>
    </row>
    <row r="776" spans="1:31">
      <c r="A776" s="11">
        <v>44665</v>
      </c>
      <c r="B776" s="1">
        <v>-0.02998819449396084</v>
      </c>
      <c r="C776" s="1">
        <v>0.002011763155746804</v>
      </c>
      <c r="D776" s="1">
        <v>0.008742229053923189</v>
      </c>
      <c r="E776" s="1">
        <v>-0.005085540004445721</v>
      </c>
      <c r="F776" s="1">
        <v>0.04370729224438796</v>
      </c>
      <c r="G776" s="1">
        <v>-0.03223992192539538</v>
      </c>
      <c r="H776" s="1">
        <v>-0.0187920551863241</v>
      </c>
      <c r="I776" s="1">
        <v>-0.0004659853315449602</v>
      </c>
      <c r="J776" s="1">
        <v>-0.01420479634388594</v>
      </c>
      <c r="K776" s="1">
        <v>0.0207292928794891</v>
      </c>
      <c r="L776" s="1">
        <v>-0.001024835986367156</v>
      </c>
      <c r="M776" s="1">
        <v>-0.0190066559243024</v>
      </c>
      <c r="N776" s="1">
        <v>0.001744902776529722</v>
      </c>
      <c r="O776" s="1">
        <v>0.003329590465269927</v>
      </c>
      <c r="P776" s="1">
        <v>-0.0285045941440154</v>
      </c>
      <c r="Q776" s="1">
        <v>-0.004206878828796667</v>
      </c>
      <c r="R776" s="1">
        <v>-0.009269391213559408</v>
      </c>
      <c r="S776" s="1">
        <v>0.004480139403905348</v>
      </c>
      <c r="T776" s="1">
        <v>-0.003262680691821118</v>
      </c>
      <c r="U776" s="1">
        <v>-0.00861012410741524</v>
      </c>
      <c r="V776" s="1">
        <v>0.009056233958127047</v>
      </c>
      <c r="W776" s="1">
        <v>-0.02708433359995266</v>
      </c>
      <c r="X776" s="1">
        <v>0.04682736823600187</v>
      </c>
      <c r="Y776" s="1">
        <v>-0.00558128642419653</v>
      </c>
      <c r="Z776" s="1">
        <v>0.002884930458177726</v>
      </c>
      <c r="AA776" s="1">
        <v>-0.004059604639659264</v>
      </c>
      <c r="AB776" s="1">
        <v>-0.002250682450407382</v>
      </c>
      <c r="AC776" s="1">
        <v>-0.005725899673647672</v>
      </c>
      <c r="AD776" s="1">
        <v>0.004708603444137704</v>
      </c>
      <c r="AE776" s="1">
        <v>-0.0008904554852967594</v>
      </c>
    </row>
    <row r="777" spans="1:31">
      <c r="A777" s="11">
        <v>44669</v>
      </c>
      <c r="B777" s="1">
        <v>-0.001330920222645804</v>
      </c>
      <c r="C777" s="1">
        <v>-0.008227684198296781</v>
      </c>
      <c r="D777" s="1">
        <v>0.01832623069693318</v>
      </c>
      <c r="E777" s="1">
        <v>-0.01148728322438985</v>
      </c>
      <c r="F777" s="1">
        <v>0.009262167107196184</v>
      </c>
      <c r="G777" s="1">
        <v>-0.01267097359627767</v>
      </c>
      <c r="H777" s="1">
        <v>-0.001172461514009071</v>
      </c>
      <c r="I777" s="1">
        <v>0.01340397995681775</v>
      </c>
      <c r="J777" s="1">
        <v>-0.020694447400743</v>
      </c>
      <c r="K777" s="1">
        <v>0.005955161083946559</v>
      </c>
      <c r="L777" s="1">
        <v>0.02561861747973171</v>
      </c>
      <c r="M777" s="1">
        <v>-0.01415332400558367</v>
      </c>
      <c r="N777" s="1">
        <v>-0.01598442762438357</v>
      </c>
      <c r="O777" s="1">
        <v>-0.00308148036847522</v>
      </c>
      <c r="P777" s="1">
        <v>0.02123941441412702</v>
      </c>
      <c r="Q777" s="1">
        <v>-0.0124512921151384</v>
      </c>
      <c r="R777" s="1">
        <v>0.01855374311189562</v>
      </c>
      <c r="S777" s="1">
        <v>-0.008920314555077136</v>
      </c>
      <c r="T777" s="1">
        <v>0.002195521975172809</v>
      </c>
      <c r="U777" s="1">
        <v>-0.008142373145667903</v>
      </c>
      <c r="V777" s="1">
        <v>-0.009665225991815629</v>
      </c>
      <c r="W777" s="1">
        <v>0.002465826503746049</v>
      </c>
      <c r="X777" s="1">
        <v>-0.01371199207340834</v>
      </c>
      <c r="Y777" s="1">
        <v>-0.009522652835982415</v>
      </c>
      <c r="Z777" s="1">
        <v>0.005319181004886708</v>
      </c>
      <c r="AA777" s="1">
        <v>-0.001383610051513995</v>
      </c>
      <c r="AB777" s="1">
        <v>0.001785851547392525</v>
      </c>
      <c r="AC777" s="1">
        <v>-0.008173863112943769</v>
      </c>
      <c r="AD777" s="1">
        <v>-0.006918116649113792</v>
      </c>
      <c r="AE777" s="1">
        <v>-0.007639459872884835</v>
      </c>
    </row>
    <row r="778" spans="1:31">
      <c r="A778" s="11">
        <v>44670</v>
      </c>
      <c r="B778" s="1">
        <v>0.01411519032836495</v>
      </c>
      <c r="C778" s="1">
        <v>0.005715860420586028</v>
      </c>
      <c r="D778" s="1">
        <v>0.01458156427345303</v>
      </c>
      <c r="E778" s="1">
        <v>0.03408390000551464</v>
      </c>
      <c r="F778" s="1">
        <v>0.009742488717060738</v>
      </c>
      <c r="G778" s="1">
        <v>0.02342123421993048</v>
      </c>
      <c r="H778" s="1">
        <v>0.01408725846406567</v>
      </c>
      <c r="I778" s="1">
        <v>-0.01184658089857682</v>
      </c>
      <c r="J778" s="1">
        <v>0.03232368601335556</v>
      </c>
      <c r="K778" s="1">
        <v>0.01775960268685295</v>
      </c>
      <c r="L778" s="1">
        <v>0.01840065736327334</v>
      </c>
      <c r="M778" s="1">
        <v>0.02528218447464137</v>
      </c>
      <c r="N778" s="1">
        <v>0.02670894352891473</v>
      </c>
      <c r="O778" s="1">
        <v>0.02361883485413929</v>
      </c>
      <c r="P778" s="1">
        <v>0.02765863370546251</v>
      </c>
      <c r="Q778" s="1">
        <v>0.03050765717559667</v>
      </c>
      <c r="R778" s="1">
        <v>0.02070674337504097</v>
      </c>
      <c r="S778" s="1">
        <v>0.009776458805155208</v>
      </c>
      <c r="T778" s="1">
        <v>0.01728672324915848</v>
      </c>
      <c r="U778" s="1">
        <v>0.02681632371325371</v>
      </c>
      <c r="V778" s="1">
        <v>-0.003253244821627366</v>
      </c>
      <c r="W778" s="1">
        <v>0.01703977415218283</v>
      </c>
      <c r="X778" s="1">
        <v>0.04117597288188679</v>
      </c>
      <c r="Y778" s="1">
        <v>0.01496247801913131</v>
      </c>
      <c r="Z778" s="1">
        <v>-0.04891477269130573</v>
      </c>
      <c r="AA778" s="1">
        <v>0.006778072569957772</v>
      </c>
      <c r="AB778" s="1">
        <v>0.01186843187651432</v>
      </c>
      <c r="AC778" s="1">
        <v>0.00674281450267622</v>
      </c>
      <c r="AD778" s="1">
        <v>0.02471900172661434</v>
      </c>
      <c r="AE778" s="1">
        <v>0.01135484785113672</v>
      </c>
    </row>
    <row r="779" spans="1:31">
      <c r="A779" s="11">
        <v>44671</v>
      </c>
      <c r="B779" s="1">
        <v>-0.001015591663043658</v>
      </c>
      <c r="C779" s="1">
        <v>0.007933123348667914</v>
      </c>
      <c r="D779" s="1">
        <v>0.006892192789591522</v>
      </c>
      <c r="E779" s="1">
        <v>-0.0130658819851851</v>
      </c>
      <c r="F779" s="1">
        <v>0.01257756865592885</v>
      </c>
      <c r="G779" s="1">
        <v>-0.02696067547188918</v>
      </c>
      <c r="H779" s="1">
        <v>0.02295962356578474</v>
      </c>
      <c r="I779" s="1">
        <v>0.004073778476290757</v>
      </c>
      <c r="J779" s="1">
        <v>-0.05557236194728532</v>
      </c>
      <c r="K779" s="1">
        <v>0.007307978303463747</v>
      </c>
      <c r="L779" s="1">
        <v>0.01521057854308183</v>
      </c>
      <c r="M779" s="1">
        <v>0.02384682437345087</v>
      </c>
      <c r="N779" s="1">
        <v>-0.004361078714910982</v>
      </c>
      <c r="O779" s="1">
        <v>0.07100283157416176</v>
      </c>
      <c r="P779" s="1">
        <v>0.003755480523731869</v>
      </c>
      <c r="Q779" s="1">
        <v>0.004424279195805125</v>
      </c>
      <c r="R779" s="1">
        <v>0.003508327037645476</v>
      </c>
      <c r="S779" s="1">
        <v>0.01367757634760336</v>
      </c>
      <c r="T779" s="1">
        <v>0.001762003094891718</v>
      </c>
      <c r="U779" s="1">
        <v>0.003264446743292071</v>
      </c>
      <c r="V779" s="1">
        <v>0.007809789962030633</v>
      </c>
      <c r="W779" s="1">
        <v>0.003715390753705305</v>
      </c>
      <c r="X779" s="1">
        <v>-0.008610061731504359</v>
      </c>
      <c r="Y779" s="1">
        <v>0.02659797194327118</v>
      </c>
      <c r="Z779" s="1">
        <v>0.00879881632708468</v>
      </c>
      <c r="AA779" s="1">
        <v>0.01545461422658256</v>
      </c>
      <c r="AB779" s="1">
        <v>0.009689353093127906</v>
      </c>
      <c r="AC779" s="1">
        <v>0.01227904333485785</v>
      </c>
      <c r="AD779" s="1">
        <v>0.02061412704252819</v>
      </c>
      <c r="AE779" s="1">
        <v>0.01255950057421251</v>
      </c>
    </row>
    <row r="780" spans="1:31">
      <c r="A780" s="11">
        <v>44672</v>
      </c>
      <c r="B780" s="1">
        <v>-0.00484355975471451</v>
      </c>
      <c r="C780" s="1">
        <v>0.0003132444563136438</v>
      </c>
      <c r="D780" s="1">
        <v>-0.01443274554960616</v>
      </c>
      <c r="E780" s="1">
        <v>-0.01378370328102618</v>
      </c>
      <c r="F780" s="1">
        <v>-0.010677221865391</v>
      </c>
      <c r="G780" s="1">
        <v>-0.04832733827244085</v>
      </c>
      <c r="H780" s="1">
        <v>-0.004526568407713372</v>
      </c>
      <c r="I780" s="1">
        <v>-0.04607886583073029</v>
      </c>
      <c r="J780" s="1">
        <v>-0.02336032784654296</v>
      </c>
      <c r="K780" s="1">
        <v>0.02916786894535828</v>
      </c>
      <c r="L780" s="1">
        <v>-0.01982059384681201</v>
      </c>
      <c r="M780" s="1">
        <v>-0.01516795191453213</v>
      </c>
      <c r="N780" s="1">
        <v>-0.002037202217166856</v>
      </c>
      <c r="O780" s="1">
        <v>0.01106123152259353</v>
      </c>
      <c r="P780" s="1">
        <v>-0.01267927145610781</v>
      </c>
      <c r="Q780" s="1">
        <v>-0.002882076729607497</v>
      </c>
      <c r="R780" s="1">
        <v>-0.007751984237011955</v>
      </c>
      <c r="S780" s="1">
        <v>0.003790237386822826</v>
      </c>
      <c r="T780" s="1">
        <v>-0.002345124803186049</v>
      </c>
      <c r="U780" s="1">
        <v>0.007835939729585517</v>
      </c>
      <c r="V780" s="1">
        <v>-0.002660126151070474</v>
      </c>
      <c r="W780" s="1">
        <v>-0.01938114569005944</v>
      </c>
      <c r="X780" s="1">
        <v>-0.003017411565566341</v>
      </c>
      <c r="Y780" s="1">
        <v>-0.0007802693401429694</v>
      </c>
      <c r="Z780" s="1">
        <v>-0.008159358064637634</v>
      </c>
      <c r="AA780" s="1">
        <v>-0.01569565062778555</v>
      </c>
      <c r="AB780" s="1">
        <v>-0.006152655472600466</v>
      </c>
      <c r="AC780" s="1">
        <v>0.01102737412943045</v>
      </c>
      <c r="AD780" s="1">
        <v>0.005801419512153849</v>
      </c>
      <c r="AE780" s="1">
        <v>0.001503504097251085</v>
      </c>
    </row>
    <row r="781" spans="1:31">
      <c r="A781" s="11">
        <v>44673</v>
      </c>
      <c r="B781" s="1">
        <v>-0.02782124491305782</v>
      </c>
      <c r="C781" s="1">
        <v>-0.02000314177848816</v>
      </c>
      <c r="D781" s="1">
        <v>-0.02799623625195868</v>
      </c>
      <c r="E781" s="1">
        <v>-0.02264946418487834</v>
      </c>
      <c r="F781" s="1">
        <v>-0.06549729481635802</v>
      </c>
      <c r="G781" s="1">
        <v>-0.03272585449177767</v>
      </c>
      <c r="H781" s="1">
        <v>-0.02690413104325451</v>
      </c>
      <c r="I781" s="1">
        <v>-0.02205624275402751</v>
      </c>
      <c r="J781" s="1">
        <v>-0.02786459737793656</v>
      </c>
      <c r="K781" s="1">
        <v>-0.01453019968686309</v>
      </c>
      <c r="L781" s="1">
        <v>-0.04346395732772657</v>
      </c>
      <c r="M781" s="1">
        <v>-0.03302611214137885</v>
      </c>
      <c r="N781" s="1">
        <v>-0.02710014735557631</v>
      </c>
      <c r="O781" s="1">
        <v>-0.01144085152891894</v>
      </c>
      <c r="P781" s="1">
        <v>-0.02021051925848949</v>
      </c>
      <c r="Q781" s="1">
        <v>-0.009925914821310555</v>
      </c>
      <c r="R781" s="1">
        <v>-0.02872240845421314</v>
      </c>
      <c r="S781" s="1">
        <v>-0.01449940049083065</v>
      </c>
      <c r="T781" s="1">
        <v>-0.01990208699751594</v>
      </c>
      <c r="U781" s="1">
        <v>-0.01713125721899011</v>
      </c>
      <c r="V781" s="1">
        <v>-0.01901899093574577</v>
      </c>
      <c r="W781" s="1">
        <v>-0.02414440467577128</v>
      </c>
      <c r="X781" s="1">
        <v>-0.04717263610217837</v>
      </c>
      <c r="Y781" s="1">
        <v>-0.008363655974037987</v>
      </c>
      <c r="Z781" s="1">
        <v>-0.01787140803157794</v>
      </c>
      <c r="AA781" s="1">
        <v>-0.03070101325279684</v>
      </c>
      <c r="AB781" s="1">
        <v>-0.03825370259546423</v>
      </c>
      <c r="AC781" s="1">
        <v>-0.05635336041078631</v>
      </c>
      <c r="AD781" s="1">
        <v>-0.02713088202731739</v>
      </c>
      <c r="AE781" s="1">
        <v>-0.01882783437332181</v>
      </c>
    </row>
    <row r="782" spans="1:31">
      <c r="A782" s="11">
        <v>44676</v>
      </c>
      <c r="B782" s="1">
        <v>0.006737176348388108</v>
      </c>
      <c r="C782" s="1">
        <v>0.007269817540074053</v>
      </c>
      <c r="D782" s="1">
        <v>0.01971868264991938</v>
      </c>
      <c r="E782" s="1">
        <v>-0.005708763945789008</v>
      </c>
      <c r="F782" s="1">
        <v>0.001849277721122755</v>
      </c>
      <c r="G782" s="1">
        <v>0.01831660026011961</v>
      </c>
      <c r="H782" s="1">
        <v>0.01129281513400748</v>
      </c>
      <c r="I782" s="1">
        <v>-0.02149733963441236</v>
      </c>
      <c r="J782" s="1">
        <v>0.01420478864344554</v>
      </c>
      <c r="K782" s="1">
        <v>-0.006277538778785452</v>
      </c>
      <c r="L782" s="1">
        <v>0.005160014531164325</v>
      </c>
      <c r="M782" s="1">
        <v>0.01609413592009012</v>
      </c>
      <c r="N782" s="1">
        <v>0.006242435885742914</v>
      </c>
      <c r="O782" s="1">
        <v>0.006148378932622656</v>
      </c>
      <c r="P782" s="1">
        <v>0.01117317689850927</v>
      </c>
      <c r="Q782" s="1">
        <v>0.02462269033206854</v>
      </c>
      <c r="R782" s="1">
        <v>-0.0003154379981334943</v>
      </c>
      <c r="S782" s="1">
        <v>0.0105748275638311</v>
      </c>
      <c r="T782" s="1">
        <v>0.01083262508283478</v>
      </c>
      <c r="U782" s="1">
        <v>-0.00382102668027573</v>
      </c>
      <c r="V782" s="1">
        <v>0.01004855616628109</v>
      </c>
      <c r="W782" s="1">
        <v>0.02441335298378289</v>
      </c>
      <c r="X782" s="1">
        <v>-0.008754988910890105</v>
      </c>
      <c r="Y782" s="1">
        <v>0.008062084373777978</v>
      </c>
      <c r="Z782" s="1">
        <v>0.007683009872655688</v>
      </c>
      <c r="AA782" s="1">
        <v>0.006392314361034046</v>
      </c>
      <c r="AB782" s="1">
        <v>0.008550715329511016</v>
      </c>
      <c r="AC782" s="1">
        <v>-0.03140052474845256</v>
      </c>
      <c r="AD782" s="1">
        <v>-0.003293926842750983</v>
      </c>
      <c r="AE782" s="1">
        <v>0.000510083563689756</v>
      </c>
    </row>
    <row r="783" spans="1:31">
      <c r="A783" s="11">
        <v>44677</v>
      </c>
      <c r="B783" s="1">
        <v>-0.03732805664907124</v>
      </c>
      <c r="C783" s="1">
        <v>-0.009120863146177105</v>
      </c>
      <c r="D783" s="1">
        <v>-0.02960351555058094</v>
      </c>
      <c r="E783" s="1">
        <v>-0.05042356995804631</v>
      </c>
      <c r="F783" s="1">
        <v>-0.02953389819392049</v>
      </c>
      <c r="G783" s="1">
        <v>-0.02572037179803188</v>
      </c>
      <c r="H783" s="1">
        <v>-0.02002304083263573</v>
      </c>
      <c r="I783" s="1">
        <v>-0.006095593743004502</v>
      </c>
      <c r="J783" s="1">
        <v>-0.03484785670298463</v>
      </c>
      <c r="K783" s="1">
        <v>-0.01028340054026411</v>
      </c>
      <c r="L783" s="1">
        <v>-0.02582297287295232</v>
      </c>
      <c r="M783" s="1">
        <v>-0.016331148784966</v>
      </c>
      <c r="N783" s="1">
        <v>-0.02163487885554238</v>
      </c>
      <c r="O783" s="1">
        <v>-0.02092024572294637</v>
      </c>
      <c r="P783" s="1">
        <v>-0.03272422377214945</v>
      </c>
      <c r="Q783" s="1">
        <v>-0.00715020916454201</v>
      </c>
      <c r="R783" s="1">
        <v>-0.02958117295567109</v>
      </c>
      <c r="S783" s="1">
        <v>-0.01349711572650691</v>
      </c>
      <c r="T783" s="1">
        <v>-0.0170041184318187</v>
      </c>
      <c r="U783" s="1">
        <v>-0.02947518783110337</v>
      </c>
      <c r="V783" s="1">
        <v>-0.01123599380418572</v>
      </c>
      <c r="W783" s="1">
        <v>-0.03740387996269856</v>
      </c>
      <c r="X783" s="1">
        <v>-0.05799599364436336</v>
      </c>
      <c r="Y783" s="1">
        <v>-0.01697942001287589</v>
      </c>
      <c r="Z783" s="1">
        <v>-0.01020411412052002</v>
      </c>
      <c r="AA783" s="1">
        <v>-0.02000880180067732</v>
      </c>
      <c r="AB783" s="1">
        <v>-0.04215286079943115</v>
      </c>
      <c r="AC783" s="1">
        <v>-0.01730305541270638</v>
      </c>
      <c r="AD783" s="1">
        <v>-0.01145619630432293</v>
      </c>
      <c r="AE783" s="1">
        <v>-0.01044981389285726</v>
      </c>
    </row>
    <row r="784" spans="1:31">
      <c r="A784" s="11">
        <v>44678</v>
      </c>
      <c r="B784" s="1">
        <v>-0.001466808552499033</v>
      </c>
      <c r="C784" s="1">
        <v>-0.004322268787589234</v>
      </c>
      <c r="D784" s="1">
        <v>-0.005709446061050616</v>
      </c>
      <c r="E784" s="1">
        <v>-0.07531122532264845</v>
      </c>
      <c r="F784" s="1">
        <v>0.01740373197947354</v>
      </c>
      <c r="G784" s="1">
        <v>0.02704604183445314</v>
      </c>
      <c r="H784" s="1">
        <v>-0.03123772365120758</v>
      </c>
      <c r="I784" s="1">
        <v>-0.001852617715111471</v>
      </c>
      <c r="J784" s="1">
        <v>-0.004837156213455707</v>
      </c>
      <c r="K784" s="1">
        <v>0.001187360804525417</v>
      </c>
      <c r="L784" s="1">
        <v>0.0003513331641216144</v>
      </c>
      <c r="M784" s="1">
        <v>0.005467387091645071</v>
      </c>
      <c r="N784" s="1">
        <v>-0.007033510546118116</v>
      </c>
      <c r="O784" s="1">
        <v>-0.008297264800882553</v>
      </c>
      <c r="P784" s="1">
        <v>-0.00659045965994709</v>
      </c>
      <c r="Q784" s="1">
        <v>-0.01397002606891029</v>
      </c>
      <c r="R784" s="1">
        <v>-0.0130059908293112</v>
      </c>
      <c r="S784" s="1">
        <v>0.00784002101905279</v>
      </c>
      <c r="T784" s="1">
        <v>-0.005792918118656121</v>
      </c>
      <c r="U784" s="1">
        <v>-6.931554997191558E-05</v>
      </c>
      <c r="V784" s="1">
        <v>-0.0008285268009650126</v>
      </c>
      <c r="W784" s="1">
        <v>0.04810906786646196</v>
      </c>
      <c r="X784" s="1">
        <v>0.005974113553534943</v>
      </c>
      <c r="Y784" s="1">
        <v>-0.002691059299321119</v>
      </c>
      <c r="Z784" s="1">
        <v>0.005154745106785041</v>
      </c>
      <c r="AA784" s="1">
        <v>5.830207843615653E-05</v>
      </c>
      <c r="AB784" s="1">
        <v>0.06469422642408085</v>
      </c>
      <c r="AC784" s="1">
        <v>-0.01922691002839905</v>
      </c>
      <c r="AD784" s="1">
        <v>-0.01426345132577755</v>
      </c>
      <c r="AE784" s="1">
        <v>-0.006825556264463573</v>
      </c>
    </row>
    <row r="785" spans="1:31">
      <c r="A785" s="11">
        <v>44679</v>
      </c>
      <c r="B785" s="1">
        <v>0.04515542178401133</v>
      </c>
      <c r="C785" s="1">
        <v>-0.04284735606816159</v>
      </c>
      <c r="D785" s="1">
        <v>0.02448904559735121</v>
      </c>
      <c r="E785" s="1">
        <v>-0.001553835832784012</v>
      </c>
      <c r="F785" s="1">
        <v>-0.00710415261080799</v>
      </c>
      <c r="G785" s="1">
        <v>0.06331585345272472</v>
      </c>
      <c r="H785" s="1">
        <v>0.02676938347434743</v>
      </c>
      <c r="I785" s="1">
        <v>0.03552221454937476</v>
      </c>
      <c r="J785" s="1">
        <v>0.0006944000667514771</v>
      </c>
      <c r="K785" s="1">
        <v>0.005337423852830314</v>
      </c>
      <c r="L785" s="1">
        <v>0.01653737781608555</v>
      </c>
      <c r="M785" s="1">
        <v>0.03368701268393837</v>
      </c>
      <c r="N785" s="1">
        <v>0.01915742626530692</v>
      </c>
      <c r="O785" s="1">
        <v>0.005034971188788928</v>
      </c>
      <c r="P785" s="1">
        <v>0.03582489181214532</v>
      </c>
      <c r="Q785" s="1">
        <v>0.007468439393396586</v>
      </c>
      <c r="R785" s="1">
        <v>0.0158129014999473</v>
      </c>
      <c r="S785" s="1">
        <v>0.00960956068049712</v>
      </c>
      <c r="T785" s="1">
        <v>0.02852641409662371</v>
      </c>
      <c r="U785" s="1">
        <v>0.02031755848958938</v>
      </c>
      <c r="V785" s="1">
        <v>0.04940165153820675</v>
      </c>
      <c r="W785" s="1">
        <v>0.02263258659106571</v>
      </c>
      <c r="X785" s="1">
        <v>0.04792157248290296</v>
      </c>
      <c r="Y785" s="1">
        <v>0.02541417328116147</v>
      </c>
      <c r="Z785" s="1">
        <v>0.005473924875872394</v>
      </c>
      <c r="AA785" s="1">
        <v>0.02064963145368615</v>
      </c>
      <c r="AB785" s="1">
        <v>0.03059175046670681</v>
      </c>
      <c r="AC785" s="1">
        <v>-0.001238117404743999</v>
      </c>
      <c r="AD785" s="1">
        <v>0.006782707711097347</v>
      </c>
      <c r="AE785" s="1">
        <v>0.01277225174459207</v>
      </c>
    </row>
    <row r="786" spans="1:31">
      <c r="A786" s="11">
        <v>44680</v>
      </c>
      <c r="B786" s="1">
        <v>-0.03660474467124308</v>
      </c>
      <c r="C786" s="1">
        <v>-0.02074495845814028</v>
      </c>
      <c r="D786" s="1">
        <v>-0.03994933416934754</v>
      </c>
      <c r="E786" s="1">
        <v>-0.03488526027900374</v>
      </c>
      <c r="F786" s="1">
        <v>-0.00894376453810164</v>
      </c>
      <c r="G786" s="1">
        <v>-0.05276194014174551</v>
      </c>
      <c r="H786" s="1">
        <v>-0.03258942801935139</v>
      </c>
      <c r="I786" s="1">
        <v>-0.03164598865192747</v>
      </c>
      <c r="J786" s="1">
        <v>-0.03174606325826168</v>
      </c>
      <c r="K786" s="1">
        <v>-0.01931878734877623</v>
      </c>
      <c r="L786" s="1">
        <v>-0.04057656276779353</v>
      </c>
      <c r="M786" s="1">
        <v>-0.03643834241934629</v>
      </c>
      <c r="N786" s="1">
        <v>0.01890266196325219</v>
      </c>
      <c r="O786" s="1">
        <v>-0.02600566206049648</v>
      </c>
      <c r="P786" s="1">
        <v>-0.06938521659648866</v>
      </c>
      <c r="Q786" s="1">
        <v>-0.01635234965641352</v>
      </c>
      <c r="R786" s="1">
        <v>-0.03226849198535853</v>
      </c>
      <c r="S786" s="1">
        <v>-0.02387066896813039</v>
      </c>
      <c r="T786" s="1">
        <v>-0.01978837734091965</v>
      </c>
      <c r="U786" s="1">
        <v>-0.01984503546583383</v>
      </c>
      <c r="V786" s="1">
        <v>0.001241857939224822</v>
      </c>
      <c r="W786" s="1">
        <v>-0.04181208675927828</v>
      </c>
      <c r="X786" s="1">
        <v>-0.01849671862986912</v>
      </c>
      <c r="Y786" s="1">
        <v>-0.01750198751654464</v>
      </c>
      <c r="Z786" s="1">
        <v>-0.01971356616787023</v>
      </c>
      <c r="AA786" s="1">
        <v>-0.03026198082318421</v>
      </c>
      <c r="AB786" s="1">
        <v>-0.03412493038632192</v>
      </c>
      <c r="AC786" s="1">
        <v>-0.04338846685273023</v>
      </c>
      <c r="AD786" s="1">
        <v>-0.04783281523315386</v>
      </c>
      <c r="AE786" s="1">
        <v>-0.0206132904374714</v>
      </c>
    </row>
    <row r="787" spans="1:31">
      <c r="A787" s="11">
        <v>44683</v>
      </c>
      <c r="B787" s="1">
        <v>0.001966457528535859</v>
      </c>
      <c r="C787" s="1">
        <v>-0.009734616685384667</v>
      </c>
      <c r="D787" s="1">
        <v>-0.01768651926264209</v>
      </c>
      <c r="E787" s="1">
        <v>-0.001545254858895118</v>
      </c>
      <c r="F787" s="1">
        <v>0.007267135198796737</v>
      </c>
      <c r="G787" s="1">
        <v>0.009264549620290774</v>
      </c>
      <c r="H787" s="1">
        <v>0.01796660018220431</v>
      </c>
      <c r="I787" s="1">
        <v>0.01965924062192337</v>
      </c>
      <c r="J787" s="1">
        <v>0.01675179425416284</v>
      </c>
      <c r="K787" s="1">
        <v>0.008421085767303271</v>
      </c>
      <c r="L787" s="1">
        <v>0.0161380287543702</v>
      </c>
      <c r="M787" s="1">
        <v>0.02187095898561076</v>
      </c>
      <c r="N787" s="1">
        <v>0.01736347774554936</v>
      </c>
      <c r="O787" s="1">
        <v>0.006277743021684046</v>
      </c>
      <c r="P787" s="1">
        <v>0.03142927935484985</v>
      </c>
      <c r="Q787" s="1">
        <v>-0.01008533939831846</v>
      </c>
      <c r="R787" s="1">
        <v>0.009131985777278029</v>
      </c>
      <c r="S787" s="1">
        <v>-0.0181086886722831</v>
      </c>
      <c r="T787" s="1">
        <v>-0.0101140233896736</v>
      </c>
      <c r="U787" s="1">
        <v>0.01171821479852442</v>
      </c>
      <c r="V787" s="1">
        <v>-0.01172632160010501</v>
      </c>
      <c r="W787" s="1">
        <v>0.02504333441911011</v>
      </c>
      <c r="X787" s="1">
        <v>0.01106658762254131</v>
      </c>
      <c r="Y787" s="1">
        <v>-0.01351595795613503</v>
      </c>
      <c r="Z787" s="1">
        <v>-0.005670577642072905</v>
      </c>
      <c r="AA787" s="1">
        <v>-0.01455118950866396</v>
      </c>
      <c r="AB787" s="1">
        <v>-0.007507178753605515</v>
      </c>
      <c r="AC787" s="1">
        <v>-0.001511872058348462</v>
      </c>
      <c r="AD787" s="1">
        <v>0.002830106824881051</v>
      </c>
      <c r="AE787" s="1">
        <v>-0.006601774916934922</v>
      </c>
    </row>
    <row r="788" spans="1:31">
      <c r="A788" s="11">
        <v>44684</v>
      </c>
      <c r="B788" s="1">
        <v>0.009622630706916047</v>
      </c>
      <c r="C788" s="1">
        <v>0.005499835178123469</v>
      </c>
      <c r="D788" s="1">
        <v>0.002855152992042864</v>
      </c>
      <c r="E788" s="1">
        <v>0.03344324877391158</v>
      </c>
      <c r="F788" s="1">
        <v>0.007308821150189715</v>
      </c>
      <c r="G788" s="1">
        <v>0.004448911716776527</v>
      </c>
      <c r="H788" s="1">
        <v>0.001203266133797953</v>
      </c>
      <c r="I788" s="1">
        <v>0.01715182523601988</v>
      </c>
      <c r="J788" s="1">
        <v>0.0004405555220952095</v>
      </c>
      <c r="K788" s="1">
        <v>0.01625413510941875</v>
      </c>
      <c r="L788" s="1">
        <v>0.01365882506299476</v>
      </c>
      <c r="M788" s="1">
        <v>-0.006547865393464969</v>
      </c>
      <c r="N788" s="1">
        <v>0.0008634995776846122</v>
      </c>
      <c r="O788" s="1">
        <v>-0.003908442070305829</v>
      </c>
      <c r="P788" s="1">
        <v>0.002224211084879357</v>
      </c>
      <c r="Q788" s="1">
        <v>-0.00195933124147607</v>
      </c>
      <c r="R788" s="1">
        <v>0.02141969602909288</v>
      </c>
      <c r="S788" s="1">
        <v>-0.005674608633743583</v>
      </c>
      <c r="T788" s="1">
        <v>-0.00312193524331561</v>
      </c>
      <c r="U788" s="1">
        <v>0.01487216564706895</v>
      </c>
      <c r="V788" s="1">
        <v>-0.006274907508985073</v>
      </c>
      <c r="W788" s="1">
        <v>-0.009456199815628064</v>
      </c>
      <c r="X788" s="1">
        <v>-0.02553934290015603</v>
      </c>
      <c r="Y788" s="1">
        <v>-0.0137012389839114</v>
      </c>
      <c r="Z788" s="1">
        <v>0.009818383933006158</v>
      </c>
      <c r="AA788" s="1">
        <v>-0.003052940002678972</v>
      </c>
      <c r="AB788" s="1">
        <v>-0.01404053304604569</v>
      </c>
      <c r="AC788" s="1">
        <v>0.02033314221802818</v>
      </c>
      <c r="AD788" s="1">
        <v>0.009877695277913601</v>
      </c>
      <c r="AE788" s="1">
        <v>0.003487381355003372</v>
      </c>
    </row>
    <row r="789" spans="1:31">
      <c r="A789" s="11">
        <v>44685</v>
      </c>
      <c r="B789" s="1">
        <v>0.04100827960737563</v>
      </c>
      <c r="C789" s="1">
        <v>0.01683963583849413</v>
      </c>
      <c r="D789" s="1">
        <v>0.03317651399391686</v>
      </c>
      <c r="E789" s="1">
        <v>0.0220731823755127</v>
      </c>
      <c r="F789" s="1">
        <v>0.0419904644807445</v>
      </c>
      <c r="G789" s="1">
        <v>0.0399192368962924</v>
      </c>
      <c r="H789" s="1">
        <v>0.0332533353647666</v>
      </c>
      <c r="I789" s="1">
        <v>0.03138650705315293</v>
      </c>
      <c r="J789" s="1">
        <v>0.02324966374897475</v>
      </c>
      <c r="K789" s="1">
        <v>0.03609681290380262</v>
      </c>
      <c r="L789" s="1">
        <v>0.03003246314333552</v>
      </c>
      <c r="M789" s="1">
        <v>0.0339388094926294</v>
      </c>
      <c r="N789" s="1">
        <v>0.04471179310974405</v>
      </c>
      <c r="O789" s="1">
        <v>0.03682450835357565</v>
      </c>
      <c r="P789" s="1">
        <v>0.03284507962895389</v>
      </c>
      <c r="Q789" s="1">
        <v>0.01071293268494133</v>
      </c>
      <c r="R789" s="1">
        <v>0.03308132506226702</v>
      </c>
      <c r="S789" s="1">
        <v>0.03091302510111449</v>
      </c>
      <c r="T789" s="1">
        <v>0.0343677669626099</v>
      </c>
      <c r="U789" s="1">
        <v>0.04153152220032097</v>
      </c>
      <c r="V789" s="1">
        <v>0.01630310102990795</v>
      </c>
      <c r="W789" s="1">
        <v>0.02910077890431229</v>
      </c>
      <c r="X789" s="1">
        <v>0.02604581344673784</v>
      </c>
      <c r="Y789" s="1">
        <v>0.007361856068635042</v>
      </c>
      <c r="Z789" s="1">
        <v>0.02148347786129157</v>
      </c>
      <c r="AA789" s="1">
        <v>0.01601214339014456</v>
      </c>
      <c r="AB789" s="1">
        <v>0.0285768562564892</v>
      </c>
      <c r="AC789" s="1">
        <v>0.0254398733804051</v>
      </c>
      <c r="AD789" s="1">
        <v>0.03539820996690901</v>
      </c>
      <c r="AE789" s="1">
        <v>0.0138350899076114</v>
      </c>
    </row>
    <row r="790" spans="1:31">
      <c r="A790" s="11">
        <v>44686</v>
      </c>
      <c r="B790" s="1">
        <v>-0.05571608886657087</v>
      </c>
      <c r="C790" s="1">
        <v>-0.007412113844900592</v>
      </c>
      <c r="D790" s="1">
        <v>-0.03829722287275383</v>
      </c>
      <c r="E790" s="1">
        <v>-0.04140918614672662</v>
      </c>
      <c r="F790" s="1">
        <v>-0.0299204970497885</v>
      </c>
      <c r="G790" s="1">
        <v>-0.07105883642105537</v>
      </c>
      <c r="H790" s="1">
        <v>-0.03819316420132413</v>
      </c>
      <c r="I790" s="1">
        <v>-0.00793610579844084</v>
      </c>
      <c r="J790" s="1">
        <v>-0.03081161679861444</v>
      </c>
      <c r="K790" s="1">
        <v>-0.03030727415731083</v>
      </c>
      <c r="L790" s="1">
        <v>-0.03406255828413052</v>
      </c>
      <c r="M790" s="1">
        <v>-0.05137805042193755</v>
      </c>
      <c r="N790" s="1">
        <v>-0.03876617413119909</v>
      </c>
      <c r="O790" s="1">
        <v>-0.01077142271147391</v>
      </c>
      <c r="P790" s="1">
        <v>-0.03410942409997864</v>
      </c>
      <c r="Q790" s="1">
        <v>-0.01908995537698266</v>
      </c>
      <c r="R790" s="1">
        <v>-0.02501964945457813</v>
      </c>
      <c r="S790" s="1">
        <v>-0.007996220548470379</v>
      </c>
      <c r="T790" s="1">
        <v>-0.02123315978382068</v>
      </c>
      <c r="U790" s="1">
        <v>-0.03092769245758009</v>
      </c>
      <c r="V790" s="1">
        <v>-0.005761424436729556</v>
      </c>
      <c r="W790" s="1">
        <v>-0.04355476682326442</v>
      </c>
      <c r="X790" s="1">
        <v>-0.05894014643113288</v>
      </c>
      <c r="Y790" s="1">
        <v>-0.01842902578392747</v>
      </c>
      <c r="Z790" s="1">
        <v>-0.01960673797679213</v>
      </c>
      <c r="AA790" s="1">
        <v>-0.02541273420752244</v>
      </c>
      <c r="AB790" s="1">
        <v>-0.04325926437832961</v>
      </c>
      <c r="AC790" s="1">
        <v>-0.01095719976106735</v>
      </c>
      <c r="AD790" s="1">
        <v>-0.01529464541156689</v>
      </c>
      <c r="AE790" s="1">
        <v>-0.008568051509376451</v>
      </c>
    </row>
    <row r="791" spans="1:31">
      <c r="A791" s="11">
        <v>44687</v>
      </c>
      <c r="B791" s="1">
        <v>0.004727092129686472</v>
      </c>
      <c r="C791" s="1">
        <v>0.009174301004220453</v>
      </c>
      <c r="D791" s="1">
        <v>-0.02257179822965794</v>
      </c>
      <c r="E791" s="1">
        <v>-0.01043402214050582</v>
      </c>
      <c r="F791" s="1">
        <v>-0.005927857407512671</v>
      </c>
      <c r="G791" s="1">
        <v>-0.0150899945296844</v>
      </c>
      <c r="H791" s="1">
        <v>-0.005643978795180971</v>
      </c>
      <c r="I791" s="1">
        <v>0.02664504285188607</v>
      </c>
      <c r="J791" s="1">
        <v>-0.02060207514652079</v>
      </c>
      <c r="K791" s="1">
        <v>-0.00788675309765019</v>
      </c>
      <c r="L791" s="1">
        <v>-0.000351389267271407</v>
      </c>
      <c r="M791" s="1">
        <v>-0.01604749525349225</v>
      </c>
      <c r="N791" s="1">
        <v>-0.01233131118245001</v>
      </c>
      <c r="O791" s="1">
        <v>0.01287527377675457</v>
      </c>
      <c r="P791" s="1">
        <v>-0.006726440352594509</v>
      </c>
      <c r="Q791" s="1">
        <v>-0.002206350925073819</v>
      </c>
      <c r="R791" s="1">
        <v>-0.001613910336920599</v>
      </c>
      <c r="S791" s="1">
        <v>0.00356531723326059</v>
      </c>
      <c r="T791" s="1">
        <v>0.007472394773395452</v>
      </c>
      <c r="U791" s="1">
        <v>0.0004683018022273444</v>
      </c>
      <c r="V791" s="1">
        <v>0.00431769525571557</v>
      </c>
      <c r="W791" s="1">
        <v>-0.009446520191134233</v>
      </c>
      <c r="X791" s="1">
        <v>-0.03489838304361159</v>
      </c>
      <c r="Y791" s="1">
        <v>0.009970171217213109</v>
      </c>
      <c r="Z791" s="1">
        <v>-0.002151001314744994</v>
      </c>
      <c r="AA791" s="1">
        <v>0.009904642978771694</v>
      </c>
      <c r="AB791" s="1">
        <v>-0.0117910792238296</v>
      </c>
      <c r="AC791" s="1">
        <v>0.008988344913061219</v>
      </c>
      <c r="AD791" s="1">
        <v>0.004796795630262141</v>
      </c>
      <c r="AE791" s="1">
        <v>-0.02081971696960294</v>
      </c>
    </row>
    <row r="792" spans="1:31">
      <c r="A792" s="11">
        <v>44690</v>
      </c>
      <c r="B792" s="1">
        <v>-0.03318917996767579</v>
      </c>
      <c r="C792" s="1">
        <v>0.01158567189268145</v>
      </c>
      <c r="D792" s="1">
        <v>-0.03667356943235445</v>
      </c>
      <c r="E792" s="1">
        <v>-0.1047011214031938</v>
      </c>
      <c r="F792" s="1">
        <v>-0.03894709814265584</v>
      </c>
      <c r="G792" s="1">
        <v>-0.03594573337904672</v>
      </c>
      <c r="H792" s="1">
        <v>-0.007500578173956551</v>
      </c>
      <c r="I792" s="1">
        <v>-0.06702212609911995</v>
      </c>
      <c r="J792" s="1">
        <v>-0.03001176472134515</v>
      </c>
      <c r="K792" s="1">
        <v>-0.01913725015822088</v>
      </c>
      <c r="L792" s="1">
        <v>-0.01300468799039167</v>
      </c>
      <c r="M792" s="1">
        <v>0.009241907331380972</v>
      </c>
      <c r="N792" s="1">
        <v>-0.007521874719023991</v>
      </c>
      <c r="O792" s="1">
        <v>-0.01161599547078529</v>
      </c>
      <c r="P792" s="1">
        <v>-0.02776519227378693</v>
      </c>
      <c r="Q792" s="1">
        <v>0.005443134774387293</v>
      </c>
      <c r="R792" s="1">
        <v>-0.0150339898928975</v>
      </c>
      <c r="S792" s="1">
        <v>-0.002008009680341538</v>
      </c>
      <c r="T792" s="1">
        <v>-0.01311908452218336</v>
      </c>
      <c r="U792" s="1">
        <v>0.01905965694491907</v>
      </c>
      <c r="V792" s="1">
        <v>-0.008485103041289133</v>
      </c>
      <c r="W792" s="1">
        <v>-0.03694552726939215</v>
      </c>
      <c r="X792" s="1">
        <v>-0.02864883275833696</v>
      </c>
      <c r="Y792" s="1">
        <v>-0.002499981787169037</v>
      </c>
      <c r="Z792" s="1">
        <v>0.001631266971953593</v>
      </c>
      <c r="AA792" s="1">
        <v>-0.02642005196667518</v>
      </c>
      <c r="AB792" s="1">
        <v>-0.04841738616701774</v>
      </c>
      <c r="AC792" s="1">
        <v>0.007250846478910278</v>
      </c>
      <c r="AD792" s="1">
        <v>-0.003182627076699918</v>
      </c>
      <c r="AE792" s="1">
        <v>0.01170102328492462</v>
      </c>
    </row>
    <row r="793" spans="1:31">
      <c r="A793" s="11">
        <v>44691</v>
      </c>
      <c r="B793" s="1">
        <v>0.0161120127545562</v>
      </c>
      <c r="C793" s="1">
        <v>0.006144478233452544</v>
      </c>
      <c r="D793" s="1">
        <v>0.005030407781104751</v>
      </c>
      <c r="E793" s="1">
        <v>-0.002700477210595742</v>
      </c>
      <c r="F793" s="1">
        <v>-0.01599690449287983</v>
      </c>
      <c r="G793" s="1">
        <v>0.0216991910790183</v>
      </c>
      <c r="H793" s="1">
        <v>0.01205070753076054</v>
      </c>
      <c r="I793" s="1">
        <v>0.009607592568745549</v>
      </c>
      <c r="J793" s="1">
        <v>0.006543250385837807</v>
      </c>
      <c r="K793" s="1">
        <v>-0.01230687458654611</v>
      </c>
      <c r="L793" s="1">
        <v>-0.01239935116832569</v>
      </c>
      <c r="M793" s="1">
        <v>-0.01976231770520598</v>
      </c>
      <c r="N793" s="1">
        <v>0.004176133315850317</v>
      </c>
      <c r="O793" s="1">
        <v>-0.03949714936146087</v>
      </c>
      <c r="P793" s="1">
        <v>0.02182488542588246</v>
      </c>
      <c r="Q793" s="1">
        <v>-0.001353416863204449</v>
      </c>
      <c r="R793" s="1">
        <v>-0.02437219506901867</v>
      </c>
      <c r="S793" s="1">
        <v>-0.009286494723827587</v>
      </c>
      <c r="T793" s="1">
        <v>-0.007313478861537104</v>
      </c>
      <c r="U793" s="1">
        <v>-0.02139385140214078</v>
      </c>
      <c r="V793" s="1">
        <v>0.001939699447445875</v>
      </c>
      <c r="W793" s="1">
        <v>0.01859559810874156</v>
      </c>
      <c r="X793" s="1">
        <v>-0.01546619641314906</v>
      </c>
      <c r="Y793" s="1">
        <v>-0.005269692507510637</v>
      </c>
      <c r="Z793" s="1">
        <v>0.006223967159664667</v>
      </c>
      <c r="AA793" s="1">
        <v>0.003268742721153073</v>
      </c>
      <c r="AB793" s="1">
        <v>0.003005233448362565</v>
      </c>
      <c r="AC793" s="1">
        <v>-0.01007811024032412</v>
      </c>
      <c r="AD793" s="1">
        <v>-0.01231462161595054</v>
      </c>
      <c r="AE793" s="1">
        <v>-0.01407712474066292</v>
      </c>
    </row>
    <row r="794" spans="1:31">
      <c r="A794" s="11">
        <v>44692</v>
      </c>
      <c r="B794" s="1">
        <v>-0.05184128713030889</v>
      </c>
      <c r="C794" s="1">
        <v>-0.0002908656030271572</v>
      </c>
      <c r="D794" s="1">
        <v>-0.01507758408479765</v>
      </c>
      <c r="E794" s="1">
        <v>-0.02677696607980873</v>
      </c>
      <c r="F794" s="1">
        <v>0.01093653029258568</v>
      </c>
      <c r="G794" s="1">
        <v>-0.03517792305553358</v>
      </c>
      <c r="H794" s="1">
        <v>-0.01816346598936147</v>
      </c>
      <c r="I794" s="1">
        <v>0.01480283771103763</v>
      </c>
      <c r="J794" s="1">
        <v>-0.02293834708119336</v>
      </c>
      <c r="K794" s="1">
        <v>0.01489147201070296</v>
      </c>
      <c r="L794" s="1">
        <v>-0.01150593373107878</v>
      </c>
      <c r="M794" s="1">
        <v>-0.02816327076598113</v>
      </c>
      <c r="N794" s="1">
        <v>-0.01411919610965351</v>
      </c>
      <c r="O794" s="1">
        <v>0.01254545839616705</v>
      </c>
      <c r="P794" s="1">
        <v>-0.02681206070821107</v>
      </c>
      <c r="Q794" s="1">
        <v>-0.00542091703111669</v>
      </c>
      <c r="R794" s="1">
        <v>-0.006308348109049344</v>
      </c>
      <c r="S794" s="1">
        <v>0.004686710572872732</v>
      </c>
      <c r="T794" s="1">
        <v>-0.005087921033707365</v>
      </c>
      <c r="U794" s="1">
        <v>-0.0181732177399776</v>
      </c>
      <c r="V794" s="1">
        <v>0.0157158163752773</v>
      </c>
      <c r="W794" s="1">
        <v>-0.03320971806209294</v>
      </c>
      <c r="X794" s="1">
        <v>-0.01433924191522229</v>
      </c>
      <c r="Y794" s="1">
        <v>-0.01408350089484101</v>
      </c>
      <c r="Z794" s="1">
        <v>-0.003526285411785568</v>
      </c>
      <c r="AA794" s="1">
        <v>-0.003811401417462057</v>
      </c>
      <c r="AB794" s="1">
        <v>0.01622063423346787</v>
      </c>
      <c r="AC794" s="1">
        <v>-0.005194286974524065</v>
      </c>
      <c r="AD794" s="1">
        <v>0.0009234573681184965</v>
      </c>
      <c r="AE794" s="1">
        <v>-0.01045718397845141</v>
      </c>
    </row>
    <row r="795" spans="1:31">
      <c r="A795" s="11">
        <v>44693</v>
      </c>
      <c r="B795" s="1">
        <v>-0.02689423309392258</v>
      </c>
      <c r="C795" s="1">
        <v>0.01695479134546418</v>
      </c>
      <c r="D795" s="1">
        <v>-0.03839639267915895</v>
      </c>
      <c r="E795" s="1">
        <v>-0.04830357855693768</v>
      </c>
      <c r="F795" s="1">
        <v>-0.01062331732833688</v>
      </c>
      <c r="G795" s="1">
        <v>-0.005270701810608069</v>
      </c>
      <c r="H795" s="1">
        <v>-0.007399792270986971</v>
      </c>
      <c r="I795" s="1">
        <v>0.009499997526190906</v>
      </c>
      <c r="J795" s="1">
        <v>-0.008554334509178196</v>
      </c>
      <c r="K795" s="1">
        <v>0.003742943461029213</v>
      </c>
      <c r="L795" s="1">
        <v>-0.007096623087077258</v>
      </c>
      <c r="M795" s="1">
        <v>0.02378427625171842</v>
      </c>
      <c r="N795" s="1">
        <v>0.009840832096356111</v>
      </c>
      <c r="O795" s="1">
        <v>0.0164435690234257</v>
      </c>
      <c r="P795" s="1">
        <v>0.0002334596114421661</v>
      </c>
      <c r="Q795" s="1">
        <v>0.009879036487603576</v>
      </c>
      <c r="R795" s="1">
        <v>-0.0008464354266582985</v>
      </c>
      <c r="S795" s="1">
        <v>0.003109998823451976</v>
      </c>
      <c r="T795" s="1">
        <v>-0.0009818260563482228</v>
      </c>
      <c r="U795" s="1">
        <v>0.02171976028849776</v>
      </c>
      <c r="V795" s="1">
        <v>0.01838771006729467</v>
      </c>
      <c r="W795" s="1">
        <v>-0.0199577144036327</v>
      </c>
      <c r="X795" s="1">
        <v>-0.0001852889395154156</v>
      </c>
      <c r="Y795" s="1">
        <v>-0.004062618874623336</v>
      </c>
      <c r="Z795" s="1">
        <v>0.00574305230821559</v>
      </c>
      <c r="AA795" s="1">
        <v>-0.0151188354024393</v>
      </c>
      <c r="AB795" s="1">
        <v>-0.0120960707019081</v>
      </c>
      <c r="AC795" s="1">
        <v>0.003759427005238791</v>
      </c>
      <c r="AD795" s="1">
        <v>-0.004382938620210775</v>
      </c>
      <c r="AE795" s="1">
        <v>-0.0009483546902602225</v>
      </c>
    </row>
    <row r="796" spans="1:31">
      <c r="A796" s="11">
        <v>44694</v>
      </c>
      <c r="B796" s="1">
        <v>0.03191647627422167</v>
      </c>
      <c r="C796" s="1">
        <v>-0.005393959988510444</v>
      </c>
      <c r="D796" s="1">
        <v>0.03575387129253871</v>
      </c>
      <c r="E796" s="1">
        <v>0.03297058290334087</v>
      </c>
      <c r="F796" s="1">
        <v>0.006403031995483532</v>
      </c>
      <c r="G796" s="1">
        <v>0.04045633691087036</v>
      </c>
      <c r="H796" s="1">
        <v>0.02629942864721824</v>
      </c>
      <c r="I796" s="1">
        <v>0.01918509731521922</v>
      </c>
      <c r="J796" s="1">
        <v>0.02895220346222827</v>
      </c>
      <c r="K796" s="1">
        <v>0.007756593972895853</v>
      </c>
      <c r="L796" s="1">
        <v>0.02531638114586277</v>
      </c>
      <c r="M796" s="1">
        <v>0.02188545919322782</v>
      </c>
      <c r="N796" s="1">
        <v>0.003161986403752648</v>
      </c>
      <c r="O796" s="1">
        <v>0.005267188467688255</v>
      </c>
      <c r="P796" s="1">
        <v>0.01774040817383837</v>
      </c>
      <c r="Q796" s="1">
        <v>-0.005734471941582386</v>
      </c>
      <c r="R796" s="1">
        <v>0.008895231520019253</v>
      </c>
      <c r="S796" s="1">
        <v>0.01875668718212453</v>
      </c>
      <c r="T796" s="1">
        <v>0.003480833901563285</v>
      </c>
      <c r="U796" s="1">
        <v>-0.001938614900041769</v>
      </c>
      <c r="V796" s="1">
        <v>-0.004623964215710652</v>
      </c>
      <c r="W796" s="1">
        <v>0.022596499669155</v>
      </c>
      <c r="X796" s="1">
        <v>0.04735866345449136</v>
      </c>
      <c r="Y796" s="1">
        <v>0.01072432165891812</v>
      </c>
      <c r="Z796" s="1">
        <v>-0.003403054286381879</v>
      </c>
      <c r="AA796" s="1">
        <v>0.01378444772473464</v>
      </c>
      <c r="AB796" s="1">
        <v>0.02711760597821411</v>
      </c>
      <c r="AC796" s="1">
        <v>0.00249684418377405</v>
      </c>
      <c r="AD796" s="1">
        <v>0.009036110782345341</v>
      </c>
      <c r="AE796" s="1">
        <v>0.003864979476454034</v>
      </c>
    </row>
    <row r="797" spans="1:31">
      <c r="A797" s="11">
        <v>44697</v>
      </c>
      <c r="B797" s="1">
        <v>-0.01067230682365372</v>
      </c>
      <c r="C797" s="1">
        <v>0.009980924729673601</v>
      </c>
      <c r="D797" s="1">
        <v>-0.01461420832509253</v>
      </c>
      <c r="E797" s="1">
        <v>-0.02476410355391845</v>
      </c>
      <c r="F797" s="1">
        <v>0.01399700173284679</v>
      </c>
      <c r="G797" s="1">
        <v>-0.016715646058998</v>
      </c>
      <c r="H797" s="1">
        <v>-0.01129942318118704</v>
      </c>
      <c r="I797" s="1">
        <v>0.03061892871572569</v>
      </c>
      <c r="J797" s="1">
        <v>-0.02003169187738552</v>
      </c>
      <c r="K797" s="1">
        <v>0.006216778515342414</v>
      </c>
      <c r="L797" s="1">
        <v>-0.01156389740588259</v>
      </c>
      <c r="M797" s="1">
        <v>-0.0001351161424528735</v>
      </c>
      <c r="N797" s="1">
        <v>0.002221841526281576</v>
      </c>
      <c r="O797" s="1">
        <v>0.01070354499559834</v>
      </c>
      <c r="P797" s="1">
        <v>-0.01192656350555699</v>
      </c>
      <c r="Q797" s="1">
        <v>0.006954955953577535</v>
      </c>
      <c r="R797" s="1">
        <v>-0.006969461948618472</v>
      </c>
      <c r="S797" s="1">
        <v>0.003651906397373006</v>
      </c>
      <c r="T797" s="1">
        <v>-0.004080967863039131</v>
      </c>
      <c r="U797" s="1">
        <v>0.008037558528759536</v>
      </c>
      <c r="V797" s="1">
        <v>0.02112594098211629</v>
      </c>
      <c r="W797" s="1">
        <v>0.001455199950882946</v>
      </c>
      <c r="X797" s="1">
        <v>-0.003628053827466449</v>
      </c>
      <c r="Y797" s="1">
        <v>0.009764359717132409</v>
      </c>
      <c r="Z797" s="1">
        <v>0.009954906437308564</v>
      </c>
      <c r="AA797" s="1">
        <v>0.007869873782642811</v>
      </c>
      <c r="AB797" s="1">
        <v>-0.007127396066735514</v>
      </c>
      <c r="AC797" s="1">
        <v>0.01784974984711196</v>
      </c>
      <c r="AD797" s="1">
        <v>0.01377740958944873</v>
      </c>
      <c r="AE797" s="1">
        <v>0.001080789451428643</v>
      </c>
    </row>
    <row r="798" spans="1:31">
      <c r="A798" s="11">
        <v>44698</v>
      </c>
      <c r="B798" s="1">
        <v>0.02542258017135968</v>
      </c>
      <c r="C798" s="1">
        <v>0.006068871677642473</v>
      </c>
      <c r="D798" s="1">
        <v>0.03464820783089317</v>
      </c>
      <c r="E798" s="1">
        <v>0.06449012336309368</v>
      </c>
      <c r="F798" s="1">
        <v>0.02847620802722539</v>
      </c>
      <c r="G798" s="1">
        <v>-0.002376306368824577</v>
      </c>
      <c r="H798" s="1">
        <v>0.03265298171097442</v>
      </c>
      <c r="I798" s="1">
        <v>0.00589567777413369</v>
      </c>
      <c r="J798" s="1">
        <v>0.03289597903055341</v>
      </c>
      <c r="K798" s="1">
        <v>0.02927322728230597</v>
      </c>
      <c r="L798" s="1">
        <v>0.03140659176191862</v>
      </c>
      <c r="M798" s="1">
        <v>0.01675739678091892</v>
      </c>
      <c r="N798" s="1">
        <v>0.02629409302602848</v>
      </c>
      <c r="O798" s="1">
        <v>0.02473516509143048</v>
      </c>
      <c r="P798" s="1">
        <v>0.03064069692621674</v>
      </c>
      <c r="Q798" s="1">
        <v>0.004155489228856668</v>
      </c>
      <c r="R798" s="1">
        <v>0.03314728957644042</v>
      </c>
      <c r="S798" s="1">
        <v>-0.002728905201349163</v>
      </c>
      <c r="T798" s="1">
        <v>-0.009875358018472724</v>
      </c>
      <c r="U798" s="1">
        <v>0.01222589963830401</v>
      </c>
      <c r="V798" s="1">
        <v>0.00736564694783981</v>
      </c>
      <c r="W798" s="1">
        <v>0.02034425089378944</v>
      </c>
      <c r="X798" s="1">
        <v>0.02930729530148546</v>
      </c>
      <c r="Y798" s="1">
        <v>-0.002836528627553792</v>
      </c>
      <c r="Z798" s="1">
        <v>0.01656152800073984</v>
      </c>
      <c r="AA798" s="1">
        <v>0.006765834176461594</v>
      </c>
      <c r="AB798" s="1">
        <v>0.0312926076343607</v>
      </c>
      <c r="AC798" s="1">
        <v>-0.002039175901665247</v>
      </c>
      <c r="AD798" s="1">
        <v>0.01789351446014642</v>
      </c>
      <c r="AE798" s="1">
        <v>-0.1137575416411091</v>
      </c>
    </row>
    <row r="799" spans="1:31">
      <c r="A799" s="11">
        <v>44699</v>
      </c>
      <c r="B799" s="1">
        <v>-0.05641911877781425</v>
      </c>
      <c r="C799" s="1">
        <v>-0.005665379546649252</v>
      </c>
      <c r="D799" s="1">
        <v>-0.0355267185902377</v>
      </c>
      <c r="E799" s="1">
        <v>-0.04945101293282006</v>
      </c>
      <c r="F799" s="1">
        <v>-0.02416812753416531</v>
      </c>
      <c r="G799" s="1">
        <v>-0.03908870740541959</v>
      </c>
      <c r="H799" s="1">
        <v>-0.04426873116751018</v>
      </c>
      <c r="I799" s="1">
        <v>-0.02636002037410201</v>
      </c>
      <c r="J799" s="1">
        <v>-0.039948420124017</v>
      </c>
      <c r="K799" s="1">
        <v>-0.01514924188484901</v>
      </c>
      <c r="L799" s="1">
        <v>-0.01993802462665561</v>
      </c>
      <c r="M799" s="1">
        <v>-0.05240077792836262</v>
      </c>
      <c r="N799" s="1">
        <v>-0.0260725573010856</v>
      </c>
      <c r="O799" s="1">
        <v>-0.0392425383434144</v>
      </c>
      <c r="P799" s="1">
        <v>-0.04617123899557629</v>
      </c>
      <c r="Q799" s="1">
        <v>-0.01856612043325412</v>
      </c>
      <c r="R799" s="1">
        <v>-0.01710593738349631</v>
      </c>
      <c r="S799" s="1">
        <v>-0.06962599457385354</v>
      </c>
      <c r="T799" s="1">
        <v>-0.04378599212945711</v>
      </c>
      <c r="U799" s="1">
        <v>-0.02238429154160881</v>
      </c>
      <c r="V799" s="1">
        <v>-0.009677463462723024</v>
      </c>
      <c r="W799" s="1">
        <v>-0.04552968016280567</v>
      </c>
      <c r="X799" s="1">
        <v>-0.05634164197158786</v>
      </c>
      <c r="Y799" s="1">
        <v>-0.06232220025092028</v>
      </c>
      <c r="Z799" s="1">
        <v>-0.01730646019893334</v>
      </c>
      <c r="AA799" s="1">
        <v>-0.04294152368991455</v>
      </c>
      <c r="AB799" s="1">
        <v>-0.01965680946365822</v>
      </c>
      <c r="AC799" s="1">
        <v>-0.001021710781894059</v>
      </c>
      <c r="AD799" s="1">
        <v>-0.08388968698692534</v>
      </c>
      <c r="AE799" s="1">
        <v>-0.0679101990869958</v>
      </c>
    </row>
    <row r="800" spans="1:31">
      <c r="A800" s="11">
        <v>44700</v>
      </c>
      <c r="B800" s="1">
        <v>-0.02464144069772733</v>
      </c>
      <c r="C800" s="1">
        <v>0.003320194036937396</v>
      </c>
      <c r="D800" s="1">
        <v>-0.01345296539609198</v>
      </c>
      <c r="E800" s="1">
        <v>0.01290633197823232</v>
      </c>
      <c r="F800" s="1">
        <v>-0.005674744299190349</v>
      </c>
      <c r="G800" s="1">
        <v>-0.01099596839385264</v>
      </c>
      <c r="H800" s="1">
        <v>-0.1373035290746725</v>
      </c>
      <c r="I800" s="1">
        <v>-0.007140300981987258</v>
      </c>
      <c r="J800" s="1">
        <v>-0.01112179892778853</v>
      </c>
      <c r="K800" s="1">
        <v>-0.002176902301463501</v>
      </c>
      <c r="L800" s="1">
        <v>0.004792486939346086</v>
      </c>
      <c r="M800" s="1">
        <v>0.009046996320698053</v>
      </c>
      <c r="N800" s="1">
        <v>-0.00629290495670376</v>
      </c>
      <c r="O800" s="1">
        <v>-0.02467273178650931</v>
      </c>
      <c r="P800" s="1">
        <v>-0.008028321035669639</v>
      </c>
      <c r="Q800" s="1">
        <v>-0.008888940569117376</v>
      </c>
      <c r="R800" s="1">
        <v>-0.01482224908272256</v>
      </c>
      <c r="S800" s="1">
        <v>-0.01960785677719601</v>
      </c>
      <c r="T800" s="1">
        <v>-0.008872541373721843</v>
      </c>
      <c r="U800" s="1">
        <v>-0.003255380955686893</v>
      </c>
      <c r="V800" s="1">
        <v>-0.0001086043249778346</v>
      </c>
      <c r="W800" s="1">
        <v>-0.003699660775158153</v>
      </c>
      <c r="X800" s="1">
        <v>-0.02678975372606096</v>
      </c>
      <c r="Y800" s="1">
        <v>-0.02302819389006727</v>
      </c>
      <c r="Z800" s="1">
        <v>-0.02879765750932839</v>
      </c>
      <c r="AA800" s="1">
        <v>0.01521063244579057</v>
      </c>
      <c r="AB800" s="1">
        <v>-0.01310067465787867</v>
      </c>
      <c r="AC800" s="1">
        <v>0.004295337094999185</v>
      </c>
      <c r="AD800" s="1">
        <v>-0.002015105082754709</v>
      </c>
      <c r="AE800" s="1">
        <v>-0.02744424226504183</v>
      </c>
    </row>
    <row r="801" spans="1:31">
      <c r="A801" s="11">
        <v>44701</v>
      </c>
      <c r="B801" s="1">
        <v>0.001747269182692746</v>
      </c>
      <c r="C801" s="1">
        <v>0.01115331546377152</v>
      </c>
      <c r="D801" s="1">
        <v>-0.004934999450517452</v>
      </c>
      <c r="E801" s="1">
        <v>-0.05065284310462714</v>
      </c>
      <c r="F801" s="1">
        <v>-0.04323851248381916</v>
      </c>
      <c r="G801" s="1">
        <v>0.02602819816263002</v>
      </c>
      <c r="H801" s="1">
        <v>0.02924248906112137</v>
      </c>
      <c r="I801" s="1">
        <v>0.005753321230823838</v>
      </c>
      <c r="J801" s="1">
        <v>-0.006980814669031221</v>
      </c>
      <c r="K801" s="1">
        <v>-0.009453066035485347</v>
      </c>
      <c r="L801" s="1">
        <v>-0.004542575085488831</v>
      </c>
      <c r="M801" s="1">
        <v>-0.001980900599200641</v>
      </c>
      <c r="N801" s="1">
        <v>-0.01505320161722223</v>
      </c>
      <c r="O801" s="1">
        <v>-0.009100811769387041</v>
      </c>
      <c r="P801" s="1">
        <v>-0.008569329727955766</v>
      </c>
      <c r="Q801" s="1">
        <v>0.01747727503616803</v>
      </c>
      <c r="R801" s="1">
        <v>-0.008198795666690128</v>
      </c>
      <c r="S801" s="1">
        <v>0.0163333191208368</v>
      </c>
      <c r="T801" s="1">
        <v>0.02144104178350847</v>
      </c>
      <c r="U801" s="1">
        <v>-0.0212983157207508</v>
      </c>
      <c r="V801" s="1">
        <v>0.01585416475465817</v>
      </c>
      <c r="W801" s="1">
        <v>-0.002291199979896907</v>
      </c>
      <c r="X801" s="1">
        <v>0.01465608654341932</v>
      </c>
      <c r="Y801" s="1">
        <v>0.0006351234312531595</v>
      </c>
      <c r="Z801" s="1">
        <v>-0.006260963954077381</v>
      </c>
      <c r="AA801" s="1">
        <v>0.01500366448800405</v>
      </c>
      <c r="AB801" s="1">
        <v>0.008410567217042253</v>
      </c>
      <c r="AC801" s="1">
        <v>0.008757687127886493</v>
      </c>
      <c r="AD801" s="1">
        <v>0.008618582958696663</v>
      </c>
      <c r="AE801" s="1">
        <v>0.001091764389715255</v>
      </c>
    </row>
    <row r="802" spans="1:31">
      <c r="A802" s="11">
        <v>44704</v>
      </c>
      <c r="B802" s="1">
        <v>0.04011920587167217</v>
      </c>
      <c r="C802" s="1">
        <v>0.006222221890874069</v>
      </c>
      <c r="D802" s="1">
        <v>0.03784906270620336</v>
      </c>
      <c r="E802" s="1">
        <v>0.02792048742161213</v>
      </c>
      <c r="F802" s="1">
        <v>0.03199874792810053</v>
      </c>
      <c r="G802" s="1">
        <v>0.004196764505790096</v>
      </c>
      <c r="H802" s="1">
        <v>0.009548179808754886</v>
      </c>
      <c r="I802" s="1">
        <v>0.02323918805558445</v>
      </c>
      <c r="J802" s="1">
        <v>0.03329431481227374</v>
      </c>
      <c r="K802" s="1">
        <v>-0.009102899636216577</v>
      </c>
      <c r="L802" s="1">
        <v>0.03197519530800963</v>
      </c>
      <c r="M802" s="1">
        <v>-0.00403908702232203</v>
      </c>
      <c r="N802" s="1">
        <v>-0.000895854147024866</v>
      </c>
      <c r="O802" s="1">
        <v>0.02093719311081821</v>
      </c>
      <c r="P802" s="1">
        <v>0.008403324027967063</v>
      </c>
      <c r="Q802" s="1">
        <v>0.02041512846067417</v>
      </c>
      <c r="R802" s="1">
        <v>0.06187147571995921</v>
      </c>
      <c r="S802" s="1">
        <v>0.0308298406429397</v>
      </c>
      <c r="T802" s="1">
        <v>0.01748537680382212</v>
      </c>
      <c r="U802" s="1">
        <v>0.003823888898653927</v>
      </c>
      <c r="V802" s="1">
        <v>0.002993041433536847</v>
      </c>
      <c r="W802" s="1">
        <v>0.03203191627584023</v>
      </c>
      <c r="X802" s="1">
        <v>0.005833307943334143</v>
      </c>
      <c r="Y802" s="1">
        <v>0.0229918223978931</v>
      </c>
      <c r="Z802" s="1">
        <v>0.02294329529593853</v>
      </c>
      <c r="AA802" s="1">
        <v>0.01307311536774947</v>
      </c>
      <c r="AB802" s="1">
        <v>0.04285788454082806</v>
      </c>
      <c r="AC802" s="1">
        <v>0.002826556624053955</v>
      </c>
      <c r="AD802" s="1">
        <v>0.02905276934652368</v>
      </c>
      <c r="AE802" s="1">
        <v>0.02852346922402837</v>
      </c>
    </row>
    <row r="803" spans="1:31">
      <c r="A803" s="11">
        <v>44705</v>
      </c>
      <c r="B803" s="1">
        <v>-0.01921598761969956</v>
      </c>
      <c r="C803" s="1">
        <v>0.01144392970861352</v>
      </c>
      <c r="D803" s="1">
        <v>-0.0214410941464187</v>
      </c>
      <c r="E803" s="1">
        <v>-0.03764002724616855</v>
      </c>
      <c r="F803" s="1">
        <v>0.007347534924762256</v>
      </c>
      <c r="G803" s="1">
        <v>-0.02114529998480974</v>
      </c>
      <c r="H803" s="1">
        <v>0.009688638644117953</v>
      </c>
      <c r="I803" s="1">
        <v>0.005357539308646908</v>
      </c>
      <c r="J803" s="1">
        <v>-0.04006430520461235</v>
      </c>
      <c r="K803" s="1">
        <v>-0.006223225985356629</v>
      </c>
      <c r="L803" s="1">
        <v>-0.008401389880791532</v>
      </c>
      <c r="M803" s="1">
        <v>0.006607709094807346</v>
      </c>
      <c r="N803" s="1">
        <v>0.002004435805112115</v>
      </c>
      <c r="O803" s="1">
        <v>0.02005030510411987</v>
      </c>
      <c r="P803" s="1">
        <v>-0.007857150196587059</v>
      </c>
      <c r="Q803" s="1">
        <v>0.01092284903734542</v>
      </c>
      <c r="R803" s="1">
        <v>0.01412526051103091</v>
      </c>
      <c r="S803" s="1">
        <v>0.01845354652538811</v>
      </c>
      <c r="T803" s="1">
        <v>0.02739500575446341</v>
      </c>
      <c r="U803" s="1">
        <v>0.009488819631068734</v>
      </c>
      <c r="V803" s="1">
        <v>0.008632606501097095</v>
      </c>
      <c r="W803" s="1">
        <v>-0.003951594811523962</v>
      </c>
      <c r="X803" s="1">
        <v>-0.01233540844041325</v>
      </c>
      <c r="Y803" s="1">
        <v>0.01778704483782034</v>
      </c>
      <c r="Z803" s="1">
        <v>0.01051721008199968</v>
      </c>
      <c r="AA803" s="1">
        <v>0.01113634692108767</v>
      </c>
      <c r="AB803" s="1">
        <v>-0.02375215062640468</v>
      </c>
      <c r="AC803" s="1">
        <v>0.02033422265163476</v>
      </c>
      <c r="AD803" s="1">
        <v>-0.001660683541521712</v>
      </c>
      <c r="AE803" s="1">
        <v>0.01247963717419487</v>
      </c>
    </row>
    <row r="804" spans="1:31">
      <c r="A804" s="11">
        <v>44706</v>
      </c>
      <c r="B804" s="1">
        <v>0.001140011406645769</v>
      </c>
      <c r="C804" s="1">
        <v>0.004446396256817753</v>
      </c>
      <c r="D804" s="1">
        <v>0.03135629441035381</v>
      </c>
      <c r="E804" s="1">
        <v>0.02227802343987673</v>
      </c>
      <c r="F804" s="1">
        <v>0.01779725239884433</v>
      </c>
      <c r="G804" s="1">
        <v>0.01733257724877779</v>
      </c>
      <c r="H804" s="1">
        <v>0.005254802891249577</v>
      </c>
      <c r="I804" s="1">
        <v>0.01604493938687468</v>
      </c>
      <c r="J804" s="1">
        <v>0.01643868351747324</v>
      </c>
      <c r="K804" s="1">
        <v>0.003429295613177841</v>
      </c>
      <c r="L804" s="1">
        <v>0.003025932382413332</v>
      </c>
      <c r="M804" s="1">
        <v>0.01962354064778893</v>
      </c>
      <c r="N804" s="1">
        <v>0.002526849746285809</v>
      </c>
      <c r="O804" s="1">
        <v>0.004409550912904736</v>
      </c>
      <c r="P804" s="1">
        <v>0.01271900846697882</v>
      </c>
      <c r="Q804" s="1">
        <v>-0.009812610605267946</v>
      </c>
      <c r="R804" s="1">
        <v>0.006964166924376514</v>
      </c>
      <c r="S804" s="1">
        <v>0.0007810670318739721</v>
      </c>
      <c r="T804" s="1">
        <v>-0.002085770012483446</v>
      </c>
      <c r="U804" s="1">
        <v>0.0002744625452228977</v>
      </c>
      <c r="V804" s="1">
        <v>-0.009404074864242218</v>
      </c>
      <c r="W804" s="1">
        <v>0.01117006307654811</v>
      </c>
      <c r="X804" s="1">
        <v>0.008481616313436913</v>
      </c>
      <c r="Y804" s="1">
        <v>-0.0163923136491857</v>
      </c>
      <c r="Z804" s="1">
        <v>-0.00184008480552833</v>
      </c>
      <c r="AA804" s="1">
        <v>0.001065247851042228</v>
      </c>
      <c r="AB804" s="1">
        <v>0.00597144812256345</v>
      </c>
      <c r="AC804" s="1">
        <v>0.01104974860120378</v>
      </c>
      <c r="AD804" s="1">
        <v>0.009030345093036019</v>
      </c>
      <c r="AE804" s="1">
        <v>-0.00612256677170131</v>
      </c>
    </row>
    <row r="805" spans="1:31">
      <c r="A805" s="11">
        <v>44707</v>
      </c>
      <c r="B805" s="1">
        <v>0.02319943412301306</v>
      </c>
      <c r="C805" s="1">
        <v>0.0001581359743296762</v>
      </c>
      <c r="D805" s="1">
        <v>0.03027854201393643</v>
      </c>
      <c r="E805" s="1">
        <v>0.04645261274577694</v>
      </c>
      <c r="F805" s="1">
        <v>0.01758155281791973</v>
      </c>
      <c r="G805" s="1">
        <v>0.01760108314945996</v>
      </c>
      <c r="H805" s="1">
        <v>0.0225000367407524</v>
      </c>
      <c r="I805" s="1">
        <v>0.006727083665798883</v>
      </c>
      <c r="J805" s="1">
        <v>0.02275807113601203</v>
      </c>
      <c r="K805" s="1">
        <v>0.008023631249079566</v>
      </c>
      <c r="L805" s="1">
        <v>0.02772319636977549</v>
      </c>
      <c r="M805" s="1">
        <v>0.03147452613951884</v>
      </c>
      <c r="N805" s="1">
        <v>0.01396768830651807</v>
      </c>
      <c r="O805" s="1">
        <v>0.01860252659380301</v>
      </c>
      <c r="P805" s="1">
        <v>0.0303316872586552</v>
      </c>
      <c r="Q805" s="1">
        <v>-0.0008907030781637459</v>
      </c>
      <c r="R805" s="1">
        <v>0.01729027902708613</v>
      </c>
      <c r="S805" s="1">
        <v>0.003589923013793239</v>
      </c>
      <c r="T805" s="1">
        <v>0.01672059376648383</v>
      </c>
      <c r="U805" s="1">
        <v>0.008573993144231462</v>
      </c>
      <c r="V805" s="1">
        <v>-0.0153600537533648</v>
      </c>
      <c r="W805" s="1">
        <v>0.01287529849019697</v>
      </c>
      <c r="X805" s="1">
        <v>0.04380785175772073</v>
      </c>
      <c r="Y805" s="1">
        <v>0.008745860171577302</v>
      </c>
      <c r="Z805" s="1">
        <v>0.007373641221150917</v>
      </c>
      <c r="AA805" s="1">
        <v>0.00831177389557114</v>
      </c>
      <c r="AB805" s="1">
        <v>0.02310637252170733</v>
      </c>
      <c r="AC805" s="1">
        <v>-0.004878945669497536</v>
      </c>
      <c r="AD805" s="1">
        <v>0.01365992994488141</v>
      </c>
      <c r="AE805" s="1">
        <v>0.02131795235509948</v>
      </c>
    </row>
    <row r="806" spans="1:31">
      <c r="A806" s="11">
        <v>44708</v>
      </c>
      <c r="B806" s="1">
        <v>0.0407567939237139</v>
      </c>
      <c r="C806" s="1">
        <v>0.008733413235480381</v>
      </c>
      <c r="D806" s="1">
        <v>0.02557903235082981</v>
      </c>
      <c r="E806" s="1">
        <v>0.03523050381538417</v>
      </c>
      <c r="F806" s="1">
        <v>0.01948446843463159</v>
      </c>
      <c r="G806" s="1">
        <v>0.01625014945554049</v>
      </c>
      <c r="H806" s="1">
        <v>0.01400297861447886</v>
      </c>
      <c r="I806" s="1">
        <v>0.009570230313666883</v>
      </c>
      <c r="J806" s="1">
        <v>0.03512924025216813</v>
      </c>
      <c r="K806" s="1">
        <v>0.02859710120030878</v>
      </c>
      <c r="L806" s="1">
        <v>0.01529512113309606</v>
      </c>
      <c r="M806" s="1">
        <v>0.01865849595275271</v>
      </c>
      <c r="N806" s="1">
        <v>0.01683060249892754</v>
      </c>
      <c r="O806" s="1">
        <v>0.0173863419085154</v>
      </c>
      <c r="P806" s="1">
        <v>0.02460904513189921</v>
      </c>
      <c r="Q806" s="1">
        <v>0.009082827916229164</v>
      </c>
      <c r="R806" s="1">
        <v>0.01413778582192204</v>
      </c>
      <c r="S806" s="1">
        <v>0.005909717468399744</v>
      </c>
      <c r="T806" s="1">
        <v>0.01523643651202877</v>
      </c>
      <c r="U806" s="1">
        <v>0.0167980898514184</v>
      </c>
      <c r="V806" s="1">
        <v>0.008341577024833846</v>
      </c>
      <c r="W806" s="1">
        <v>0.0276042847961413</v>
      </c>
      <c r="X806" s="1">
        <v>0.02700545957989586</v>
      </c>
      <c r="Y806" s="1">
        <v>0.01529221376638934</v>
      </c>
      <c r="Z806" s="1">
        <v>0.0169269266478671</v>
      </c>
      <c r="AA806" s="1">
        <v>0.00971658987824231</v>
      </c>
      <c r="AB806" s="1">
        <v>0.02076239532643265</v>
      </c>
      <c r="AC806" s="1">
        <v>0.008040743463671562</v>
      </c>
      <c r="AD806" s="1">
        <v>0.01556685065193641</v>
      </c>
      <c r="AE806" s="1">
        <v>0.01968247917697608</v>
      </c>
    </row>
    <row r="807" spans="1:31">
      <c r="A807" s="11">
        <v>44712</v>
      </c>
      <c r="B807" s="1">
        <v>-0.005346156375380273</v>
      </c>
      <c r="C807" s="1">
        <v>0.005797950907561855</v>
      </c>
      <c r="D807" s="1">
        <v>-0.004599012142992298</v>
      </c>
      <c r="E807" s="1">
        <v>-0.006276955742817281</v>
      </c>
      <c r="F807" s="1">
        <v>-0.005940819514101858</v>
      </c>
      <c r="G807" s="1">
        <v>-0.02943670763588224</v>
      </c>
      <c r="H807" s="1">
        <v>-0.01249450319143941</v>
      </c>
      <c r="I807" s="1">
        <v>-0.02030512793783468</v>
      </c>
      <c r="J807" s="1">
        <v>0.01024517700062755</v>
      </c>
      <c r="K807" s="1">
        <v>-0.01563857242897337</v>
      </c>
      <c r="L807" s="1">
        <v>0.0008268381378195855</v>
      </c>
      <c r="M807" s="1">
        <v>-0.01851124032374951</v>
      </c>
      <c r="N807" s="1">
        <v>-0.01390379844510192</v>
      </c>
      <c r="O807" s="1">
        <v>-0.003087655877751394</v>
      </c>
      <c r="P807" s="1">
        <v>-0.002918059256201921</v>
      </c>
      <c r="Q807" s="1">
        <v>-0.008614516300601616</v>
      </c>
      <c r="R807" s="1">
        <v>0.007313063179274604</v>
      </c>
      <c r="S807" s="1">
        <v>-0.02009890374620493</v>
      </c>
      <c r="T807" s="1">
        <v>0.001349915424328829</v>
      </c>
      <c r="U807" s="1">
        <v>-0.001471426123396902</v>
      </c>
      <c r="V807" s="1">
        <v>-0.01128072526921442</v>
      </c>
      <c r="W807" s="1">
        <v>-0.005013787467836983</v>
      </c>
      <c r="X807" s="1">
        <v>0.02465726828246373</v>
      </c>
      <c r="Y807" s="1">
        <v>-0.005648180763263899</v>
      </c>
      <c r="Z807" s="1">
        <v>0.006804231893553059</v>
      </c>
      <c r="AA807" s="1">
        <v>-0.02037029980178895</v>
      </c>
      <c r="AB807" s="1">
        <v>-0.003335191403351701</v>
      </c>
      <c r="AC807" s="1">
        <v>-0.002140110746485124</v>
      </c>
      <c r="AD807" s="1">
        <v>0.002745470776839509</v>
      </c>
      <c r="AE807" s="1">
        <v>0.001167583789807525</v>
      </c>
    </row>
    <row r="808" spans="1:31">
      <c r="A808" s="11">
        <v>44713</v>
      </c>
      <c r="B808" s="1">
        <v>-0.0008734352491692743</v>
      </c>
      <c r="C808" s="1">
        <v>-0.01293130425413447</v>
      </c>
      <c r="D808" s="1">
        <v>-0.01812586175706543</v>
      </c>
      <c r="E808" s="1">
        <v>-0.005707762822202533</v>
      </c>
      <c r="F808" s="1">
        <v>0.007968479156008401</v>
      </c>
      <c r="G808" s="1">
        <v>0.09878932406633001</v>
      </c>
      <c r="H808" s="1">
        <v>0.003995559559041961</v>
      </c>
      <c r="I808" s="1">
        <v>0.0095041640333553</v>
      </c>
      <c r="J808" s="1">
        <v>-0.01131836266178265</v>
      </c>
      <c r="K808" s="1">
        <v>0.001912360510375244</v>
      </c>
      <c r="L808" s="1">
        <v>-0.01529750894781789</v>
      </c>
      <c r="M808" s="1">
        <v>-0.0121654868874872</v>
      </c>
      <c r="N808" s="1">
        <v>-0.008831675514789694</v>
      </c>
      <c r="O808" s="1">
        <v>0.004249481098127728</v>
      </c>
      <c r="P808" s="1">
        <v>-0.006978800241775329</v>
      </c>
      <c r="Q808" s="1">
        <v>-0.01013754249110477</v>
      </c>
      <c r="R808" s="1">
        <v>-0.0175451422738625</v>
      </c>
      <c r="S808" s="1">
        <v>-0.00489114846728278</v>
      </c>
      <c r="T808" s="1">
        <v>-0.01161733120376762</v>
      </c>
      <c r="U808" s="1">
        <v>-0.01922436127979155</v>
      </c>
      <c r="V808" s="1">
        <v>-0.009670693756281046</v>
      </c>
      <c r="W808" s="1">
        <v>0.002023000152872489</v>
      </c>
      <c r="X808" s="1">
        <v>-0.001430341596267204</v>
      </c>
      <c r="Y808" s="1">
        <v>-0.01514743969074939</v>
      </c>
      <c r="Z808" s="1">
        <v>-0.01535977808905109</v>
      </c>
      <c r="AA808" s="1">
        <v>-0.008514831009510004</v>
      </c>
      <c r="AB808" s="1">
        <v>-0.01055763721949321</v>
      </c>
      <c r="AC808" s="1">
        <v>0.002144700643380126</v>
      </c>
      <c r="AD808" s="1">
        <v>-0.01300486224804775</v>
      </c>
      <c r="AE808" s="1">
        <v>-0.02472215772003072</v>
      </c>
    </row>
    <row r="809" spans="1:31">
      <c r="A809" s="11">
        <v>44714</v>
      </c>
      <c r="B809" s="1">
        <v>0.01681127046527342</v>
      </c>
      <c r="C809" s="1">
        <v>-0.02028256053173927</v>
      </c>
      <c r="D809" s="1">
        <v>0.02039094518072826</v>
      </c>
      <c r="E809" s="1">
        <v>0.07539231966072579</v>
      </c>
      <c r="F809" s="1">
        <v>0.01116882201558278</v>
      </c>
      <c r="G809" s="1">
        <v>0.07002888657555939</v>
      </c>
      <c r="H809" s="1">
        <v>0.01238123572037386</v>
      </c>
      <c r="I809" s="1">
        <v>-0.001814909609502369</v>
      </c>
      <c r="J809" s="1">
        <v>0.01538602681209111</v>
      </c>
      <c r="K809" s="1">
        <v>-0.0001468675278732956</v>
      </c>
      <c r="L809" s="1">
        <v>0.007456803314381144</v>
      </c>
      <c r="M809" s="1">
        <v>0.02920685621394248</v>
      </c>
      <c r="N809" s="1">
        <v>0.02673126682195837</v>
      </c>
      <c r="O809" s="1">
        <v>0.005163903143488247</v>
      </c>
      <c r="P809" s="1">
        <v>0.01654948930798095</v>
      </c>
      <c r="Q809" s="1">
        <v>-0.003151268948478392</v>
      </c>
      <c r="R809" s="1">
        <v>0.01608814745402731</v>
      </c>
      <c r="S809" s="1">
        <v>0.01046458290569818</v>
      </c>
      <c r="T809" s="1">
        <v>0.004412710130085262</v>
      </c>
      <c r="U809" s="1">
        <v>0.01202024992880313</v>
      </c>
      <c r="V809" s="1">
        <v>-0.01250824069175105</v>
      </c>
      <c r="W809" s="1">
        <v>0.007928825132179851</v>
      </c>
      <c r="X809" s="1">
        <v>0.03985506895127866</v>
      </c>
      <c r="Y809" s="1">
        <v>0.01078001919203642</v>
      </c>
      <c r="Z809" s="1">
        <v>0.01004041263240429</v>
      </c>
      <c r="AA809" s="1">
        <v>-0.0005886895264660685</v>
      </c>
      <c r="AB809" s="1">
        <v>0.02438915169437506</v>
      </c>
      <c r="AC809" s="1">
        <v>-0.002140110746485124</v>
      </c>
      <c r="AD809" s="1">
        <v>0.003929719227758088</v>
      </c>
      <c r="AE809" s="1">
        <v>0.01642097917996077</v>
      </c>
    </row>
    <row r="810" spans="1:31">
      <c r="A810" s="11">
        <v>44715</v>
      </c>
      <c r="B810" s="1">
        <v>-0.03855566007639688</v>
      </c>
      <c r="C810" s="1">
        <v>0.000684726874737196</v>
      </c>
      <c r="D810" s="1">
        <v>-0.01365734978558741</v>
      </c>
      <c r="E810" s="1">
        <v>-0.008896797153024938</v>
      </c>
      <c r="F810" s="1">
        <v>0.0131817602136135</v>
      </c>
      <c r="G810" s="1">
        <v>-0.01852436490147957</v>
      </c>
      <c r="H810" s="1">
        <v>-0.0117929643172362</v>
      </c>
      <c r="I810" s="1">
        <v>0.009090959991517433</v>
      </c>
      <c r="J810" s="1">
        <v>-0.01984310023573566</v>
      </c>
      <c r="K810" s="1">
        <v>-0.01571225265107012</v>
      </c>
      <c r="L810" s="1">
        <v>-0.01717809469089249</v>
      </c>
      <c r="M810" s="1">
        <v>-0.002582805638528085</v>
      </c>
      <c r="N810" s="1">
        <v>-0.01126674734708011</v>
      </c>
      <c r="O810" s="1">
        <v>0.007349248731090885</v>
      </c>
      <c r="P810" s="1">
        <v>-0.03233721656061461</v>
      </c>
      <c r="Q810" s="1">
        <v>-0.004120803484707225</v>
      </c>
      <c r="R810" s="1">
        <v>-0.01393940128995064</v>
      </c>
      <c r="S810" s="1">
        <v>-0.01192533030302778</v>
      </c>
      <c r="T810" s="1">
        <v>-0.002570237909364059</v>
      </c>
      <c r="U810" s="1">
        <v>-0.01491426195350065</v>
      </c>
      <c r="V810" s="1">
        <v>-0.0009999873353890854</v>
      </c>
      <c r="W810" s="1">
        <v>-0.01660711805549753</v>
      </c>
      <c r="X810" s="1">
        <v>-0.01750537185839829</v>
      </c>
      <c r="Y810" s="1">
        <v>-0.00896682930411985</v>
      </c>
      <c r="Z810" s="1">
        <v>-0.02173429171208474</v>
      </c>
      <c r="AA810" s="1">
        <v>-0.01350920208488138</v>
      </c>
      <c r="AB810" s="1">
        <v>-0.01116024417214534</v>
      </c>
      <c r="AC810" s="1">
        <v>-0.009358495169942582</v>
      </c>
      <c r="AD810" s="1">
        <v>-0.00667741929463006</v>
      </c>
      <c r="AE810" s="1">
        <v>-0.01717518649359351</v>
      </c>
    </row>
    <row r="811" spans="1:31">
      <c r="A811" s="11">
        <v>44718</v>
      </c>
      <c r="B811" s="1">
        <v>0.005227650527494632</v>
      </c>
      <c r="C811" s="1">
        <v>-0.01211507373601595</v>
      </c>
      <c r="D811" s="1">
        <v>0.001138937629898917</v>
      </c>
      <c r="E811" s="1">
        <v>-7.177383724188413E-05</v>
      </c>
      <c r="F811" s="1">
        <v>0.003275054761747276</v>
      </c>
      <c r="G811" s="1">
        <v>-0.01103244013044113</v>
      </c>
      <c r="H811" s="1">
        <v>0.00176791745295346</v>
      </c>
      <c r="I811" s="1">
        <v>-0.004335643237310394</v>
      </c>
      <c r="J811" s="1">
        <v>-0.00772979066940549</v>
      </c>
      <c r="K811" s="1">
        <v>0.0005968202799415678</v>
      </c>
      <c r="L811" s="1">
        <v>0.00574252452443047</v>
      </c>
      <c r="M811" s="1">
        <v>-0.003900501175134186</v>
      </c>
      <c r="N811" s="1">
        <v>0.001899202025017921</v>
      </c>
      <c r="O811" s="1">
        <v>0.01204147988087012</v>
      </c>
      <c r="P811" s="1">
        <v>-0.001152321524701794</v>
      </c>
      <c r="Q811" s="1">
        <v>-0.000113368269684111</v>
      </c>
      <c r="R811" s="1">
        <v>-0.003303698133719224</v>
      </c>
      <c r="S811" s="1">
        <v>-0.001588058937527226</v>
      </c>
      <c r="T811" s="1">
        <v>-0.001167661400679698</v>
      </c>
      <c r="U811" s="1">
        <v>0.001644187618820458</v>
      </c>
      <c r="V811" s="1">
        <v>-0.0007786614508681344</v>
      </c>
      <c r="W811" s="1">
        <v>-0.004703331213868789</v>
      </c>
      <c r="X811" s="1">
        <v>-0.005952838458445076</v>
      </c>
      <c r="Y811" s="1">
        <v>-0.003906992647308094</v>
      </c>
      <c r="Z811" s="1">
        <v>0.01601700611256818</v>
      </c>
      <c r="AA811" s="1">
        <v>0.009410851743102633</v>
      </c>
      <c r="AB811" s="1">
        <v>0.00136375496977692</v>
      </c>
      <c r="AC811" s="1">
        <v>0.008462872067109384</v>
      </c>
      <c r="AD811" s="1">
        <v>0.005795058264646435</v>
      </c>
      <c r="AE811" s="1">
        <v>-0.003590768997855931</v>
      </c>
    </row>
    <row r="812" spans="1:31">
      <c r="A812" s="11">
        <v>44719</v>
      </c>
      <c r="B812" s="1">
        <v>0.01758588796114147</v>
      </c>
      <c r="C812" s="1">
        <v>0.003952038508725275</v>
      </c>
      <c r="D812" s="1">
        <v>0.009998795966589036</v>
      </c>
      <c r="E812" s="1">
        <v>0.01134732669291849</v>
      </c>
      <c r="F812" s="1">
        <v>0.01551670403898631</v>
      </c>
      <c r="G812" s="1">
        <v>0.023404598313431</v>
      </c>
      <c r="H812" s="1">
        <v>0.005294477221639671</v>
      </c>
      <c r="I812" s="1">
        <v>0.01905788392077912</v>
      </c>
      <c r="J812" s="1">
        <v>-0.0003709627640553492</v>
      </c>
      <c r="K812" s="1">
        <v>0.004472963570035349</v>
      </c>
      <c r="L812" s="1">
        <v>0.003119983222967138</v>
      </c>
      <c r="M812" s="1">
        <v>-0.006976325533691097</v>
      </c>
      <c r="N812" s="1">
        <v>0.01244939372243725</v>
      </c>
      <c r="O812" s="1">
        <v>-0.0006999899970532297</v>
      </c>
      <c r="P812" s="1">
        <v>0.004383891206879209</v>
      </c>
      <c r="Q812" s="1">
        <v>0.01099770773324571</v>
      </c>
      <c r="R812" s="1">
        <v>0.002620962311326025</v>
      </c>
      <c r="S812" s="1">
        <v>0.006044197920272332</v>
      </c>
      <c r="T812" s="1">
        <v>0.003507079283147307</v>
      </c>
      <c r="U812" s="1">
        <v>0.004514014859537285</v>
      </c>
      <c r="V812" s="1">
        <v>0.007123887423919006</v>
      </c>
      <c r="W812" s="1">
        <v>0.01395351959950597</v>
      </c>
      <c r="X812" s="1">
        <v>0.01197697390778418</v>
      </c>
      <c r="Y812" s="1">
        <v>0.01114775491362319</v>
      </c>
      <c r="Z812" s="1">
        <v>0.009379570700341455</v>
      </c>
      <c r="AA812" s="1">
        <v>0.01411726097484456</v>
      </c>
      <c r="AB812" s="1">
        <v>0.007326050449364407</v>
      </c>
      <c r="AC812" s="1">
        <v>0.008001588497445145</v>
      </c>
      <c r="AD812" s="1">
        <v>-0.008988207286999894</v>
      </c>
      <c r="AE812" s="1">
        <v>-0.01201246589037741</v>
      </c>
    </row>
    <row r="813" spans="1:31">
      <c r="A813" s="11">
        <v>44720</v>
      </c>
      <c r="B813" s="1">
        <v>-0.005043288664391077</v>
      </c>
      <c r="C813" s="1">
        <v>-0.003774234599238868</v>
      </c>
      <c r="D813" s="1">
        <v>-0.01618351106087224</v>
      </c>
      <c r="E813" s="1">
        <v>-0.008450521087294272</v>
      </c>
      <c r="F813" s="1">
        <v>0.01188901618311577</v>
      </c>
      <c r="G813" s="1">
        <v>0.01090039332862736</v>
      </c>
      <c r="H813" s="1">
        <v>-0.0142637994577739</v>
      </c>
      <c r="I813" s="1">
        <v>0.005160960003499859</v>
      </c>
      <c r="J813" s="1">
        <v>-0.004174826735453663</v>
      </c>
      <c r="K813" s="1">
        <v>-0.001929675895459892</v>
      </c>
      <c r="L813" s="1">
        <v>-0.02124356464277599</v>
      </c>
      <c r="M813" s="1">
        <v>-0.01405036777182456</v>
      </c>
      <c r="N813" s="1">
        <v>-0.01568666158863063</v>
      </c>
      <c r="O813" s="1">
        <v>-0.01365736437162057</v>
      </c>
      <c r="P813" s="1">
        <v>-0.05283710948644338</v>
      </c>
      <c r="Q813" s="1">
        <v>-0.005943658759359871</v>
      </c>
      <c r="R813" s="1">
        <v>-0.01591461865261812</v>
      </c>
      <c r="S813" s="1">
        <v>-0.005691716022060977</v>
      </c>
      <c r="T813" s="1">
        <v>-0.01337672864482531</v>
      </c>
      <c r="U813" s="1">
        <v>-0.009872687443512218</v>
      </c>
      <c r="V813" s="1">
        <v>-0.01105222600773392</v>
      </c>
      <c r="W813" s="1">
        <v>-0.007669717756855543</v>
      </c>
      <c r="X813" s="1">
        <v>0.005999866430669076</v>
      </c>
      <c r="Y813" s="1">
        <v>-0.01245402914604665</v>
      </c>
      <c r="Z813" s="1">
        <v>-0.01494630832143296</v>
      </c>
      <c r="AA813" s="1">
        <v>-0.007181625579716577</v>
      </c>
      <c r="AB813" s="1">
        <v>-0.004661995359668492</v>
      </c>
      <c r="AC813" s="1">
        <v>-0.001936131371849559</v>
      </c>
      <c r="AD813" s="1">
        <v>-0.009302317230867163</v>
      </c>
      <c r="AE813" s="1">
        <v>-0.008673104296068268</v>
      </c>
    </row>
    <row r="814" spans="1:31">
      <c r="A814" s="11">
        <v>44721</v>
      </c>
      <c r="B814" s="1">
        <v>-0.03595577397150562</v>
      </c>
      <c r="C814" s="1">
        <v>-0.0151946611006466</v>
      </c>
      <c r="D814" s="1">
        <v>-0.03000727957057914</v>
      </c>
      <c r="E814" s="1">
        <v>-0.04225459391930231</v>
      </c>
      <c r="F814" s="1">
        <v>-0.02667537398358544</v>
      </c>
      <c r="G814" s="1">
        <v>-0.01099424813263528</v>
      </c>
      <c r="H814" s="1">
        <v>-0.01469272697547352</v>
      </c>
      <c r="I814" s="1">
        <v>-0.01993046545336397</v>
      </c>
      <c r="J814" s="1">
        <v>-0.03763735256162581</v>
      </c>
      <c r="K814" s="1">
        <v>-0.02052352014539238</v>
      </c>
      <c r="L814" s="1">
        <v>-0.03324002823092487</v>
      </c>
      <c r="M814" s="1">
        <v>0.007831090277024222</v>
      </c>
      <c r="N814" s="1">
        <v>-0.01290363523987914</v>
      </c>
      <c r="O814" s="1">
        <v>-0.02037906887161334</v>
      </c>
      <c r="P814" s="1">
        <v>-0.02959007956319215</v>
      </c>
      <c r="Q814" s="1">
        <v>-0.02013754822072877</v>
      </c>
      <c r="R814" s="1">
        <v>-0.02101567325583853</v>
      </c>
      <c r="S814" s="1">
        <v>-0.01733184996516202</v>
      </c>
      <c r="T814" s="1">
        <v>-0.01404663935521433</v>
      </c>
      <c r="U814" s="1">
        <v>-0.008527010574621019</v>
      </c>
      <c r="V814" s="1">
        <v>-0.01654000235526898</v>
      </c>
      <c r="W814" s="1">
        <v>-0.02078324348025629</v>
      </c>
      <c r="X814" s="1">
        <v>-0.0310457482633123</v>
      </c>
      <c r="Y814" s="1">
        <v>-0.01805528655598354</v>
      </c>
      <c r="Z814" s="1">
        <v>-0.02005255305408959</v>
      </c>
      <c r="AA814" s="1">
        <v>-0.008307520630294163</v>
      </c>
      <c r="AB814" s="1">
        <v>-0.03461359966401278</v>
      </c>
      <c r="AC814" s="1">
        <v>-0.01183324477744419</v>
      </c>
      <c r="AD814" s="1">
        <v>-0.02065724015531101</v>
      </c>
      <c r="AE814" s="1">
        <v>-0.01046615182367272</v>
      </c>
    </row>
    <row r="815" spans="1:31">
      <c r="A815" s="11">
        <v>44722</v>
      </c>
      <c r="B815" s="1">
        <v>-0.03862866638214868</v>
      </c>
      <c r="C815" s="1">
        <v>-0.007197533328321182</v>
      </c>
      <c r="D815" s="1">
        <v>-0.04075047302017731</v>
      </c>
      <c r="E815" s="1">
        <v>-0.0503252519446028</v>
      </c>
      <c r="F815" s="1">
        <v>-0.03795769842606123</v>
      </c>
      <c r="G815" s="1">
        <v>-0.04628295459280907</v>
      </c>
      <c r="H815" s="1">
        <v>-0.01739716950965375</v>
      </c>
      <c r="I815" s="1">
        <v>-0.01194237862594727</v>
      </c>
      <c r="J815" s="1">
        <v>-0.03775412788637422</v>
      </c>
      <c r="K815" s="1">
        <v>-0.06058305305811229</v>
      </c>
      <c r="L815" s="1">
        <v>-0.05653809997449966</v>
      </c>
      <c r="M815" s="1">
        <v>-0.03541649828618121</v>
      </c>
      <c r="N815" s="1">
        <v>-0.02984216727666655</v>
      </c>
      <c r="O815" s="1">
        <v>-0.01282987170800276</v>
      </c>
      <c r="P815" s="1">
        <v>-0.02074482198052596</v>
      </c>
      <c r="Q815" s="1">
        <v>-0.006677850802938257</v>
      </c>
      <c r="R815" s="1">
        <v>-0.04596594269542209</v>
      </c>
      <c r="S815" s="1">
        <v>-0.006310671829032666</v>
      </c>
      <c r="T815" s="1">
        <v>-0.01973903497642937</v>
      </c>
      <c r="U815" s="1">
        <v>-0.04529062131535178</v>
      </c>
      <c r="V815" s="1">
        <v>-0.009318181617927634</v>
      </c>
      <c r="W815" s="1">
        <v>-0.04456362542085535</v>
      </c>
      <c r="X815" s="1">
        <v>-0.03263063867913374</v>
      </c>
      <c r="Y815" s="1">
        <v>-0.003789720470795732</v>
      </c>
      <c r="Z815" s="1">
        <v>-0.01300058482770661</v>
      </c>
      <c r="AA815" s="1">
        <v>-0.00980731125742007</v>
      </c>
      <c r="AB815" s="1">
        <v>-0.03202174648389544</v>
      </c>
      <c r="AC815" s="1">
        <v>-0.002355680092486212</v>
      </c>
      <c r="AD815" s="1">
        <v>-0.004314501153845907</v>
      </c>
      <c r="AE815" s="1">
        <v>0.005618940088699453</v>
      </c>
    </row>
    <row r="816" spans="1:31">
      <c r="A816" s="11">
        <v>44725</v>
      </c>
      <c r="B816" s="1">
        <v>-0.03828486667648712</v>
      </c>
      <c r="C816" s="1">
        <v>-0.01349941106769892</v>
      </c>
      <c r="D816" s="1">
        <v>-0.05264860716320041</v>
      </c>
      <c r="E816" s="1">
        <v>-0.08771653062715301</v>
      </c>
      <c r="F816" s="1">
        <v>-0.038572329812678</v>
      </c>
      <c r="G816" s="1">
        <v>-0.06959931847209622</v>
      </c>
      <c r="H816" s="1">
        <v>-0.005748411776778872</v>
      </c>
      <c r="I816" s="1">
        <v>-0.04600909730300851</v>
      </c>
      <c r="J816" s="1">
        <v>-0.03712276041007456</v>
      </c>
      <c r="K816" s="1">
        <v>-0.05155971009283045</v>
      </c>
      <c r="L816" s="1">
        <v>-0.01289107744995066</v>
      </c>
      <c r="M816" s="1">
        <v>-0.02102061121809373</v>
      </c>
      <c r="N816" s="1">
        <v>-0.00998494655557991</v>
      </c>
      <c r="O816" s="1">
        <v>-0.007930073582750885</v>
      </c>
      <c r="P816" s="1">
        <v>-0.03598766737312098</v>
      </c>
      <c r="Q816" s="1">
        <v>-0.01008407191676064</v>
      </c>
      <c r="R816" s="1">
        <v>-0.02977839999510701</v>
      </c>
      <c r="S816" s="1">
        <v>-0.001139842532071333</v>
      </c>
      <c r="T816" s="1">
        <v>0.004591770915711946</v>
      </c>
      <c r="U816" s="1">
        <v>-0.009298952347600808</v>
      </c>
      <c r="V816" s="1">
        <v>-0.0250057455643532</v>
      </c>
      <c r="W816" s="1">
        <v>-0.04241281342485437</v>
      </c>
      <c r="X816" s="1">
        <v>-0.0373921769389578</v>
      </c>
      <c r="Y816" s="1">
        <v>-0.02677004190923304</v>
      </c>
      <c r="Z816" s="1">
        <v>-0.009391574856999929</v>
      </c>
      <c r="AA816" s="1">
        <v>-0.03080701051049139</v>
      </c>
      <c r="AB816" s="1">
        <v>-0.03633903540998029</v>
      </c>
      <c r="AC816" s="1">
        <v>-0.02420307688144829</v>
      </c>
      <c r="AD816" s="1">
        <v>-0.03033228422990331</v>
      </c>
      <c r="AE816" s="1">
        <v>-0.01881674375567099</v>
      </c>
    </row>
    <row r="817" spans="1:31">
      <c r="A817" s="11">
        <v>44726</v>
      </c>
      <c r="B817" s="1">
        <v>0.006672653683005736</v>
      </c>
      <c r="C817" s="1">
        <v>-0.004519209775058486</v>
      </c>
      <c r="D817" s="1">
        <v>-0.01155230227327264</v>
      </c>
      <c r="E817" s="1">
        <v>0.0543759970530755</v>
      </c>
      <c r="F817" s="1">
        <v>-0.0009184281198537647</v>
      </c>
      <c r="G817" s="1">
        <v>-0.009516363564845753</v>
      </c>
      <c r="H817" s="1">
        <v>-0.007631923671683749</v>
      </c>
      <c r="I817" s="1">
        <v>0.001314850523055355</v>
      </c>
      <c r="J817" s="1">
        <v>-0.01556783907660975</v>
      </c>
      <c r="K817" s="1">
        <v>-0.00204497482314947</v>
      </c>
      <c r="L817" s="1">
        <v>-0.002753014538438903</v>
      </c>
      <c r="M817" s="1">
        <v>-0.01585669764696607</v>
      </c>
      <c r="N817" s="1">
        <v>-0.006181557687678363</v>
      </c>
      <c r="O817" s="1">
        <v>0.004514777235614664</v>
      </c>
      <c r="P817" s="1">
        <v>0.004236080349945048</v>
      </c>
      <c r="Q817" s="1">
        <v>-0.01533865036280435</v>
      </c>
      <c r="R817" s="1">
        <v>-0.01663930609548048</v>
      </c>
      <c r="S817" s="1">
        <v>-0.02742201441123981</v>
      </c>
      <c r="T817" s="1">
        <v>0.001216087534626764</v>
      </c>
      <c r="U817" s="1">
        <v>-0.008212983443244837</v>
      </c>
      <c r="V817" s="1">
        <v>0.002253631877602302</v>
      </c>
      <c r="W817" s="1">
        <v>0.009205067031611502</v>
      </c>
      <c r="X817" s="1">
        <v>0.002535310055360451</v>
      </c>
      <c r="Y817" s="1">
        <v>-0.03119794214843785</v>
      </c>
      <c r="Z817" s="1">
        <v>-0.008347818098434878</v>
      </c>
      <c r="AA817" s="1">
        <v>-0.01692570072105337</v>
      </c>
      <c r="AB817" s="1">
        <v>0.006553675981743501</v>
      </c>
      <c r="AC817" s="1">
        <v>-0.008671074033575699</v>
      </c>
      <c r="AD817" s="1">
        <v>-0.001985980647900787</v>
      </c>
      <c r="AE817" s="1">
        <v>0.0004187137652167383</v>
      </c>
    </row>
    <row r="818" spans="1:31">
      <c r="A818" s="11">
        <v>44727</v>
      </c>
      <c r="B818" s="1">
        <v>0.02011154987805708</v>
      </c>
      <c r="C818" s="1">
        <v>-0.0005090531279106081</v>
      </c>
      <c r="D818" s="1">
        <v>0.01120326772920399</v>
      </c>
      <c r="E818" s="1">
        <v>0.0946299706290803</v>
      </c>
      <c r="F818" s="1">
        <v>-0.003338328150810588</v>
      </c>
      <c r="G818" s="1">
        <v>0.02493162772636626</v>
      </c>
      <c r="H818" s="1">
        <v>0.0207410861193662</v>
      </c>
      <c r="I818" s="1">
        <v>-0.01963602324787228</v>
      </c>
      <c r="J818" s="1">
        <v>0.01761829772031565</v>
      </c>
      <c r="K818" s="1">
        <v>-0.01963795527280543</v>
      </c>
      <c r="L818" s="1">
        <v>0.02665107973797931</v>
      </c>
      <c r="M818" s="1">
        <v>0.00380379100478212</v>
      </c>
      <c r="N818" s="1">
        <v>0.009220905214338826</v>
      </c>
      <c r="O818" s="1">
        <v>0.009873319007841053</v>
      </c>
      <c r="P818" s="1">
        <v>0.01898240964185893</v>
      </c>
      <c r="Q818" s="1">
        <v>0.01070222909371821</v>
      </c>
      <c r="R818" s="1">
        <v>0.01183589514777283</v>
      </c>
      <c r="S818" s="1">
        <v>0.007428635264959293</v>
      </c>
      <c r="T818" s="1">
        <v>0.0005863570238919813</v>
      </c>
      <c r="U818" s="1">
        <v>-0.006802144225517504</v>
      </c>
      <c r="V818" s="1">
        <v>0.001538453136931794</v>
      </c>
      <c r="W818" s="1">
        <v>0.02973533173735698</v>
      </c>
      <c r="X818" s="1">
        <v>0.0245664920635984</v>
      </c>
      <c r="Y818" s="1">
        <v>-0.009937275402670198</v>
      </c>
      <c r="Z818" s="1">
        <v>-0.004629945320379858</v>
      </c>
      <c r="AA818" s="1">
        <v>0.005587404351038883</v>
      </c>
      <c r="AB818" s="1">
        <v>0.01364198903895253</v>
      </c>
      <c r="AC818" s="1">
        <v>-0.0002033491159381118</v>
      </c>
      <c r="AD818" s="1">
        <v>0.0131840237332399</v>
      </c>
      <c r="AE818" s="1">
        <v>-0.0006697257716391514</v>
      </c>
    </row>
    <row r="819" spans="1:31">
      <c r="A819" s="11">
        <v>44728</v>
      </c>
      <c r="B819" s="1">
        <v>-0.03965146336622916</v>
      </c>
      <c r="C819" s="1">
        <v>-0.02067241768237604</v>
      </c>
      <c r="D819" s="1">
        <v>-0.05963613913810761</v>
      </c>
      <c r="E819" s="1">
        <v>-0.002692197181163536</v>
      </c>
      <c r="F819" s="1">
        <v>-0.05441747154255427</v>
      </c>
      <c r="G819" s="1">
        <v>-0.05161671189985451</v>
      </c>
      <c r="H819" s="1">
        <v>-0.01095884295652716</v>
      </c>
      <c r="I819" s="1">
        <v>-0.05345185714562917</v>
      </c>
      <c r="J819" s="1">
        <v>-0.01668751063782548</v>
      </c>
      <c r="K819" s="1">
        <v>-0.03466302135058885</v>
      </c>
      <c r="L819" s="1">
        <v>-0.01754745441651762</v>
      </c>
      <c r="M819" s="1">
        <v>-0.0224145235184271</v>
      </c>
      <c r="N819" s="1">
        <v>-0.02751799645182074</v>
      </c>
      <c r="O819" s="1">
        <v>-0.01014159018086824</v>
      </c>
      <c r="P819" s="1">
        <v>-0.03389397427053986</v>
      </c>
      <c r="Q819" s="1">
        <v>0.0005293638813703705</v>
      </c>
      <c r="R819" s="1">
        <v>-0.01715622214582324</v>
      </c>
      <c r="S819" s="1">
        <v>-0.01005530715154968</v>
      </c>
      <c r="T819" s="1">
        <v>-0.01552945171750419</v>
      </c>
      <c r="U819" s="1">
        <v>-0.0252363316878631</v>
      </c>
      <c r="V819" s="1">
        <v>0.003072179869106462</v>
      </c>
      <c r="W819" s="1">
        <v>-0.02697013604386089</v>
      </c>
      <c r="X819" s="1">
        <v>-0.0557123048609417</v>
      </c>
      <c r="Y819" s="1">
        <v>0.006112889396374444</v>
      </c>
      <c r="Z819" s="1">
        <v>-0.02512979132158544</v>
      </c>
      <c r="AA819" s="1">
        <v>-0.01424306133352737</v>
      </c>
      <c r="AB819" s="1">
        <v>-0.03624591116538523</v>
      </c>
      <c r="AC819" s="1">
        <v>-0.006307305246743389</v>
      </c>
      <c r="AD819" s="1">
        <v>-0.0260251236598521</v>
      </c>
      <c r="AE819" s="1">
        <v>0.01038709660026793</v>
      </c>
    </row>
    <row r="820" spans="1:31">
      <c r="A820" s="11">
        <v>44729</v>
      </c>
      <c r="B820" s="1">
        <v>0.011533063143365</v>
      </c>
      <c r="C820" s="1">
        <v>0.01738110007230764</v>
      </c>
      <c r="D820" s="1">
        <v>0.04858178736573682</v>
      </c>
      <c r="E820" s="1">
        <v>0.02579485922062319</v>
      </c>
      <c r="F820" s="1">
        <v>-0.01103754309124561</v>
      </c>
      <c r="G820" s="1">
        <v>0.02133242585622463</v>
      </c>
      <c r="H820" s="1">
        <v>0.001615846777991203</v>
      </c>
      <c r="I820" s="1">
        <v>-0.04566496061611924</v>
      </c>
      <c r="J820" s="1">
        <v>0.0006363763191619132</v>
      </c>
      <c r="K820" s="1">
        <v>-0.01172854410691682</v>
      </c>
      <c r="L820" s="1">
        <v>-0.01821185032645323</v>
      </c>
      <c r="M820" s="1">
        <v>-0.009983094921175106</v>
      </c>
      <c r="N820" s="1">
        <v>-0.001000678599561433</v>
      </c>
      <c r="O820" s="1">
        <v>-0.004790995279500776</v>
      </c>
      <c r="P820" s="1">
        <v>-0.009908854185477822</v>
      </c>
      <c r="Q820" s="1">
        <v>-0.003645331408954289</v>
      </c>
      <c r="R820" s="1">
        <v>-0.0035264649079082</v>
      </c>
      <c r="S820" s="1">
        <v>0.006094479028692756</v>
      </c>
      <c r="T820" s="1">
        <v>-0.003444012727875978</v>
      </c>
      <c r="U820" s="1">
        <v>-0.008400876183201733</v>
      </c>
      <c r="V820" s="1">
        <v>-0.003180548444837172</v>
      </c>
      <c r="W820" s="1">
        <v>0.01094008626154142</v>
      </c>
      <c r="X820" s="1">
        <v>0.002053753587711649</v>
      </c>
      <c r="Y820" s="1">
        <v>-0.007200862122094365</v>
      </c>
      <c r="Z820" s="1">
        <v>0.003098257712623953</v>
      </c>
      <c r="AA820" s="1">
        <v>-0.0088359764565481</v>
      </c>
      <c r="AB820" s="1">
        <v>0.005077914395558158</v>
      </c>
      <c r="AC820" s="1">
        <v>0.003890213228575634</v>
      </c>
      <c r="AD820" s="1">
        <v>-0.008822707769114646</v>
      </c>
      <c r="AE820" s="1">
        <v>-0.01931689712977569</v>
      </c>
    </row>
    <row r="821" spans="1:31">
      <c r="A821" s="11">
        <v>44733</v>
      </c>
      <c r="B821" s="1">
        <v>0.03276079459639525</v>
      </c>
      <c r="C821" s="1">
        <v>0.01572088486881462</v>
      </c>
      <c r="D821" s="1">
        <v>0.004022732277494834</v>
      </c>
      <c r="E821" s="1">
        <v>-0.0003655193760404574</v>
      </c>
      <c r="F821" s="1">
        <v>0.01936250446758625</v>
      </c>
      <c r="G821" s="1">
        <v>0.02186700627427296</v>
      </c>
      <c r="H821" s="1">
        <v>0.01728506943070696</v>
      </c>
      <c r="I821" s="1">
        <v>0.0418519009313485</v>
      </c>
      <c r="J821" s="1">
        <v>-0.01112990738946595</v>
      </c>
      <c r="K821" s="1">
        <v>0.003286446536122423</v>
      </c>
      <c r="L821" s="1">
        <v>0.01794194577941388</v>
      </c>
      <c r="M821" s="1">
        <v>-0.005651381576155634</v>
      </c>
      <c r="N821" s="1">
        <v>0.004507478984583368</v>
      </c>
      <c r="O821" s="1">
        <v>0.02095983427954073</v>
      </c>
      <c r="P821" s="1">
        <v>0.02055707776548954</v>
      </c>
      <c r="Q821" s="1">
        <v>0.02094889331193661</v>
      </c>
      <c r="R821" s="1">
        <v>0.02477220553418258</v>
      </c>
      <c r="S821" s="1">
        <v>0.021369667451268</v>
      </c>
      <c r="T821" s="1">
        <v>0.02222880886568035</v>
      </c>
      <c r="U821" s="1">
        <v>0.001309310159287591</v>
      </c>
      <c r="V821" s="1">
        <v>0.04029779107926457</v>
      </c>
      <c r="W821" s="1">
        <v>0.02459122726629737</v>
      </c>
      <c r="X821" s="1">
        <v>0.01248373722607754</v>
      </c>
      <c r="Y821" s="1">
        <v>0.03029612822341043</v>
      </c>
      <c r="Z821" s="1">
        <v>0.004633032241062152</v>
      </c>
      <c r="AA821" s="1">
        <v>0.06251381480361839</v>
      </c>
      <c r="AB821" s="1">
        <v>0.02305148683743297</v>
      </c>
      <c r="AC821" s="1">
        <v>0.03304109081813333</v>
      </c>
      <c r="AD821" s="1">
        <v>0.01983724449501278</v>
      </c>
      <c r="AE821" s="1">
        <v>0.03280073930151128</v>
      </c>
    </row>
    <row r="822" spans="1:31">
      <c r="A822" s="11">
        <v>44734</v>
      </c>
      <c r="B822" s="1">
        <v>-0.003827137238143208</v>
      </c>
      <c r="C822" s="1">
        <v>0.007256379855374195</v>
      </c>
      <c r="D822" s="1">
        <v>-0.002555963951153317</v>
      </c>
      <c r="E822" s="1">
        <v>0.002998198626028348</v>
      </c>
      <c r="F822" s="1">
        <v>-0.04348923565030494</v>
      </c>
      <c r="G822" s="1">
        <v>0.003716328660209101</v>
      </c>
      <c r="H822" s="1">
        <v>-0.01291343952032731</v>
      </c>
      <c r="I822" s="1">
        <v>-0.04346979039010423</v>
      </c>
      <c r="J822" s="1">
        <v>0.002251035292226033</v>
      </c>
      <c r="K822" s="1">
        <v>-0.04749769371477042</v>
      </c>
      <c r="L822" s="1">
        <v>-0.0009478856159005344</v>
      </c>
      <c r="M822" s="1">
        <v>-0.0008173242153892701</v>
      </c>
      <c r="N822" s="1">
        <v>-0.01540074089793653</v>
      </c>
      <c r="O822" s="1">
        <v>-0.00558580006344056</v>
      </c>
      <c r="P822" s="1">
        <v>-0.009276397490155075</v>
      </c>
      <c r="Q822" s="1">
        <v>0.01577950739915246</v>
      </c>
      <c r="R822" s="1">
        <v>-0.005611686448332098</v>
      </c>
      <c r="S822" s="1">
        <v>0.007413574554306912</v>
      </c>
      <c r="T822" s="1">
        <v>0.01448308144892296</v>
      </c>
      <c r="U822" s="1">
        <v>0.002999721121622168</v>
      </c>
      <c r="V822" s="1">
        <v>0.01283663087714348</v>
      </c>
      <c r="W822" s="1">
        <v>-0.002404078659588027</v>
      </c>
      <c r="X822" s="1">
        <v>-0.03459703834933359</v>
      </c>
      <c r="Y822" s="1">
        <v>0.01561934969529255</v>
      </c>
      <c r="Z822" s="1">
        <v>0.003197395507397394</v>
      </c>
      <c r="AA822" s="1">
        <v>0.01948700102836898</v>
      </c>
      <c r="AB822" s="1">
        <v>-0.002932212336869244</v>
      </c>
      <c r="AC822" s="1">
        <v>0.002764054148433948</v>
      </c>
      <c r="AD822" s="1">
        <v>0.008728195634487124</v>
      </c>
      <c r="AE822" s="1">
        <v>-0.012114244010209</v>
      </c>
    </row>
    <row r="823" spans="1:31">
      <c r="A823" s="11">
        <v>44735</v>
      </c>
      <c r="B823" s="1">
        <v>0.02157362039305966</v>
      </c>
      <c r="C823" s="1">
        <v>0.01228452535917279</v>
      </c>
      <c r="D823" s="1">
        <v>-0.01897636924975143</v>
      </c>
      <c r="E823" s="1">
        <v>-0.02325752665671221</v>
      </c>
      <c r="F823" s="1">
        <v>-0.04876753898160446</v>
      </c>
      <c r="G823" s="1">
        <v>0.03344285581113837</v>
      </c>
      <c r="H823" s="1">
        <v>-0.01468895329756514</v>
      </c>
      <c r="I823" s="1">
        <v>-0.03678911169080423</v>
      </c>
      <c r="J823" s="1">
        <v>0.008556182371741272</v>
      </c>
      <c r="K823" s="1">
        <v>-0.02445550030905386</v>
      </c>
      <c r="L823" s="1">
        <v>0.005728586339593056</v>
      </c>
      <c r="M823" s="1">
        <v>0.02394230495816907</v>
      </c>
      <c r="N823" s="1">
        <v>-0.01777971357321817</v>
      </c>
      <c r="O823" s="1">
        <v>0.009921217507646407</v>
      </c>
      <c r="P823" s="1">
        <v>0.0008025970912091118</v>
      </c>
      <c r="Q823" s="1">
        <v>0.02230563207026592</v>
      </c>
      <c r="R823" s="1">
        <v>-0.01093942183976448</v>
      </c>
      <c r="S823" s="1">
        <v>0.0119377934508309</v>
      </c>
      <c r="T823" s="1">
        <v>0.002139377074093618</v>
      </c>
      <c r="U823" s="1">
        <v>-0.001917110873601802</v>
      </c>
      <c r="V823" s="1">
        <v>0.03185279776746541</v>
      </c>
      <c r="W823" s="1">
        <v>0.02263647616073228</v>
      </c>
      <c r="X823" s="1">
        <v>0.0293557367243733</v>
      </c>
      <c r="Y823" s="1">
        <v>0.02743687730721156</v>
      </c>
      <c r="Z823" s="1">
        <v>-0.02071706604469536</v>
      </c>
      <c r="AA823" s="1">
        <v>0.02068694452064568</v>
      </c>
      <c r="AB823" s="1">
        <v>0.01454952116488295</v>
      </c>
      <c r="AC823" s="1">
        <v>0.02559558933860995</v>
      </c>
      <c r="AD823" s="1">
        <v>0.01087755932257739</v>
      </c>
      <c r="AE823" s="1">
        <v>0.02427703328209052</v>
      </c>
    </row>
    <row r="824" spans="1:31">
      <c r="A824" s="11">
        <v>44736</v>
      </c>
      <c r="B824" s="1">
        <v>0.02451726377439156</v>
      </c>
      <c r="C824" s="1">
        <v>0.009379242622853168</v>
      </c>
      <c r="D824" s="1">
        <v>0.03176839472250981</v>
      </c>
      <c r="E824" s="1">
        <v>0.05643052541396454</v>
      </c>
      <c r="F824" s="1">
        <v>0.03817092847242165</v>
      </c>
      <c r="G824" s="1">
        <v>0.07437153938297358</v>
      </c>
      <c r="H824" s="1">
        <v>0.02725361538163606</v>
      </c>
      <c r="I824" s="1">
        <v>0.0164291917984416</v>
      </c>
      <c r="J824" s="1">
        <v>0.03690345296838449</v>
      </c>
      <c r="K824" s="1">
        <v>0.04073634177304308</v>
      </c>
      <c r="L824" s="1">
        <v>0.0579374366669736</v>
      </c>
      <c r="M824" s="1">
        <v>0.02752156676342365</v>
      </c>
      <c r="N824" s="1">
        <v>0.0312195235077577</v>
      </c>
      <c r="O824" s="1">
        <v>0.02614857395410564</v>
      </c>
      <c r="P824" s="1">
        <v>0.03207700483468945</v>
      </c>
      <c r="Q824" s="1">
        <v>0.01463873426066087</v>
      </c>
      <c r="R824" s="1">
        <v>0.0298455509057316</v>
      </c>
      <c r="S824" s="1">
        <v>0.01874601924893593</v>
      </c>
      <c r="T824" s="1">
        <v>0.01773543108603959</v>
      </c>
      <c r="U824" s="1">
        <v>0.0321168190991068</v>
      </c>
      <c r="V824" s="1">
        <v>0.01228253457623851</v>
      </c>
      <c r="W824" s="1">
        <v>0.0341499064843318</v>
      </c>
      <c r="X824" s="1">
        <v>0.04546301470638237</v>
      </c>
      <c r="Y824" s="1">
        <v>0.0144061564350455</v>
      </c>
      <c r="Z824" s="1">
        <v>0.04350006406489548</v>
      </c>
      <c r="AA824" s="1">
        <v>-0.008343100147642946</v>
      </c>
      <c r="AB824" s="1">
        <v>0.04510776950694373</v>
      </c>
      <c r="AC824" s="1">
        <v>-0.02169328059489439</v>
      </c>
      <c r="AD824" s="1">
        <v>0.01858649204105634</v>
      </c>
      <c r="AE824" s="1">
        <v>0.0008089701155244988</v>
      </c>
    </row>
    <row r="825" spans="1:31">
      <c r="A825" s="11">
        <v>44739</v>
      </c>
      <c r="B825" s="1">
        <v>0</v>
      </c>
      <c r="C825" s="1">
        <v>-0.002119213382484442</v>
      </c>
      <c r="D825" s="1">
        <v>-0.01272660108201573</v>
      </c>
      <c r="E825" s="1">
        <v>-0.01985443074139837</v>
      </c>
      <c r="F825" s="1">
        <v>0.01132130955526711</v>
      </c>
      <c r="G825" s="1">
        <v>-0.02479561454256507</v>
      </c>
      <c r="H825" s="1">
        <v>-0.007483005784544305</v>
      </c>
      <c r="I825" s="1">
        <v>0.0193410787414372</v>
      </c>
      <c r="J825" s="1">
        <v>-0.01196561856772127</v>
      </c>
      <c r="K825" s="1">
        <v>-0.0173126808950399</v>
      </c>
      <c r="L825" s="1">
        <v>-0.006506994493495677</v>
      </c>
      <c r="M825" s="1">
        <v>-0.001095381315781796</v>
      </c>
      <c r="N825" s="1">
        <v>-0.009610134276954896</v>
      </c>
      <c r="O825" s="1">
        <v>0.005209042566381994</v>
      </c>
      <c r="P825" s="1">
        <v>0.000517952596259752</v>
      </c>
      <c r="Q825" s="1">
        <v>-0.0009325999947416008</v>
      </c>
      <c r="R825" s="1">
        <v>-0.008012314485442928</v>
      </c>
      <c r="S825" s="1">
        <v>-0.00206224011708922</v>
      </c>
      <c r="T825" s="1">
        <v>-0.003509484414741526</v>
      </c>
      <c r="U825" s="1">
        <v>-0.01138980108386201</v>
      </c>
      <c r="V825" s="1">
        <v>0.01374427445771231</v>
      </c>
      <c r="W825" s="1">
        <v>-0.01049681872695618</v>
      </c>
      <c r="X825" s="1">
        <v>-0.02134444691936066</v>
      </c>
      <c r="Y825" s="1">
        <v>-0.0076204072217948</v>
      </c>
      <c r="Z825" s="1">
        <v>0.004618467001423321</v>
      </c>
      <c r="AA825" s="1">
        <v>0.0202162636452583</v>
      </c>
      <c r="AB825" s="1">
        <v>-0.00948857115442836</v>
      </c>
      <c r="AC825" s="1">
        <v>0</v>
      </c>
      <c r="AD825" s="1">
        <v>0.01296516509118995</v>
      </c>
      <c r="AE825" s="1">
        <v>0.003233079041879972</v>
      </c>
    </row>
    <row r="826" spans="1:31">
      <c r="A826" s="11">
        <v>44740</v>
      </c>
      <c r="B826" s="1">
        <v>-0.02978960520990726</v>
      </c>
      <c r="C826" s="1">
        <v>-0.005472785255570711</v>
      </c>
      <c r="D826" s="1">
        <v>-0.01455397252055612</v>
      </c>
      <c r="E826" s="1">
        <v>-0.0001442061150872531</v>
      </c>
      <c r="F826" s="1">
        <v>-0.0007995830569972329</v>
      </c>
      <c r="G826" s="1">
        <v>-0.05432679376405236</v>
      </c>
      <c r="H826" s="1">
        <v>-0.01622106894910624</v>
      </c>
      <c r="I826" s="1">
        <v>0.01606009558574573</v>
      </c>
      <c r="J826" s="1">
        <v>-0.007142143018807889</v>
      </c>
      <c r="K826" s="1">
        <v>0.005936366696658535</v>
      </c>
      <c r="L826" s="1">
        <v>-0.004288851939332039</v>
      </c>
      <c r="M826" s="1">
        <v>-0.04435954345137494</v>
      </c>
      <c r="N826" s="1">
        <v>-0.01312466374887056</v>
      </c>
      <c r="O826" s="1">
        <v>-0.006582597001524637</v>
      </c>
      <c r="P826" s="1">
        <v>-0.02200368423761534</v>
      </c>
      <c r="Q826" s="1">
        <v>-0.02844272196199704</v>
      </c>
      <c r="R826" s="1">
        <v>-0.004811774602128782</v>
      </c>
      <c r="S826" s="1">
        <v>-0.01001428465586574</v>
      </c>
      <c r="T826" s="1">
        <v>-0.01700193829996643</v>
      </c>
      <c r="U826" s="1">
        <v>-0.01859944539455649</v>
      </c>
      <c r="V826" s="1">
        <v>-0.02669209174076659</v>
      </c>
      <c r="W826" s="1">
        <v>-0.03174906376251496</v>
      </c>
      <c r="X826" s="1">
        <v>-0.06986427201710788</v>
      </c>
      <c r="Y826" s="1">
        <v>-0.01626527382157605</v>
      </c>
      <c r="Z826" s="1">
        <v>-0.0001193837088605543</v>
      </c>
      <c r="AA826" s="1">
        <v>0.005497759092567556</v>
      </c>
      <c r="AB826" s="1">
        <v>-0.02672427057275473</v>
      </c>
      <c r="AC826" s="1">
        <v>-0.009811582416784481</v>
      </c>
      <c r="AD826" s="1">
        <v>-0.02915380675614421</v>
      </c>
      <c r="AE826" s="1">
        <v>-0.01409923750363473</v>
      </c>
    </row>
    <row r="827" spans="1:31">
      <c r="A827" s="11">
        <v>44741</v>
      </c>
      <c r="B827" s="1">
        <v>0.01302378469987131</v>
      </c>
      <c r="C827" s="1">
        <v>0.007884696830517957</v>
      </c>
      <c r="D827" s="1">
        <v>-0.01912940803145602</v>
      </c>
      <c r="E827" s="1">
        <v>-0.001802451373472569</v>
      </c>
      <c r="F827" s="1">
        <v>-0.02112680270455991</v>
      </c>
      <c r="G827" s="1">
        <v>-0.004957459875375547</v>
      </c>
      <c r="H827" s="1">
        <v>-0.004180301631386718</v>
      </c>
      <c r="I827" s="1">
        <v>-0.01974124834437019</v>
      </c>
      <c r="J827" s="1">
        <v>-0.00281481076126433</v>
      </c>
      <c r="K827" s="1">
        <v>-0.01047019216237011</v>
      </c>
      <c r="L827" s="1">
        <v>0.01265483461190686</v>
      </c>
      <c r="M827" s="1">
        <v>0.01377015360395029</v>
      </c>
      <c r="N827" s="1">
        <v>-0.01562939726051515</v>
      </c>
      <c r="O827" s="1">
        <v>-0.008106621531249525</v>
      </c>
      <c r="P827" s="1">
        <v>-0.01296974874388257</v>
      </c>
      <c r="Q827" s="1">
        <v>0.0002825877256913412</v>
      </c>
      <c r="R827" s="1">
        <v>-0.004489736705119429</v>
      </c>
      <c r="S827" s="1">
        <v>0.00722543548748722</v>
      </c>
      <c r="T827" s="1">
        <v>0.02021990752660363</v>
      </c>
      <c r="U827" s="1">
        <v>-0.004296743182925389</v>
      </c>
      <c r="V827" s="1">
        <v>0.00674721871300088</v>
      </c>
      <c r="W827" s="1">
        <v>0.01473796897419688</v>
      </c>
      <c r="X827" s="1">
        <v>0.004572844360260397</v>
      </c>
      <c r="Y827" s="1">
        <v>0.009083166362695572</v>
      </c>
      <c r="Z827" s="1">
        <v>-0.009971974924778415</v>
      </c>
      <c r="AA827" s="1">
        <v>0.01429868616870844</v>
      </c>
      <c r="AB827" s="1">
        <v>0.006965492573278942</v>
      </c>
      <c r="AC827" s="1">
        <v>0.009512429886352924</v>
      </c>
      <c r="AD827" s="1">
        <v>-0.002197277773003048</v>
      </c>
      <c r="AE827" s="1">
        <v>-0.003677394901316133</v>
      </c>
    </row>
    <row r="828" spans="1:31">
      <c r="A828" s="11">
        <v>44742</v>
      </c>
      <c r="B828" s="1">
        <v>-0.01802770436966084</v>
      </c>
      <c r="C828" s="1">
        <v>-0.008678650114734232</v>
      </c>
      <c r="D828" s="1">
        <v>-0.002374968249748255</v>
      </c>
      <c r="E828" s="1">
        <v>-0.01249545515111716</v>
      </c>
      <c r="F828" s="1">
        <v>-0.02572484755312476</v>
      </c>
      <c r="G828" s="1">
        <v>-0.03264760157254698</v>
      </c>
      <c r="H828" s="1">
        <v>-0.005596983608852968</v>
      </c>
      <c r="I828" s="1">
        <v>-0.01496802869047642</v>
      </c>
      <c r="J828" s="1">
        <v>-0.01306847862058635</v>
      </c>
      <c r="K828" s="1">
        <v>-0.007118132096725849</v>
      </c>
      <c r="L828" s="1">
        <v>-0.02064103381680027</v>
      </c>
      <c r="M828" s="1">
        <v>0.001460520740359073</v>
      </c>
      <c r="N828" s="1">
        <v>0.003521911454623439</v>
      </c>
      <c r="O828" s="1">
        <v>0.003411285440566569</v>
      </c>
      <c r="P828" s="1">
        <v>0.003218033303539647</v>
      </c>
      <c r="Q828" s="1">
        <v>0.002937908497299357</v>
      </c>
      <c r="R828" s="1">
        <v>-0.02333042925701467</v>
      </c>
      <c r="S828" s="1">
        <v>0.002869416730591157</v>
      </c>
      <c r="T828" s="1">
        <v>-0.003471373062618133</v>
      </c>
      <c r="U828" s="1">
        <v>-0.002774221996679538</v>
      </c>
      <c r="V828" s="1">
        <v>-0.01448493041651655</v>
      </c>
      <c r="W828" s="1">
        <v>-0.01317922533787941</v>
      </c>
      <c r="X828" s="1">
        <v>-0.01016953448102231</v>
      </c>
      <c r="Y828" s="1">
        <v>0.01118142024449442</v>
      </c>
      <c r="Z828" s="1">
        <v>0.02008448705274457</v>
      </c>
      <c r="AA828" s="1">
        <v>-0.004033378273966215</v>
      </c>
      <c r="AB828" s="1">
        <v>-0.01308274200088333</v>
      </c>
      <c r="AC828" s="1">
        <v>-0.003729839451143024</v>
      </c>
      <c r="AD828" s="1">
        <v>-0.0726693701055422</v>
      </c>
      <c r="AE828" s="1">
        <v>-0.002788699291220054</v>
      </c>
    </row>
    <row r="829" spans="1:31">
      <c r="A829" s="11">
        <v>44743</v>
      </c>
      <c r="B829" s="1">
        <v>0.01616435058444932</v>
      </c>
      <c r="C829" s="1">
        <v>0.009247843417021562</v>
      </c>
      <c r="D829" s="1">
        <v>0.01284085155097636</v>
      </c>
      <c r="E829" s="1">
        <v>0.02282032686754421</v>
      </c>
      <c r="F829" s="1">
        <v>-0.002629234902012501</v>
      </c>
      <c r="G829" s="1">
        <v>0.01914689645333922</v>
      </c>
      <c r="H829" s="1">
        <v>-0.0009381562490070605</v>
      </c>
      <c r="I829" s="1">
        <v>0.0119492303675528</v>
      </c>
      <c r="J829" s="1">
        <v>0.0184321804623333</v>
      </c>
      <c r="K829" s="1">
        <v>0.001550050870756881</v>
      </c>
      <c r="L829" s="1">
        <v>0.00744071835707083</v>
      </c>
      <c r="M829" s="1">
        <v>0.01753742291987259</v>
      </c>
      <c r="N829" s="1">
        <v>0.007479478284023733</v>
      </c>
      <c r="O829" s="1">
        <v>-0.0004958471298155409</v>
      </c>
      <c r="P829" s="1">
        <v>-0.02860201056918199</v>
      </c>
      <c r="Q829" s="1">
        <v>0.01132337664720251</v>
      </c>
      <c r="R829" s="1">
        <v>0.0127875129668289</v>
      </c>
      <c r="S829" s="1">
        <v>0.02336668455684365</v>
      </c>
      <c r="T829" s="1">
        <v>0.02462736881276117</v>
      </c>
      <c r="U829" s="1">
        <v>-0.007109110310568489</v>
      </c>
      <c r="V829" s="1">
        <v>0.01371058814339365</v>
      </c>
      <c r="W829" s="1">
        <v>0.01070757619184337</v>
      </c>
      <c r="X829" s="1">
        <v>-0.009980391835379132</v>
      </c>
      <c r="Y829" s="1">
        <v>0.01613465860056573</v>
      </c>
      <c r="Z829" s="1">
        <v>0.01212075900235332</v>
      </c>
      <c r="AA829" s="1">
        <v>0.007339976881605814</v>
      </c>
      <c r="AB829" s="1">
        <v>0.01163085264323338</v>
      </c>
      <c r="AC829" s="1">
        <v>0.01753691875738439</v>
      </c>
      <c r="AD829" s="1">
        <v>0.01741424135666159</v>
      </c>
      <c r="AE829" s="1">
        <v>0.008636237900786936</v>
      </c>
    </row>
    <row r="830" spans="1:31">
      <c r="A830" s="11">
        <v>44747</v>
      </c>
      <c r="B830" s="1">
        <v>0.01893044279513423</v>
      </c>
      <c r="C830" s="1">
        <v>0.004805548134947601</v>
      </c>
      <c r="D830" s="1">
        <v>-0.005341880574104341</v>
      </c>
      <c r="E830" s="1">
        <v>-0.01530319969744298</v>
      </c>
      <c r="F830" s="1">
        <v>-0.02540807615295748</v>
      </c>
      <c r="G830" s="1">
        <v>0.02378121327333238</v>
      </c>
      <c r="H830" s="1">
        <v>-0.006158179476728698</v>
      </c>
      <c r="I830" s="1">
        <v>-0.02627810470423075</v>
      </c>
      <c r="J830" s="1">
        <v>0.01081756731984473</v>
      </c>
      <c r="K830" s="1">
        <v>-0.01857219706154756</v>
      </c>
      <c r="L830" s="1">
        <v>-0.006784120671258109</v>
      </c>
      <c r="M830" s="1">
        <v>0.016661948584201</v>
      </c>
      <c r="N830" s="1">
        <v>-0.01724636344712538</v>
      </c>
      <c r="O830" s="1">
        <v>-0.0248015901256996</v>
      </c>
      <c r="P830" s="1">
        <v>0.009631218069744207</v>
      </c>
      <c r="Q830" s="1">
        <v>-0.007687159740969562</v>
      </c>
      <c r="R830" s="1">
        <v>-0.003803629310641488</v>
      </c>
      <c r="S830" s="1">
        <v>-0.01708603718066748</v>
      </c>
      <c r="T830" s="1">
        <v>-0.002648695815562818</v>
      </c>
      <c r="U830" s="1">
        <v>0.005603536911371609</v>
      </c>
      <c r="V830" s="1">
        <v>0.002380501028643511</v>
      </c>
      <c r="W830" s="1">
        <v>0.01259734297089476</v>
      </c>
      <c r="X830" s="1">
        <v>0.03103385458474706</v>
      </c>
      <c r="Y830" s="1">
        <v>-0.009650290743782985</v>
      </c>
      <c r="Z830" s="1">
        <v>-0.02325034964633743</v>
      </c>
      <c r="AA830" s="1">
        <v>-0.02350215358355878</v>
      </c>
      <c r="AB830" s="1">
        <v>0.006827966120100504</v>
      </c>
      <c r="AC830" s="1">
        <v>-0.004260254381056927</v>
      </c>
      <c r="AD830" s="1">
        <v>-0.001296754330222472</v>
      </c>
      <c r="AE830" s="1">
        <v>0.01321047892860006</v>
      </c>
    </row>
    <row r="831" spans="1:31">
      <c r="A831" s="11">
        <v>44748</v>
      </c>
      <c r="B831" s="1">
        <v>0.009607306760162748</v>
      </c>
      <c r="C831" s="1">
        <v>-0.005998461153217671</v>
      </c>
      <c r="D831" s="1">
        <v>-0.01074113903013751</v>
      </c>
      <c r="E831" s="1">
        <v>-0.01009440392486649</v>
      </c>
      <c r="F831" s="1">
        <v>-0.008344763254072962</v>
      </c>
      <c r="G831" s="1">
        <v>0.003077809458127856</v>
      </c>
      <c r="H831" s="1">
        <v>0.01739751091907116</v>
      </c>
      <c r="I831" s="1">
        <v>-0.01317815735905836</v>
      </c>
      <c r="J831" s="1">
        <v>-0.01131918574466717</v>
      </c>
      <c r="K831" s="1">
        <v>0.008870463709408583</v>
      </c>
      <c r="L831" s="1">
        <v>-0.01157467016012848</v>
      </c>
      <c r="M831" s="1">
        <v>-0.0005287433273761799</v>
      </c>
      <c r="N831" s="1">
        <v>0.00650825771510033</v>
      </c>
      <c r="O831" s="1">
        <v>0.003342598118929674</v>
      </c>
      <c r="P831" s="1">
        <v>0.008176699378855234</v>
      </c>
      <c r="Q831" s="1">
        <v>0.0008981892638961764</v>
      </c>
      <c r="R831" s="1">
        <v>-0.006482004431985766</v>
      </c>
      <c r="S831" s="1">
        <v>0.00205435815152466</v>
      </c>
      <c r="T831" s="1">
        <v>-0.003289818953536194</v>
      </c>
      <c r="U831" s="1">
        <v>0.004875691200139531</v>
      </c>
      <c r="V831" s="1">
        <v>0.005289237289176851</v>
      </c>
      <c r="W831" s="1">
        <v>0.01278280677235344</v>
      </c>
      <c r="X831" s="1">
        <v>-0.0008627525245394896</v>
      </c>
      <c r="Y831" s="1">
        <v>0.009329759953758732</v>
      </c>
      <c r="Z831" s="1">
        <v>0.01614833441619745</v>
      </c>
      <c r="AA831" s="1">
        <v>0.01989145729568831</v>
      </c>
      <c r="AB831" s="1">
        <v>0.002892216017986282</v>
      </c>
      <c r="AC831" s="1">
        <v>0.001750305082683035</v>
      </c>
      <c r="AD831" s="1">
        <v>-0.01895615360821246</v>
      </c>
      <c r="AE831" s="1">
        <v>0.007082483429771358</v>
      </c>
    </row>
    <row r="832" spans="1:31">
      <c r="A832" s="11">
        <v>44749</v>
      </c>
      <c r="B832" s="1">
        <v>0.02399947484410236</v>
      </c>
      <c r="C832" s="1">
        <v>0.008848096608728095</v>
      </c>
      <c r="D832" s="1">
        <v>0.02084694180276614</v>
      </c>
      <c r="E832" s="1">
        <v>0.02685058856769551</v>
      </c>
      <c r="F832" s="1">
        <v>0.0462538343558283</v>
      </c>
      <c r="G832" s="1">
        <v>0.02263650644834692</v>
      </c>
      <c r="H832" s="1">
        <v>0.01241514666300647</v>
      </c>
      <c r="I832" s="1">
        <v>0.01946302133131916</v>
      </c>
      <c r="J832" s="1">
        <v>0.01405077485838224</v>
      </c>
      <c r="K832" s="1">
        <v>0.02149273903544802</v>
      </c>
      <c r="L832" s="1">
        <v>0.01647596065983392</v>
      </c>
      <c r="M832" s="1">
        <v>0.0109669380094175</v>
      </c>
      <c r="N832" s="1">
        <v>0.003348535518141738</v>
      </c>
      <c r="O832" s="1">
        <v>0.01991592790828212</v>
      </c>
      <c r="P832" s="1">
        <v>0.03108942036562667</v>
      </c>
      <c r="Q832" s="1">
        <v>0.001121642900570707</v>
      </c>
      <c r="R832" s="1">
        <v>0.02529271468846317</v>
      </c>
      <c r="S832" s="1">
        <v>-0.00788517386371157</v>
      </c>
      <c r="T832" s="1">
        <v>0.005885612467333656</v>
      </c>
      <c r="U832" s="1">
        <v>0.001617404089587771</v>
      </c>
      <c r="V832" s="1">
        <v>-0.001288450890093995</v>
      </c>
      <c r="W832" s="1">
        <v>0.008226597793465906</v>
      </c>
      <c r="X832" s="1">
        <v>0.03741719768741514</v>
      </c>
      <c r="Y832" s="1">
        <v>-0.0003423837543535813</v>
      </c>
      <c r="Z832" s="1">
        <v>-0.001589134848216989</v>
      </c>
      <c r="AA832" s="1">
        <v>-0.001765900441094925</v>
      </c>
      <c r="AB832" s="1">
        <v>0.008353236105655748</v>
      </c>
      <c r="AC832" s="1">
        <v>-0.003145269329105971</v>
      </c>
      <c r="AD832" s="1">
        <v>0.01138167888703578</v>
      </c>
      <c r="AE832" s="1">
        <v>0.001518439957873596</v>
      </c>
    </row>
    <row r="833" spans="1:31">
      <c r="A833" s="11">
        <v>44750</v>
      </c>
      <c r="B833" s="1">
        <v>0.004714608332315295</v>
      </c>
      <c r="C833" s="1">
        <v>0.004284225844131351</v>
      </c>
      <c r="D833" s="1">
        <v>0.005176173394721983</v>
      </c>
      <c r="E833" s="1">
        <v>-0.006429905612883924</v>
      </c>
      <c r="F833" s="1">
        <v>-0.006545324005768682</v>
      </c>
      <c r="G833" s="1">
        <v>-0.006453800914784424</v>
      </c>
      <c r="H833" s="1">
        <v>0.003933321706244719</v>
      </c>
      <c r="I833" s="1">
        <v>-0.005225707791646328</v>
      </c>
      <c r="J833" s="1">
        <v>-0.01611413004112261</v>
      </c>
      <c r="K833" s="1">
        <v>-0.01721494452899885</v>
      </c>
      <c r="L833" s="1">
        <v>-0.00713330558532066</v>
      </c>
      <c r="M833" s="1">
        <v>-0.0007673549504144672</v>
      </c>
      <c r="N833" s="1">
        <v>-0.002589361654628974</v>
      </c>
      <c r="O833" s="1">
        <v>-0.002556229309973901</v>
      </c>
      <c r="P833" s="1">
        <v>-0.003932818393563742</v>
      </c>
      <c r="Q833" s="1">
        <v>-0.001232433455822246</v>
      </c>
      <c r="R833" s="1">
        <v>-0.003138080600774917</v>
      </c>
      <c r="S833" s="1">
        <v>0.003656033891288102</v>
      </c>
      <c r="T833" s="1">
        <v>0.00118606614299166</v>
      </c>
      <c r="U833" s="1">
        <v>-0.01022684021189657</v>
      </c>
      <c r="V833" s="1">
        <v>-0.002472896006313507</v>
      </c>
      <c r="W833" s="1">
        <v>-0.002756969849032065</v>
      </c>
      <c r="X833" s="1">
        <v>-0.001849602985291354</v>
      </c>
      <c r="Y833" s="1">
        <v>-0.006712325755498294</v>
      </c>
      <c r="Z833" s="1">
        <v>-0.003714003795423526</v>
      </c>
      <c r="AA833" s="1">
        <v>0.008262350764607351</v>
      </c>
      <c r="AB833" s="1">
        <v>0.003796881965014265</v>
      </c>
      <c r="AC833" s="1">
        <v>-0.004338343718748416</v>
      </c>
      <c r="AD833" s="1">
        <v>-0.01727296072425144</v>
      </c>
      <c r="AE833" s="1">
        <v>0.0006384092072782011</v>
      </c>
    </row>
    <row r="834" spans="1:31">
      <c r="A834" s="11">
        <v>44753</v>
      </c>
      <c r="B834" s="1">
        <v>-0.01475790513731312</v>
      </c>
      <c r="C834" s="1">
        <v>-0.002817150508326649</v>
      </c>
      <c r="D834" s="1">
        <v>-0.008323876421456489</v>
      </c>
      <c r="E834" s="1">
        <v>-0.01495650910699609</v>
      </c>
      <c r="F834" s="1">
        <v>-0.02278061877547544</v>
      </c>
      <c r="G834" s="1">
        <v>-0.00649572301793977</v>
      </c>
      <c r="H834" s="1">
        <v>-0.003226535875034742</v>
      </c>
      <c r="I834" s="1">
        <v>-0.0088255103223841</v>
      </c>
      <c r="J834" s="1">
        <v>-0.02315878579770625</v>
      </c>
      <c r="K834" s="1">
        <v>-0.007201330629145075</v>
      </c>
      <c r="L834" s="1">
        <v>-0.01109725612073842</v>
      </c>
      <c r="M834" s="1">
        <v>-0.0002792134586891981</v>
      </c>
      <c r="N834" s="1">
        <v>-0.002884488467531088</v>
      </c>
      <c r="O834" s="1">
        <v>0.003773058588553591</v>
      </c>
      <c r="P834" s="1">
        <v>-0.02079494958930728</v>
      </c>
      <c r="Q834" s="1">
        <v>0.0003926492138097704</v>
      </c>
      <c r="R834" s="1">
        <v>-0.01311647422170636</v>
      </c>
      <c r="S834" s="1">
        <v>-0.003167605588374367</v>
      </c>
      <c r="T834" s="1">
        <v>0.0001578821066561265</v>
      </c>
      <c r="U834" s="1">
        <v>0.002252906746103678</v>
      </c>
      <c r="V834" s="1">
        <v>0.01638291101492273</v>
      </c>
      <c r="W834" s="1">
        <v>-0.0117687102966989</v>
      </c>
      <c r="X834" s="1">
        <v>-0.02612801867109393</v>
      </c>
      <c r="Y834" s="1">
        <v>0.007033453249219335</v>
      </c>
      <c r="Z834" s="1">
        <v>-0.002840153512485677</v>
      </c>
      <c r="AA834" s="1">
        <v>-0.003239300856899496</v>
      </c>
      <c r="AB834" s="1">
        <v>0.007319274919099339</v>
      </c>
      <c r="AC834" s="1">
        <v>0.0001980257714562228</v>
      </c>
      <c r="AD834" s="1">
        <v>-0.003195654066720843</v>
      </c>
      <c r="AE834" s="1">
        <v>0.0003986518917786785</v>
      </c>
    </row>
    <row r="835" spans="1:31">
      <c r="A835" s="11">
        <v>44754</v>
      </c>
      <c r="B835" s="1">
        <v>0.006833751185261416</v>
      </c>
      <c r="C835" s="1">
        <v>-0.003269007135194402</v>
      </c>
      <c r="D835" s="1">
        <v>-0.00995880734840171</v>
      </c>
      <c r="E835" s="1">
        <v>0.07416590989061111</v>
      </c>
      <c r="F835" s="1">
        <v>-0.003028152432837272</v>
      </c>
      <c r="G835" s="1">
        <v>-0.04605413369573108</v>
      </c>
      <c r="H835" s="1">
        <v>-0.009017326928287606</v>
      </c>
      <c r="I835" s="1">
        <v>-0.01830261100276243</v>
      </c>
      <c r="J835" s="1">
        <v>-0.0004271776568568475</v>
      </c>
      <c r="K835" s="1">
        <v>-0.01156636394917021</v>
      </c>
      <c r="L835" s="1">
        <v>-0.002217005382522785</v>
      </c>
      <c r="M835" s="1">
        <v>-0.004434556030646575</v>
      </c>
      <c r="N835" s="1">
        <v>0.004454989145111776</v>
      </c>
      <c r="O835" s="1">
        <v>-0.01290786359253093</v>
      </c>
      <c r="P835" s="1">
        <v>0.0002687923393251967</v>
      </c>
      <c r="Q835" s="1">
        <v>-0.01401742378515147</v>
      </c>
      <c r="R835" s="1">
        <v>0.0009746642721661924</v>
      </c>
      <c r="S835" s="1">
        <v>-0.004289764540974517</v>
      </c>
      <c r="T835" s="1">
        <v>-0.007106723147151328</v>
      </c>
      <c r="U835" s="1">
        <v>0.00922407669765013</v>
      </c>
      <c r="V835" s="1">
        <v>-0.007423227202721039</v>
      </c>
      <c r="W835" s="1">
        <v>-0.04098146571234829</v>
      </c>
      <c r="X835" s="1">
        <v>-0.01284365830540435</v>
      </c>
      <c r="Y835" s="1">
        <v>-0.008833181111445931</v>
      </c>
      <c r="Z835" s="1">
        <v>-0.01922623188238193</v>
      </c>
      <c r="AA835" s="1">
        <v>-0.004894106700574774</v>
      </c>
      <c r="AB835" s="1">
        <v>-0.001170327268975702</v>
      </c>
      <c r="AC835" s="1">
        <v>0.00554453028310653</v>
      </c>
      <c r="AD835" s="1">
        <v>0.01442690649256684</v>
      </c>
      <c r="AE835" s="1">
        <v>-0.00302907233888472</v>
      </c>
    </row>
    <row r="836" spans="1:31">
      <c r="A836" s="11">
        <v>44755</v>
      </c>
      <c r="B836" s="1">
        <v>-0.002536607380339562</v>
      </c>
      <c r="C836" s="1">
        <v>0.0004858857172387321</v>
      </c>
      <c r="D836" s="1">
        <v>0.001580695734160642</v>
      </c>
      <c r="E836" s="1">
        <v>-0.02174649732227163</v>
      </c>
      <c r="F836" s="1">
        <v>-0.003553275936021616</v>
      </c>
      <c r="G836" s="1">
        <v>-0.01707446826565462</v>
      </c>
      <c r="H836" s="1">
        <v>-0.003733080847727943</v>
      </c>
      <c r="I836" s="1">
        <v>-0.006694426088654781</v>
      </c>
      <c r="J836" s="1">
        <v>-0.007051239780707097</v>
      </c>
      <c r="K836" s="1">
        <v>-0.01487497996295628</v>
      </c>
      <c r="L836" s="1">
        <v>-0.008135975181302491</v>
      </c>
      <c r="M836" s="1">
        <v>0.007224973950275881</v>
      </c>
      <c r="N836" s="1">
        <v>-0.01578255464916134</v>
      </c>
      <c r="O836" s="1">
        <v>-0.01436986667566631</v>
      </c>
      <c r="P836" s="1">
        <v>0</v>
      </c>
      <c r="Q836" s="1">
        <v>-0.00233149530438248</v>
      </c>
      <c r="R836" s="1">
        <v>-0.009383000328758939</v>
      </c>
      <c r="S836" s="1">
        <v>-0.004627382040109485</v>
      </c>
      <c r="T836" s="1">
        <v>0.004731969839312677</v>
      </c>
      <c r="U836" s="1">
        <v>-0.01405528865421934</v>
      </c>
      <c r="V836" s="1">
        <v>0.001816235787239995</v>
      </c>
      <c r="W836" s="1">
        <v>-0.003745003407014558</v>
      </c>
      <c r="X836" s="1">
        <v>0.0130107641139765</v>
      </c>
      <c r="Y836" s="1">
        <v>0.00656307926803068</v>
      </c>
      <c r="Z836" s="1">
        <v>-0.01185864112054047</v>
      </c>
      <c r="AA836" s="1">
        <v>-0.02562106829721966</v>
      </c>
      <c r="AB836" s="1">
        <v>-0.00327120320976737</v>
      </c>
      <c r="AC836" s="1">
        <v>-0.005317063100713448</v>
      </c>
      <c r="AD836" s="1">
        <v>-0.01922564126389048</v>
      </c>
      <c r="AE836" s="1">
        <v>0.002398712713716611</v>
      </c>
    </row>
    <row r="837" spans="1:31">
      <c r="A837" s="11">
        <v>44756</v>
      </c>
      <c r="B837" s="1">
        <v>0.02048246687770239</v>
      </c>
      <c r="C837" s="1">
        <v>-0.006070684067912779</v>
      </c>
      <c r="D837" s="1">
        <v>-0.02094690313339354</v>
      </c>
      <c r="E837" s="1">
        <v>0.02222992022287262</v>
      </c>
      <c r="F837" s="1">
        <v>-0.02260309339162525</v>
      </c>
      <c r="G837" s="1">
        <v>-0.01498570019397116</v>
      </c>
      <c r="H837" s="1">
        <v>-0.008665080217185817</v>
      </c>
      <c r="I837" s="1">
        <v>-0.01485614128191581</v>
      </c>
      <c r="J837" s="1">
        <v>-0.01183565821626831</v>
      </c>
      <c r="K837" s="1">
        <v>-0.01550229246979373</v>
      </c>
      <c r="L837" s="1">
        <v>-0.02950195683921952</v>
      </c>
      <c r="M837" s="1">
        <v>0.008009038526043399</v>
      </c>
      <c r="N837" s="1">
        <v>-0.007959259390222684</v>
      </c>
      <c r="O837" s="1">
        <v>0.01370465987720482</v>
      </c>
      <c r="P837" s="1">
        <v>0.01343724810725777</v>
      </c>
      <c r="Q837" s="1">
        <v>0.00136793084327258</v>
      </c>
      <c r="R837" s="1">
        <v>-0.03493882167956031</v>
      </c>
      <c r="S837" s="1">
        <v>-0.003206197687927959</v>
      </c>
      <c r="T837" s="1">
        <v>-0.0002770080747671599</v>
      </c>
      <c r="U837" s="1">
        <v>-0.0004673729658483117</v>
      </c>
      <c r="V837" s="1">
        <v>0.001173114572850409</v>
      </c>
      <c r="W837" s="1">
        <v>0.005381499816937918</v>
      </c>
      <c r="X837" s="1">
        <v>-0.01798112162756604</v>
      </c>
      <c r="Y837" s="1">
        <v>-0.002951299603763391</v>
      </c>
      <c r="Z837" s="1">
        <v>-0.04677941174812439</v>
      </c>
      <c r="AA837" s="1">
        <v>0.00237411530277698</v>
      </c>
      <c r="AB837" s="1">
        <v>0.008621155044592488</v>
      </c>
      <c r="AC837" s="1">
        <v>-0.000395894748186576</v>
      </c>
      <c r="AD837" s="1">
        <v>-0.01020410278629169</v>
      </c>
      <c r="AE837" s="1">
        <v>0.01954210072097218</v>
      </c>
    </row>
    <row r="838" spans="1:31">
      <c r="A838" s="11">
        <v>44757</v>
      </c>
      <c r="B838" s="1">
        <v>0.01145015974154839</v>
      </c>
      <c r="C838" s="1">
        <v>0.01262268384035381</v>
      </c>
      <c r="D838" s="1">
        <v>0.04396248672206915</v>
      </c>
      <c r="E838" s="1">
        <v>0.004009593076128359</v>
      </c>
      <c r="F838" s="1">
        <v>0.02024248486955971</v>
      </c>
      <c r="G838" s="1">
        <v>0.03936917449701371</v>
      </c>
      <c r="H838" s="1">
        <v>0.01748164024946108</v>
      </c>
      <c r="I838" s="1">
        <v>0.01257902596337601</v>
      </c>
      <c r="J838" s="1">
        <v>0.03658537395831019</v>
      </c>
      <c r="K838" s="1">
        <v>0.01329242804199837</v>
      </c>
      <c r="L838" s="1">
        <v>0.04360952649154037</v>
      </c>
      <c r="M838" s="1">
        <v>0.01012150538969347</v>
      </c>
      <c r="N838" s="1">
        <v>0.01940896747980414</v>
      </c>
      <c r="O838" s="1">
        <v>0.006184415583838421</v>
      </c>
      <c r="P838" s="1">
        <v>0.02413154654554939</v>
      </c>
      <c r="Q838" s="1">
        <v>0.01451498978448162</v>
      </c>
      <c r="R838" s="1">
        <v>0.04583330507631644</v>
      </c>
      <c r="S838" s="1">
        <v>0.00514635493355553</v>
      </c>
      <c r="T838" s="1">
        <v>0.009540719443896561</v>
      </c>
      <c r="U838" s="1">
        <v>0.014184470015004</v>
      </c>
      <c r="V838" s="1">
        <v>0.01150407323624791</v>
      </c>
      <c r="W838" s="1">
        <v>0.01039039323143953</v>
      </c>
      <c r="X838" s="1">
        <v>0.01433823483082874</v>
      </c>
      <c r="Y838" s="1">
        <v>-0.001376677131470827</v>
      </c>
      <c r="Z838" s="1">
        <v>0.003211696244231677</v>
      </c>
      <c r="AA838" s="1">
        <v>0.05437569982541568</v>
      </c>
      <c r="AB838" s="1">
        <v>0.0200572221448112</v>
      </c>
      <c r="AC838" s="1">
        <v>0.01049710361809941</v>
      </c>
      <c r="AD838" s="1">
        <v>0.03174168996281868</v>
      </c>
      <c r="AE838" s="1">
        <v>0.009779465502401941</v>
      </c>
    </row>
    <row r="839" spans="1:31">
      <c r="A839" s="11">
        <v>44760</v>
      </c>
      <c r="B839" s="1">
        <v>-0.02064329169333401</v>
      </c>
      <c r="C839" s="1">
        <v>-0.01950220512292888</v>
      </c>
      <c r="D839" s="1">
        <v>-0.001052736531317766</v>
      </c>
      <c r="E839" s="1">
        <v>-0.0001354018662322876</v>
      </c>
      <c r="F839" s="1">
        <v>0.000634435949751655</v>
      </c>
      <c r="G839" s="1">
        <v>0.003046926108007941</v>
      </c>
      <c r="H839" s="1">
        <v>-0.01091249649485382</v>
      </c>
      <c r="I839" s="1">
        <v>0.01402111747230173</v>
      </c>
      <c r="J839" s="1">
        <v>0.005252101008698995</v>
      </c>
      <c r="K839" s="1">
        <v>0.01856709755953911</v>
      </c>
      <c r="L839" s="1">
        <v>0.02514717691834845</v>
      </c>
      <c r="M839" s="1">
        <v>0.002188647437943114</v>
      </c>
      <c r="N839" s="1">
        <v>-0.01070609177864623</v>
      </c>
      <c r="O839" s="1">
        <v>-0.01279304464744979</v>
      </c>
      <c r="P839" s="1">
        <v>0.002330382765643568</v>
      </c>
      <c r="Q839" s="1">
        <v>-0.02244287729487804</v>
      </c>
      <c r="R839" s="1">
        <v>-0.01026999614038415</v>
      </c>
      <c r="S839" s="1">
        <v>-0.0135999629151724</v>
      </c>
      <c r="T839" s="1">
        <v>-0.01015645356909267</v>
      </c>
      <c r="U839" s="1">
        <v>-0.009375271350622105</v>
      </c>
      <c r="V839" s="1">
        <v>-0.02759061894820458</v>
      </c>
      <c r="W839" s="1">
        <v>-0.009621374197484212</v>
      </c>
      <c r="X839" s="1">
        <v>-0.007258804906454919</v>
      </c>
      <c r="Y839" s="1">
        <v>-0.01213213739677366</v>
      </c>
      <c r="Z839" s="1">
        <v>-0.007619350251051871</v>
      </c>
      <c r="AA839" s="1">
        <v>-0.01959415298288603</v>
      </c>
      <c r="AB839" s="1">
        <v>-0.01347355471567502</v>
      </c>
      <c r="AC839" s="1">
        <v>-0.01450414880100592</v>
      </c>
      <c r="AD839" s="1">
        <v>0.007625566989716281</v>
      </c>
      <c r="AE839" s="1">
        <v>-0.002324374154897169</v>
      </c>
    </row>
    <row r="840" spans="1:31">
      <c r="A840" s="11">
        <v>44761</v>
      </c>
      <c r="B840" s="1">
        <v>0.02672194626291291</v>
      </c>
      <c r="C840" s="1">
        <v>0.0142716842665902</v>
      </c>
      <c r="D840" s="1">
        <v>0.03829127294406498</v>
      </c>
      <c r="E840" s="1">
        <v>0.05693205789745615</v>
      </c>
      <c r="F840" s="1">
        <v>0.04178998543821488</v>
      </c>
      <c r="G840" s="1">
        <v>0.03526117213929969</v>
      </c>
      <c r="H840" s="1">
        <v>0.03356808348348861</v>
      </c>
      <c r="I840" s="1">
        <v>0.03603670188690811</v>
      </c>
      <c r="J840" s="1">
        <v>0.04085688387455266</v>
      </c>
      <c r="K840" s="1">
        <v>0.0392312448774752</v>
      </c>
      <c r="L840" s="1">
        <v>0.05573258094029265</v>
      </c>
      <c r="M840" s="1">
        <v>0.02313600050647713</v>
      </c>
      <c r="N840" s="1">
        <v>0.03673588237082925</v>
      </c>
      <c r="O840" s="1">
        <v>-0.05248677494884701</v>
      </c>
      <c r="P840" s="1">
        <v>0.03900808407260326</v>
      </c>
      <c r="Q840" s="1">
        <v>-0.01457839176401543</v>
      </c>
      <c r="R840" s="1">
        <v>0.02477857250542037</v>
      </c>
      <c r="S840" s="1">
        <v>0.01427406521844676</v>
      </c>
      <c r="T840" s="1">
        <v>0.01616358423462794</v>
      </c>
      <c r="U840" s="1">
        <v>0.02497875317775566</v>
      </c>
      <c r="V840" s="1">
        <v>0.0002166345337935027</v>
      </c>
      <c r="W840" s="1">
        <v>0.02076695253299787</v>
      </c>
      <c r="X840" s="1">
        <v>0.05050990076707418</v>
      </c>
      <c r="Y840" s="1">
        <v>0.005093777065914962</v>
      </c>
      <c r="Z840" s="1">
        <v>0.02167887545060165</v>
      </c>
      <c r="AA840" s="1">
        <v>0.02710986932172044</v>
      </c>
      <c r="AB840" s="1">
        <v>0.03112785354948344</v>
      </c>
      <c r="AC840" s="1">
        <v>0.003381105564238318</v>
      </c>
      <c r="AD840" s="1">
        <v>0.007306862435003003</v>
      </c>
      <c r="AE840" s="1">
        <v>0.006134977356674343</v>
      </c>
    </row>
    <row r="841" spans="1:31">
      <c r="A841" s="11">
        <v>44762</v>
      </c>
      <c r="B841" s="1">
        <v>0.01350993487387275</v>
      </c>
      <c r="C841" s="1">
        <v>-0.002789889078392171</v>
      </c>
      <c r="D841" s="1">
        <v>0.007781796630015103</v>
      </c>
      <c r="E841" s="1">
        <v>0.01441106724930163</v>
      </c>
      <c r="F841" s="1">
        <v>0.002674219805276712</v>
      </c>
      <c r="G841" s="1">
        <v>0.04970945003745131</v>
      </c>
      <c r="H841" s="1">
        <v>0.002271230787891376</v>
      </c>
      <c r="I841" s="1">
        <v>0.01320797608558499</v>
      </c>
      <c r="J841" s="1">
        <v>0.03754640940521048</v>
      </c>
      <c r="K841" s="1">
        <v>0.001906514537550974</v>
      </c>
      <c r="L841" s="1">
        <v>0.0106902049620603</v>
      </c>
      <c r="M841" s="1">
        <v>0.008238074651116589</v>
      </c>
      <c r="N841" s="1">
        <v>0.005811685704673941</v>
      </c>
      <c r="O841" s="1">
        <v>-0.01298906055135463</v>
      </c>
      <c r="P841" s="1">
        <v>0.008453489806914183</v>
      </c>
      <c r="Q841" s="1">
        <v>-0.005707905649740441</v>
      </c>
      <c r="R841" s="1">
        <v>-0.0001745517064644098</v>
      </c>
      <c r="S841" s="1">
        <v>-0.01647203297638899</v>
      </c>
      <c r="T841" s="1">
        <v>-0.007485373512924665</v>
      </c>
      <c r="U841" s="1">
        <v>0.006660008796788297</v>
      </c>
      <c r="V841" s="1">
        <v>-0.02934166775127012</v>
      </c>
      <c r="W841" s="1">
        <v>0.01055752907108976</v>
      </c>
      <c r="X841" s="1">
        <v>0.0175840657691626</v>
      </c>
      <c r="Y841" s="1">
        <v>-0.01728674885525172</v>
      </c>
      <c r="Z841" s="1">
        <v>-0.0009473983613380588</v>
      </c>
      <c r="AA841" s="1">
        <v>-0.02620689528524256</v>
      </c>
      <c r="AB841" s="1">
        <v>-0.001357308248552291</v>
      </c>
      <c r="AC841" s="1">
        <v>-0.02735383641716382</v>
      </c>
      <c r="AD841" s="1">
        <v>0.008290067978557358</v>
      </c>
      <c r="AE841" s="1">
        <v>0.008335911000972862</v>
      </c>
    </row>
    <row r="842" spans="1:31">
      <c r="A842" s="11">
        <v>44763</v>
      </c>
      <c r="B842" s="1">
        <v>0.01509417648282185</v>
      </c>
      <c r="C842" s="1">
        <v>-0.003446476615314165</v>
      </c>
      <c r="D842" s="1">
        <v>0.008393205274113136</v>
      </c>
      <c r="E842" s="1">
        <v>0.01913119513753525</v>
      </c>
      <c r="F842" s="1">
        <v>0.005667634969952928</v>
      </c>
      <c r="G842" s="1">
        <v>0.01589481613472499</v>
      </c>
      <c r="H842" s="1">
        <v>0.0101971618410992</v>
      </c>
      <c r="I842" s="1">
        <v>-0.007644070874429532</v>
      </c>
      <c r="J842" s="1">
        <v>0.008030980583541236</v>
      </c>
      <c r="K842" s="1">
        <v>-0.02188382174899928</v>
      </c>
      <c r="L842" s="1">
        <v>0.01583446882611961</v>
      </c>
      <c r="M842" s="1">
        <v>0.00893151721074914</v>
      </c>
      <c r="N842" s="1">
        <v>0.009929373552989729</v>
      </c>
      <c r="O842" s="1">
        <v>-0.01571447751522692</v>
      </c>
      <c r="P842" s="1">
        <v>0.001232722551735677</v>
      </c>
      <c r="Q842" s="1">
        <v>0.003514627890639277</v>
      </c>
      <c r="R842" s="1">
        <v>0.006809837376133165</v>
      </c>
      <c r="S842" s="1">
        <v>-0.002276452490402203</v>
      </c>
      <c r="T842" s="1">
        <v>-0.004360126212181514</v>
      </c>
      <c r="U842" s="1">
        <v>0.007067131256740078</v>
      </c>
      <c r="V842" s="1">
        <v>0.005465643466685544</v>
      </c>
      <c r="W842" s="1">
        <v>0.009799017241419516</v>
      </c>
      <c r="X842" s="1">
        <v>0.004590027654477691</v>
      </c>
      <c r="Y842" s="1">
        <v>0.0009456657726818474</v>
      </c>
      <c r="Z842" s="1">
        <v>-0.008659804254705805</v>
      </c>
      <c r="AA842" s="1">
        <v>0.005755993311940211</v>
      </c>
      <c r="AB842" s="1">
        <v>0.01321649526929214</v>
      </c>
      <c r="AC842" s="1">
        <v>-0.02873445804322738</v>
      </c>
      <c r="AD842" s="1">
        <v>-0.01181901726283263</v>
      </c>
      <c r="AE842" s="1">
        <v>0.01462033478338953</v>
      </c>
    </row>
    <row r="843" spans="1:31">
      <c r="A843" s="11">
        <v>44764</v>
      </c>
      <c r="B843" s="1">
        <v>-0.008110833434314624</v>
      </c>
      <c r="C843" s="1">
        <v>0.0006916291291292342</v>
      </c>
      <c r="D843" s="1">
        <v>0.01884406691352214</v>
      </c>
      <c r="E843" s="1">
        <v>-0.02013505932880988</v>
      </c>
      <c r="F843" s="1">
        <v>-0.01309470304461691</v>
      </c>
      <c r="G843" s="1">
        <v>-0.01553819685985902</v>
      </c>
      <c r="H843" s="1">
        <v>-0.002691851539997847</v>
      </c>
      <c r="I843" s="1">
        <v>-0.008321815262139709</v>
      </c>
      <c r="J843" s="1">
        <v>-0.01401419735261911</v>
      </c>
      <c r="K843" s="1">
        <v>-0.01070044784475421</v>
      </c>
      <c r="L843" s="1">
        <v>-0.007992930996233105</v>
      </c>
      <c r="M843" s="1">
        <v>0.005213076692140106</v>
      </c>
      <c r="N843" s="1">
        <v>0.007998673233716724</v>
      </c>
      <c r="O843" s="1">
        <v>0.008651184437893367</v>
      </c>
      <c r="P843" s="1">
        <v>-0.03472052618445109</v>
      </c>
      <c r="Q843" s="1">
        <v>0.004728282473136503</v>
      </c>
      <c r="R843" s="1">
        <v>-0.00485603156499903</v>
      </c>
      <c r="S843" s="1">
        <v>0.003748388021565408</v>
      </c>
      <c r="T843" s="1">
        <v>0.002051512931014132</v>
      </c>
      <c r="U843" s="1">
        <v>0.001269136449776109</v>
      </c>
      <c r="V843" s="1">
        <v>-0.0003327547382567797</v>
      </c>
      <c r="W843" s="1">
        <v>-0.01691590948850996</v>
      </c>
      <c r="X843" s="1">
        <v>-0.02239738629868726</v>
      </c>
      <c r="Y843" s="1">
        <v>0.01598351873063186</v>
      </c>
      <c r="Z843" s="1">
        <v>-0.002614353503295308</v>
      </c>
      <c r="AA843" s="1">
        <v>-0.002009794672813592</v>
      </c>
      <c r="AB843" s="1">
        <v>-0.01151770839623178</v>
      </c>
      <c r="AC843" s="1">
        <v>-0.06735205821967616</v>
      </c>
      <c r="AD843" s="1">
        <v>0.005200203258866276</v>
      </c>
      <c r="AE843" s="1">
        <v>-0.002564998459960388</v>
      </c>
    </row>
    <row r="844" spans="1:31">
      <c r="A844" s="11">
        <v>44767</v>
      </c>
      <c r="B844" s="1">
        <v>-0.007398233753128869</v>
      </c>
      <c r="C844" s="1">
        <v>0.01126248081047554</v>
      </c>
      <c r="D844" s="1">
        <v>0.005097698237366055</v>
      </c>
      <c r="E844" s="1">
        <v>-0.00961054778241055</v>
      </c>
      <c r="F844" s="1">
        <v>0.01785915646965153</v>
      </c>
      <c r="G844" s="1">
        <v>-0.02838827149622769</v>
      </c>
      <c r="H844" s="1">
        <v>-0.00269903136202887</v>
      </c>
      <c r="I844" s="1">
        <v>0.02975231692976532</v>
      </c>
      <c r="J844" s="1">
        <v>-0.000292044187503615</v>
      </c>
      <c r="K844" s="1">
        <v>0.01435598292134777</v>
      </c>
      <c r="L844" s="1">
        <v>0.0005865211200759557</v>
      </c>
      <c r="M844" s="1">
        <v>-0.001435095683732346</v>
      </c>
      <c r="N844" s="1">
        <v>-0.001157285639137307</v>
      </c>
      <c r="O844" s="1">
        <v>0.002261152683676881</v>
      </c>
      <c r="P844" s="1">
        <v>-0.001020412075049881</v>
      </c>
      <c r="Q844" s="1">
        <v>0.001975408511249332</v>
      </c>
      <c r="R844" s="1">
        <v>0.00400835723170001</v>
      </c>
      <c r="S844" s="1">
        <v>0.00974178137213344</v>
      </c>
      <c r="T844" s="1">
        <v>-0.01421315816958046</v>
      </c>
      <c r="U844" s="1">
        <v>0</v>
      </c>
      <c r="V844" s="1">
        <v>0.004660885162767858</v>
      </c>
      <c r="W844" s="1">
        <v>-0.00587637966242649</v>
      </c>
      <c r="X844" s="1">
        <v>0.001466243685058544</v>
      </c>
      <c r="Y844" s="1">
        <v>0.00678227654681951</v>
      </c>
      <c r="Z844" s="1">
        <v>0.0227592085836803</v>
      </c>
      <c r="AA844" s="1">
        <v>0.01545808742540555</v>
      </c>
      <c r="AB844" s="1">
        <v>0.002667328360567378</v>
      </c>
      <c r="AC844" s="1">
        <v>0.006974073189492724</v>
      </c>
      <c r="AD844" s="1">
        <v>0.002328000445710909</v>
      </c>
      <c r="AE844" s="1">
        <v>-0.001437125526388638</v>
      </c>
    </row>
    <row r="845" spans="1:31">
      <c r="A845" s="11">
        <v>44768</v>
      </c>
      <c r="B845" s="1">
        <v>-0.008826326369077098</v>
      </c>
      <c r="C845" s="1">
        <v>0.009729833926618081</v>
      </c>
      <c r="D845" s="1">
        <v>-0.02574934409230645</v>
      </c>
      <c r="E845" s="1">
        <v>-0.004596534879396263</v>
      </c>
      <c r="F845" s="1">
        <v>-0.003190153670552531</v>
      </c>
      <c r="G845" s="1">
        <v>-0.03852437718378465</v>
      </c>
      <c r="H845" s="1">
        <v>-0.0115019918759165</v>
      </c>
      <c r="I845" s="1">
        <v>-0.0078123728049867</v>
      </c>
      <c r="J845" s="1">
        <v>-0.02833775044235476</v>
      </c>
      <c r="K845" s="1">
        <v>-0.005428520557668404</v>
      </c>
      <c r="L845" s="1">
        <v>-0.01718498471565655</v>
      </c>
      <c r="M845" s="1">
        <v>-0.02603299002336934</v>
      </c>
      <c r="N845" s="1">
        <v>0.0008827388762973065</v>
      </c>
      <c r="O845" s="1">
        <v>-0.00357853735842506</v>
      </c>
      <c r="P845" s="1">
        <v>-0.005107271897163868</v>
      </c>
      <c r="Q845" s="1">
        <v>0.007074077851375815</v>
      </c>
      <c r="R845" s="1">
        <v>-0.01562231411810111</v>
      </c>
      <c r="S845" s="1">
        <v>0.01640138068371222</v>
      </c>
      <c r="T845" s="1">
        <v>0.0267992289504615</v>
      </c>
      <c r="U845" s="1">
        <v>0.04943335370404189</v>
      </c>
      <c r="V845" s="1">
        <v>0.00839508580923054</v>
      </c>
      <c r="W845" s="1">
        <v>-0.02677435969117292</v>
      </c>
      <c r="X845" s="1">
        <v>-0.03733534772985503</v>
      </c>
      <c r="Y845" s="1">
        <v>0.001944570932808087</v>
      </c>
      <c r="Z845" s="1">
        <v>0.005500718369166657</v>
      </c>
      <c r="AA845" s="1">
        <v>0.004004069520434417</v>
      </c>
      <c r="AB845" s="1">
        <v>-0.008307216706803233</v>
      </c>
      <c r="AC845" s="1">
        <v>0.003574616921626195</v>
      </c>
      <c r="AD845" s="1">
        <v>0.00258059297655544</v>
      </c>
      <c r="AE845" s="1">
        <v>-0.07604911228625544</v>
      </c>
    </row>
    <row r="846" spans="1:31">
      <c r="A846" s="11">
        <v>44769</v>
      </c>
      <c r="B846" s="1">
        <v>0.03423472130208038</v>
      </c>
      <c r="C846" s="1">
        <v>0.002309494133229784</v>
      </c>
      <c r="D846" s="1">
        <v>0.01201363565214031</v>
      </c>
      <c r="E846" s="1">
        <v>0.001090290988594811</v>
      </c>
      <c r="F846" s="1">
        <v>0.02218178208481891</v>
      </c>
      <c r="G846" s="1">
        <v>0.05772612900577889</v>
      </c>
      <c r="H846" s="1">
        <v>0.0184804363393809</v>
      </c>
      <c r="I846" s="1">
        <v>0.01316850457925201</v>
      </c>
      <c r="J846" s="1">
        <v>0.0372820331350312</v>
      </c>
      <c r="K846" s="1">
        <v>0.01832362863240644</v>
      </c>
      <c r="L846" s="1">
        <v>0.01880400141737049</v>
      </c>
      <c r="M846" s="1">
        <v>0.002448229313976702</v>
      </c>
      <c r="N846" s="1">
        <v>0.01234710658854965</v>
      </c>
      <c r="O846" s="1">
        <v>0.008119817446608613</v>
      </c>
      <c r="P846" s="1">
        <v>0.031314140809243</v>
      </c>
      <c r="Q846" s="1">
        <v>-0.002763674315040432</v>
      </c>
      <c r="R846" s="1">
        <v>0.01604655020460521</v>
      </c>
      <c r="S846" s="1">
        <v>-0.003164097769830843</v>
      </c>
      <c r="T846" s="1">
        <v>0.007001522833006479</v>
      </c>
      <c r="U846" s="1">
        <v>-0.0134280839880353</v>
      </c>
      <c r="V846" s="1">
        <v>-0.0006572101198731861</v>
      </c>
      <c r="W846" s="1">
        <v>0.06685194952806461</v>
      </c>
      <c r="X846" s="1">
        <v>0.0252852494614082</v>
      </c>
      <c r="Y846" s="1">
        <v>0.009496049605711487</v>
      </c>
      <c r="Z846" s="1">
        <v>-0.01181147695263285</v>
      </c>
      <c r="AA846" s="1">
        <v>0.005680964828787882</v>
      </c>
      <c r="AB846" s="1">
        <v>-0.009506353586947403</v>
      </c>
      <c r="AC846" s="1">
        <v>-0.0002225806309162914</v>
      </c>
      <c r="AD846" s="1">
        <v>0.009523895633484436</v>
      </c>
      <c r="AE846" s="1">
        <v>0.03779297138175886</v>
      </c>
    </row>
    <row r="847" spans="1:31">
      <c r="A847" s="11">
        <v>44770</v>
      </c>
      <c r="B847" s="1">
        <v>0.003571729290012371</v>
      </c>
      <c r="C847" s="1">
        <v>-0.007826184747610987</v>
      </c>
      <c r="D847" s="1">
        <v>0.003363414168785939</v>
      </c>
      <c r="E847" s="1">
        <v>0.01921968140421915</v>
      </c>
      <c r="F847" s="1">
        <v>0.01398108684421384</v>
      </c>
      <c r="G847" s="1">
        <v>0.005490794329553017</v>
      </c>
      <c r="H847" s="1">
        <v>0.02195339506352179</v>
      </c>
      <c r="I847" s="1">
        <v>0.007570697339945198</v>
      </c>
      <c r="J847" s="1">
        <v>0.01352658479110058</v>
      </c>
      <c r="K847" s="1">
        <v>0.001148536734752126</v>
      </c>
      <c r="L847" s="1">
        <v>0.01408140853688056</v>
      </c>
      <c r="M847" s="1">
        <v>0.00240874959794235</v>
      </c>
      <c r="N847" s="1">
        <v>0.03691601645083353</v>
      </c>
      <c r="O847" s="1">
        <v>0.0007745264618805869</v>
      </c>
      <c r="P847" s="1">
        <v>-0.01169733537891571</v>
      </c>
      <c r="Q847" s="1">
        <v>0.005773618594922425</v>
      </c>
      <c r="R847" s="1">
        <v>-0.003731346000926727</v>
      </c>
      <c r="S847" s="1">
        <v>0.01666402713918047</v>
      </c>
      <c r="T847" s="1">
        <v>0.0176522215802184</v>
      </c>
      <c r="U847" s="1">
        <v>0.01087424951869953</v>
      </c>
      <c r="V847" s="1">
        <v>-0.0141401109468996</v>
      </c>
      <c r="W847" s="1">
        <v>0.02854057277335098</v>
      </c>
      <c r="X847" s="1">
        <v>0.04051547375369191</v>
      </c>
      <c r="Y847" s="1">
        <v>0.01661630169656059</v>
      </c>
      <c r="Z847" s="1">
        <v>-0.02025662895380476</v>
      </c>
      <c r="AA847" s="1">
        <v>0.01286927147348527</v>
      </c>
      <c r="AB847" s="1">
        <v>0.004181139118925037</v>
      </c>
      <c r="AC847" s="1">
        <v>0.01425071012743095</v>
      </c>
      <c r="AD847" s="1">
        <v>0.005609249666774563</v>
      </c>
      <c r="AE847" s="1">
        <v>0.02496257215222841</v>
      </c>
    </row>
    <row r="848" spans="1:31">
      <c r="A848" s="11">
        <v>44771</v>
      </c>
      <c r="B848" s="1">
        <v>0.03279306833527129</v>
      </c>
      <c r="C848" s="1">
        <v>-0.009129129432347227</v>
      </c>
      <c r="D848" s="1">
        <v>0.01235707171259803</v>
      </c>
      <c r="E848" s="1">
        <v>0.001382872749810415</v>
      </c>
      <c r="F848" s="1">
        <v>0.05541952653887217</v>
      </c>
      <c r="G848" s="1">
        <v>0.01505880681466687</v>
      </c>
      <c r="H848" s="1">
        <v>-0.005480052736811181</v>
      </c>
      <c r="I848" s="1">
        <v>0.089035131007702</v>
      </c>
      <c r="J848" s="1">
        <v>0.01143943689978077</v>
      </c>
      <c r="K848" s="1">
        <v>0.01739955144420047</v>
      </c>
      <c r="L848" s="1">
        <v>0.0130048528205724</v>
      </c>
      <c r="M848" s="1">
        <v>0.004372077669783536</v>
      </c>
      <c r="N848" s="1">
        <v>0.01060702030540805</v>
      </c>
      <c r="O848" s="1">
        <v>0.0121497277684004</v>
      </c>
      <c r="P848" s="1">
        <v>-0.08562069255279947</v>
      </c>
      <c r="Q848" s="1">
        <v>0.001837008526146322</v>
      </c>
      <c r="R848" s="1">
        <v>0.004790550156375639</v>
      </c>
      <c r="S848" s="1">
        <v>0.001717132746411831</v>
      </c>
      <c r="T848" s="1">
        <v>-0.0003416002615402869</v>
      </c>
      <c r="U848" s="1">
        <v>0.02044599949043691</v>
      </c>
      <c r="V848" s="1">
        <v>-0.006671175970597742</v>
      </c>
      <c r="W848" s="1">
        <v>0.01566514549660125</v>
      </c>
      <c r="X848" s="1">
        <v>0.02396857829849419</v>
      </c>
      <c r="Y848" s="1">
        <v>-0.06179923036175472</v>
      </c>
      <c r="Z848" s="1">
        <v>0.0190059698251186</v>
      </c>
      <c r="AA848" s="1">
        <v>0.001569760907424333</v>
      </c>
      <c r="AB848" s="1">
        <v>0.00359590917326047</v>
      </c>
      <c r="AC848" s="1">
        <v>0.01405048079842164</v>
      </c>
      <c r="AD848" s="1">
        <v>0.00456392013257223</v>
      </c>
      <c r="AE848" s="1">
        <v>0.01772637629846741</v>
      </c>
    </row>
    <row r="849" spans="1:31">
      <c r="A849" s="11">
        <v>44774</v>
      </c>
      <c r="B849" s="1">
        <v>-0.006153458771309128</v>
      </c>
      <c r="C849" s="1">
        <v>-0.007394848249091979</v>
      </c>
      <c r="D849" s="1">
        <v>-0.004479953397388825</v>
      </c>
      <c r="E849" s="1">
        <v>0.06126426410894448</v>
      </c>
      <c r="F849" s="1">
        <v>-0.01709961861108922</v>
      </c>
      <c r="G849" s="1">
        <v>-0.005651605916615621</v>
      </c>
      <c r="H849" s="1">
        <v>-0.001983693072662662</v>
      </c>
      <c r="I849" s="1">
        <v>-0.01996580374410173</v>
      </c>
      <c r="J849" s="1">
        <v>0.001131034385559504</v>
      </c>
      <c r="K849" s="1">
        <v>-0.01409502866904921</v>
      </c>
      <c r="L849" s="1">
        <v>-0.003929385244196948</v>
      </c>
      <c r="M849" s="1">
        <v>0.01621583056028419</v>
      </c>
      <c r="N849" s="1">
        <v>-0.002442076088968403</v>
      </c>
      <c r="O849" s="1">
        <v>0.009557341093152649</v>
      </c>
      <c r="P849" s="1">
        <v>0.01790133983606834</v>
      </c>
      <c r="Q849" s="1">
        <v>-0.003495288446236477</v>
      </c>
      <c r="R849" s="1">
        <v>-0.009968806516941986</v>
      </c>
      <c r="S849" s="1">
        <v>0.005454303865330079</v>
      </c>
      <c r="T849" s="1">
        <v>0.003265360429288711</v>
      </c>
      <c r="U849" s="1">
        <v>0.0008377082351755938</v>
      </c>
      <c r="V849" s="1">
        <v>-0.00906646465211669</v>
      </c>
      <c r="W849" s="1">
        <v>-0.009724282754215996</v>
      </c>
      <c r="X849" s="1">
        <v>-0.005394998499299475</v>
      </c>
      <c r="Y849" s="1">
        <v>0.02872356294857226</v>
      </c>
      <c r="Z849" s="1">
        <v>-0.01531185914122313</v>
      </c>
      <c r="AA849" s="1">
        <v>-0.01283328281348695</v>
      </c>
      <c r="AB849" s="1">
        <v>-0.003535966164956217</v>
      </c>
      <c r="AC849" s="1">
        <v>0.001515472979116694</v>
      </c>
      <c r="AD849" s="1">
        <v>0.006814778095907359</v>
      </c>
      <c r="AE849" s="1">
        <v>0.003710670524999626</v>
      </c>
    </row>
    <row r="850" spans="1:31">
      <c r="A850" s="11">
        <v>44775</v>
      </c>
      <c r="B850" s="1">
        <v>-0.009287384708303259</v>
      </c>
      <c r="C850" s="1">
        <v>-0.007042800594307508</v>
      </c>
      <c r="D850" s="1">
        <v>-0.01128282597586638</v>
      </c>
      <c r="E850" s="1">
        <v>-0.03424621928251659</v>
      </c>
      <c r="F850" s="1">
        <v>-0.05824697766583442</v>
      </c>
      <c r="G850" s="1">
        <v>0.004426700062884814</v>
      </c>
      <c r="H850" s="1">
        <v>-0.007950543729169923</v>
      </c>
      <c r="I850" s="1">
        <v>-0.008535306947196508</v>
      </c>
      <c r="J850" s="1">
        <v>-0.01421579852077948</v>
      </c>
      <c r="K850" s="1">
        <v>-0.01734655744874736</v>
      </c>
      <c r="L850" s="1">
        <v>-0.01264752467070085</v>
      </c>
      <c r="M850" s="1">
        <v>-0.0167092718278925</v>
      </c>
      <c r="N850" s="1">
        <v>-0.0149487153804656</v>
      </c>
      <c r="O850" s="1">
        <v>-0.001741811059897569</v>
      </c>
      <c r="P850" s="1">
        <v>-0.02570348416134394</v>
      </c>
      <c r="Q850" s="1">
        <v>-0.005692633477186071</v>
      </c>
      <c r="R850" s="1">
        <v>-0.01558531471469804</v>
      </c>
      <c r="S850" s="1">
        <v>-0.01363918168602318</v>
      </c>
      <c r="T850" s="1">
        <v>-0.01203497371374074</v>
      </c>
      <c r="U850" s="1">
        <v>-0.01123045415375512</v>
      </c>
      <c r="V850" s="1">
        <v>-0.01039196747877635</v>
      </c>
      <c r="W850" s="1">
        <v>-0.01147435090736126</v>
      </c>
      <c r="X850" s="1">
        <v>-0.0221347740196367</v>
      </c>
      <c r="Y850" s="1">
        <v>-0.006647984526369943</v>
      </c>
      <c r="Z850" s="1">
        <v>0.002815605991136616</v>
      </c>
      <c r="AA850" s="1">
        <v>0.000149470010449182</v>
      </c>
      <c r="AB850" s="1">
        <v>-0.02412947294166179</v>
      </c>
      <c r="AC850" s="1">
        <v>-0.0198875530118009</v>
      </c>
      <c r="AD850" s="1">
        <v>-0.02105792931216544</v>
      </c>
      <c r="AE850" s="1">
        <v>0.001056255582631671</v>
      </c>
    </row>
    <row r="851" spans="1:31">
      <c r="A851" s="11">
        <v>44776</v>
      </c>
      <c r="B851" s="1">
        <v>0.03824770917206854</v>
      </c>
      <c r="C851" s="1">
        <v>0.01324258448618099</v>
      </c>
      <c r="D851" s="1">
        <v>0.02526376265216257</v>
      </c>
      <c r="E851" s="1">
        <v>0.02057815185859502</v>
      </c>
      <c r="F851" s="1">
        <v>-0.003487545140897441</v>
      </c>
      <c r="G851" s="1">
        <v>0.03188422016659231</v>
      </c>
      <c r="H851" s="1">
        <v>0.0175868421133083</v>
      </c>
      <c r="I851" s="1">
        <v>-0.02375262783914989</v>
      </c>
      <c r="J851" s="1">
        <v>0.04116127968940919</v>
      </c>
      <c r="K851" s="1">
        <v>-0.001163909987761835</v>
      </c>
      <c r="L851" s="1">
        <v>0.01613396922425969</v>
      </c>
      <c r="M851" s="1">
        <v>0.01882216256141978</v>
      </c>
      <c r="N851" s="1">
        <v>0.01258462946613625</v>
      </c>
      <c r="O851" s="1">
        <v>0.004020950863094175</v>
      </c>
      <c r="P851" s="1">
        <v>0.01416281426091537</v>
      </c>
      <c r="Q851" s="1">
        <v>0.009657675104491892</v>
      </c>
      <c r="R851" s="1">
        <v>0.01049542205792786</v>
      </c>
      <c r="S851" s="1">
        <v>0.004399745853377324</v>
      </c>
      <c r="T851" s="1">
        <v>0.003983888132825575</v>
      </c>
      <c r="U851" s="1">
        <v>0.01227521138104315</v>
      </c>
      <c r="V851" s="1">
        <v>0.0001142091250720956</v>
      </c>
      <c r="W851" s="1">
        <v>0.02783637361527003</v>
      </c>
      <c r="X851" s="1">
        <v>0.02245686905726307</v>
      </c>
      <c r="Y851" s="1">
        <v>0.02064112714027488</v>
      </c>
      <c r="Z851" s="1">
        <v>0.008997430942188522</v>
      </c>
      <c r="AA851" s="1">
        <v>0.009692602031482034</v>
      </c>
      <c r="AB851" s="1">
        <v>0.01076313840200016</v>
      </c>
      <c r="AC851" s="1">
        <v>-0.000220518780316592</v>
      </c>
      <c r="AD851" s="1">
        <v>0.003585134261395062</v>
      </c>
      <c r="AE851" s="1">
        <v>-0.01643040053779277</v>
      </c>
    </row>
    <row r="852" spans="1:31">
      <c r="A852" s="11">
        <v>44777</v>
      </c>
      <c r="B852" s="1">
        <v>-0.001926254696067886</v>
      </c>
      <c r="C852" s="1">
        <v>-0.0006474434569573306</v>
      </c>
      <c r="D852" s="1">
        <v>0.009264636873592469</v>
      </c>
      <c r="E852" s="1">
        <v>-0.0008401307618891574</v>
      </c>
      <c r="F852" s="1">
        <v>0.00421066491508082</v>
      </c>
      <c r="G852" s="1">
        <v>0.008542106132947147</v>
      </c>
      <c r="H852" s="1">
        <v>-0.007219383569612048</v>
      </c>
      <c r="I852" s="1">
        <v>-0.02716275422589487</v>
      </c>
      <c r="J852" s="1">
        <v>-0.008255310256805148</v>
      </c>
      <c r="K852" s="1">
        <v>-0.00971060215131736</v>
      </c>
      <c r="L852" s="1">
        <v>-0.003901985952112219</v>
      </c>
      <c r="M852" s="1">
        <v>0.002611275214672082</v>
      </c>
      <c r="N852" s="1">
        <v>0.004908556641550099</v>
      </c>
      <c r="O852" s="1">
        <v>-0.00528947638795485</v>
      </c>
      <c r="P852" s="1">
        <v>-0.01369112739779632</v>
      </c>
      <c r="Q852" s="1">
        <v>-0.01603765408934799</v>
      </c>
      <c r="R852" s="1">
        <v>-0.0110025525330919</v>
      </c>
      <c r="S852" s="1">
        <v>-0.003911160121676249</v>
      </c>
      <c r="T852" s="1">
        <v>-0.005532341202173718</v>
      </c>
      <c r="U852" s="1">
        <v>0.03226701600604032</v>
      </c>
      <c r="V852" s="1">
        <v>-0.009130420089732971</v>
      </c>
      <c r="W852" s="1">
        <v>0.004177397792120008</v>
      </c>
      <c r="X852" s="1">
        <v>0.001750066132132799</v>
      </c>
      <c r="Y852" s="1">
        <v>-0.001587596483822451</v>
      </c>
      <c r="Z852" s="1">
        <v>-0.00265620553823076</v>
      </c>
      <c r="AA852" s="1">
        <v>-0.01276252921332366</v>
      </c>
      <c r="AB852" s="1">
        <v>0.02393519130878774</v>
      </c>
      <c r="AC852" s="1">
        <v>-0.0198544339184723</v>
      </c>
      <c r="AD852" s="1">
        <v>-0.005358441236604894</v>
      </c>
      <c r="AE852" s="1">
        <v>-0.03777784197547918</v>
      </c>
    </row>
    <row r="853" spans="1:31">
      <c r="A853" s="11">
        <v>44778</v>
      </c>
      <c r="B853" s="1">
        <v>-0.001389030830992066</v>
      </c>
      <c r="C853" s="1">
        <v>-0.002955664411245396</v>
      </c>
      <c r="D853" s="1">
        <v>0.004079807544905778</v>
      </c>
      <c r="E853" s="1">
        <v>-0.008768809092295382</v>
      </c>
      <c r="F853" s="1">
        <v>0.009529514298716846</v>
      </c>
      <c r="G853" s="1">
        <v>-0.005751064353763935</v>
      </c>
      <c r="H853" s="1">
        <v>-0.008153431861463778</v>
      </c>
      <c r="I853" s="1">
        <v>0.01654098479398924</v>
      </c>
      <c r="J853" s="1">
        <v>-0.01378103454784796</v>
      </c>
      <c r="K853" s="1">
        <v>0.009805822593287106</v>
      </c>
      <c r="L853" s="1">
        <v>0.008437142252530894</v>
      </c>
      <c r="M853" s="1">
        <v>0.008203918781203967</v>
      </c>
      <c r="N853" s="1">
        <v>-0.0008833315456859836</v>
      </c>
      <c r="O853" s="1">
        <v>0.006381007099332647</v>
      </c>
      <c r="P853" s="1">
        <v>-0.007571521562506844</v>
      </c>
      <c r="Q853" s="1">
        <v>-0.003958227669715764</v>
      </c>
      <c r="R853" s="1">
        <v>0.03025989237637705</v>
      </c>
      <c r="S853" s="1">
        <v>-0.004554704614994631</v>
      </c>
      <c r="T853" s="1">
        <v>-0.005409836432267445</v>
      </c>
      <c r="U853" s="1">
        <v>-0.004793421716100754</v>
      </c>
      <c r="V853" s="1">
        <v>0.006795754856752323</v>
      </c>
      <c r="W853" s="1">
        <v>-0.002608853346581896</v>
      </c>
      <c r="X853" s="1">
        <v>-0.005328446868517411</v>
      </c>
      <c r="Y853" s="1">
        <v>0.0004839773741631692</v>
      </c>
      <c r="Z853" s="1">
        <v>0.007989936580097279</v>
      </c>
      <c r="AA853" s="1">
        <v>0.002454343543399462</v>
      </c>
      <c r="AB853" s="1">
        <v>0.01124277536325025</v>
      </c>
      <c r="AC853" s="1">
        <v>0.01170381395885545</v>
      </c>
      <c r="AD853" s="1">
        <v>0.0002565762391388837</v>
      </c>
      <c r="AE853" s="1">
        <v>0.008043343214945153</v>
      </c>
    </row>
    <row r="854" spans="1:31">
      <c r="A854" s="11">
        <v>44781</v>
      </c>
      <c r="B854" s="1">
        <v>-0.002902999507769066</v>
      </c>
      <c r="C854" s="1">
        <v>0.004223280231259396</v>
      </c>
      <c r="D854" s="1">
        <v>-0.001460197673545549</v>
      </c>
      <c r="E854" s="1">
        <v>0.005150303793589828</v>
      </c>
      <c r="F854" s="1">
        <v>0.002265484493921166</v>
      </c>
      <c r="G854" s="1">
        <v>-0.002208540637268053</v>
      </c>
      <c r="H854" s="1">
        <v>0.0002222203200057393</v>
      </c>
      <c r="I854" s="1">
        <v>-0.001496950478268477</v>
      </c>
      <c r="J854" s="1">
        <v>0.02325802701691515</v>
      </c>
      <c r="K854" s="1">
        <v>0.01281800384778831</v>
      </c>
      <c r="L854" s="1">
        <v>2.976766885720572E-05</v>
      </c>
      <c r="M854" s="1">
        <v>0.007362227400356192</v>
      </c>
      <c r="N854" s="1">
        <v>0.008841683404454459</v>
      </c>
      <c r="O854" s="1">
        <v>0.0009813183301492501</v>
      </c>
      <c r="P854" s="1">
        <v>-0.0002825182736829746</v>
      </c>
      <c r="Q854" s="1">
        <v>-0.005318240685762143</v>
      </c>
      <c r="R854" s="1">
        <v>-0.01218040459648606</v>
      </c>
      <c r="S854" s="1">
        <v>-0.006468911412453204</v>
      </c>
      <c r="T854" s="1">
        <v>-0.009373943932468487</v>
      </c>
      <c r="U854" s="1">
        <v>0.007258646171665717</v>
      </c>
      <c r="V854" s="1">
        <v>0.01235550417143982</v>
      </c>
      <c r="W854" s="1">
        <v>-0.009154816377769603</v>
      </c>
      <c r="X854" s="1">
        <v>0.001141682525981569</v>
      </c>
      <c r="Y854" s="1">
        <v>0.003800463288547329</v>
      </c>
      <c r="Z854" s="1">
        <v>0.006416640963224918</v>
      </c>
      <c r="AA854" s="1">
        <v>0.002878131850753585</v>
      </c>
      <c r="AB854" s="1">
        <v>-0.01181264194363463</v>
      </c>
      <c r="AC854" s="1">
        <v>-0.009121242279269248</v>
      </c>
      <c r="AD854" s="1">
        <v>0.01256722879838867</v>
      </c>
      <c r="AE854" s="1">
        <v>0.008137162513637941</v>
      </c>
    </row>
    <row r="855" spans="1:31">
      <c r="A855" s="11">
        <v>44782</v>
      </c>
      <c r="B855" s="1">
        <v>0.0003032877615012364</v>
      </c>
      <c r="C855" s="1">
        <v>0.004326957754536176</v>
      </c>
      <c r="D855" s="1">
        <v>0.009664320220359901</v>
      </c>
      <c r="E855" s="1">
        <v>-0.006269174091019458</v>
      </c>
      <c r="F855" s="1">
        <v>0.001184011751756087</v>
      </c>
      <c r="G855" s="1">
        <v>-0.03957836367238965</v>
      </c>
      <c r="H855" s="1">
        <v>-0.002221285824112296</v>
      </c>
      <c r="I855" s="1">
        <v>0.01303688147429138</v>
      </c>
      <c r="J855" s="1">
        <v>-0.008981792241330222</v>
      </c>
      <c r="K855" s="1">
        <v>0.01093004069841075</v>
      </c>
      <c r="L855" s="1">
        <v>0.005796621580403061</v>
      </c>
      <c r="M855" s="1">
        <v>-0.02166877404772538</v>
      </c>
      <c r="N855" s="1">
        <v>0.0006186331188580141</v>
      </c>
      <c r="O855" s="1">
        <v>-0.0113774460262247</v>
      </c>
      <c r="P855" s="1">
        <v>-0.02430753488943793</v>
      </c>
      <c r="Q855" s="1">
        <v>-0.0001175113373169667</v>
      </c>
      <c r="R855" s="1">
        <v>0.009007422763805062</v>
      </c>
      <c r="S855" s="1">
        <v>0.001270462873193878</v>
      </c>
      <c r="T855" s="1">
        <v>0.01269468845306942</v>
      </c>
      <c r="U855" s="1">
        <v>-0.004310347512618939</v>
      </c>
      <c r="V855" s="1">
        <v>0.01163968970445795</v>
      </c>
      <c r="W855" s="1">
        <v>0.007063332486005436</v>
      </c>
      <c r="X855" s="1">
        <v>-0.03412282310201231</v>
      </c>
      <c r="Y855" s="1">
        <v>-0.002340549230259392</v>
      </c>
      <c r="Z855" s="1">
        <v>0.01837735858467937</v>
      </c>
      <c r="AA855" s="1">
        <v>0.001230010335281584</v>
      </c>
      <c r="AB855" s="1">
        <v>-0.0143446754960187</v>
      </c>
      <c r="AC855" s="1">
        <v>0.003143228261578868</v>
      </c>
      <c r="AD855" s="1">
        <v>-0.008865167270489138</v>
      </c>
      <c r="AE855" s="1">
        <v>0.009873800016909184</v>
      </c>
    </row>
    <row r="856" spans="1:31">
      <c r="A856" s="11">
        <v>44783</v>
      </c>
      <c r="B856" s="1">
        <v>0.02619456325601766</v>
      </c>
      <c r="C856" s="1">
        <v>0.01501852395651326</v>
      </c>
      <c r="D856" s="1">
        <v>0.02292191007365441</v>
      </c>
      <c r="E856" s="1">
        <v>0.02529571134093134</v>
      </c>
      <c r="F856" s="1">
        <v>0.02521100076429295</v>
      </c>
      <c r="G856" s="1">
        <v>0.03495387908900405</v>
      </c>
      <c r="H856" s="1">
        <v>0.02448803058008209</v>
      </c>
      <c r="I856" s="1">
        <v>0.00263830048626601</v>
      </c>
      <c r="J856" s="1">
        <v>0.03976697642634863</v>
      </c>
      <c r="K856" s="1">
        <v>0.02503789871919659</v>
      </c>
      <c r="L856" s="1">
        <v>0.03353934293107863</v>
      </c>
      <c r="M856" s="1">
        <v>0.02087076766076668</v>
      </c>
      <c r="N856" s="1">
        <v>0.01617809853595875</v>
      </c>
      <c r="O856" s="1">
        <v>0.01567929837149218</v>
      </c>
      <c r="P856" s="1">
        <v>0.02462336219146621</v>
      </c>
      <c r="Q856" s="1">
        <v>0.002879275857337937</v>
      </c>
      <c r="R856" s="1">
        <v>0.02608772931082126</v>
      </c>
      <c r="S856" s="1">
        <v>0.009516259452085674</v>
      </c>
      <c r="T856" s="1">
        <v>0.004998788236907137</v>
      </c>
      <c r="U856" s="1">
        <v>0.01041674812815829</v>
      </c>
      <c r="V856" s="1">
        <v>-0.003686254207464823</v>
      </c>
      <c r="W856" s="1">
        <v>0.0243003514425002</v>
      </c>
      <c r="X856" s="1">
        <v>0.02751795879119467</v>
      </c>
      <c r="Y856" s="1">
        <v>0.009452911372467732</v>
      </c>
      <c r="Z856" s="1">
        <v>0.01282832353074714</v>
      </c>
      <c r="AA856" s="1">
        <v>0.0008561887758928854</v>
      </c>
      <c r="AB856" s="1">
        <v>0.008751140293049131</v>
      </c>
      <c r="AC856" s="1">
        <v>0.003581017151281785</v>
      </c>
      <c r="AD856" s="1">
        <v>0.01967797295176399</v>
      </c>
      <c r="AE856" s="1">
        <v>0.002095135914480295</v>
      </c>
    </row>
    <row r="857" spans="1:31">
      <c r="A857" s="11">
        <v>44784</v>
      </c>
      <c r="B857" s="1">
        <v>-0.004431576315626518</v>
      </c>
      <c r="C857" s="1">
        <v>-0.01483595306508712</v>
      </c>
      <c r="D857" s="1">
        <v>0.003385884286453367</v>
      </c>
      <c r="E857" s="1">
        <v>-0.006744760151649043</v>
      </c>
      <c r="F857" s="1">
        <v>0.01719798006660689</v>
      </c>
      <c r="G857" s="1">
        <v>-0.009967683986685238</v>
      </c>
      <c r="H857" s="1">
        <v>-0.002607538693853328</v>
      </c>
      <c r="I857" s="1">
        <v>0.02438697576025928</v>
      </c>
      <c r="J857" s="1">
        <v>0.04678468488795628</v>
      </c>
      <c r="K857" s="1">
        <v>0.02257582369291344</v>
      </c>
      <c r="L857" s="1">
        <v>0.0108360762531563</v>
      </c>
      <c r="M857" s="1">
        <v>-0.00285636320116156</v>
      </c>
      <c r="N857" s="1">
        <v>0.011515895576234</v>
      </c>
      <c r="O857" s="1">
        <v>0.007908694191123944</v>
      </c>
      <c r="P857" s="1">
        <v>0.00621999511865412</v>
      </c>
      <c r="Q857" s="1">
        <v>-0.02068318467652497</v>
      </c>
      <c r="R857" s="1">
        <v>0.01478165393210573</v>
      </c>
      <c r="S857" s="1">
        <v>-0.006755692950839554</v>
      </c>
      <c r="T857" s="1">
        <v>-0.007958326386948489</v>
      </c>
      <c r="U857" s="1">
        <v>0.001874344320033972</v>
      </c>
      <c r="V857" s="1">
        <v>-0.002915108984168246</v>
      </c>
      <c r="W857" s="1">
        <v>-0.007400748271440105</v>
      </c>
      <c r="X857" s="1">
        <v>0.008485013166621203</v>
      </c>
      <c r="Y857" s="1">
        <v>-0.007108739051454038</v>
      </c>
      <c r="Z857" s="1">
        <v>0.02302893047462429</v>
      </c>
      <c r="AA857" s="1">
        <v>-0.009038141647766285</v>
      </c>
      <c r="AB857" s="1">
        <v>-0.003046424625656075</v>
      </c>
      <c r="AC857" s="1">
        <v>-0.001338121612106002</v>
      </c>
      <c r="AD857" s="1">
        <v>0.004260642876166676</v>
      </c>
      <c r="AE857" s="1">
        <v>0.009643844108770061</v>
      </c>
    </row>
    <row r="858" spans="1:31">
      <c r="A858" s="11">
        <v>44785</v>
      </c>
      <c r="B858" s="1">
        <v>0.02142560681736128</v>
      </c>
      <c r="C858" s="1">
        <v>0.0001610412938730654</v>
      </c>
      <c r="D858" s="1">
        <v>0.01748567856110728</v>
      </c>
      <c r="E858" s="1">
        <v>0.01256850458054504</v>
      </c>
      <c r="F858" s="1">
        <v>0.01463915638087943</v>
      </c>
      <c r="G858" s="1">
        <v>0.01692284975318148</v>
      </c>
      <c r="H858" s="1">
        <v>0.01546838912570303</v>
      </c>
      <c r="I858" s="1">
        <v>0.001440965278891149</v>
      </c>
      <c r="J858" s="1">
        <v>0.0329679426708287</v>
      </c>
      <c r="K858" s="1">
        <v>0.01212454238844018</v>
      </c>
      <c r="L858" s="1">
        <v>0.006085159534017004</v>
      </c>
      <c r="M858" s="1">
        <v>0.0135183526066136</v>
      </c>
      <c r="N858" s="1">
        <v>0.01188857324899217</v>
      </c>
      <c r="O858" s="1">
        <v>0.01109100117071549</v>
      </c>
      <c r="P858" s="1">
        <v>0.01461085854268696</v>
      </c>
      <c r="Q858" s="1">
        <v>-0.01100869622759082</v>
      </c>
      <c r="R858" s="1">
        <v>0.01656399095954209</v>
      </c>
      <c r="S858" s="1">
        <v>0.007592511665194701</v>
      </c>
      <c r="T858" s="1">
        <v>0.01118483511037027</v>
      </c>
      <c r="U858" s="1">
        <v>0.01723914699358353</v>
      </c>
      <c r="V858" s="1">
        <v>0.02350156741113207</v>
      </c>
      <c r="W858" s="1">
        <v>0.0170372343542724</v>
      </c>
      <c r="X858" s="1">
        <v>0.01726560456305015</v>
      </c>
      <c r="Y858" s="1">
        <v>0.009706758332852727</v>
      </c>
      <c r="Z858" s="1">
        <v>0.01629049260372617</v>
      </c>
      <c r="AA858" s="1">
        <v>0.02034305136003733</v>
      </c>
      <c r="AB858" s="1">
        <v>0.001184385056998805</v>
      </c>
      <c r="AC858" s="1">
        <v>0.008262678800096124</v>
      </c>
      <c r="AD858" s="1">
        <v>0.01297729719565388</v>
      </c>
      <c r="AE858" s="1">
        <v>0.01848708797628174</v>
      </c>
    </row>
    <row r="859" spans="1:31">
      <c r="A859" s="11">
        <v>44788</v>
      </c>
      <c r="B859" s="1">
        <v>0.006333505515595528</v>
      </c>
      <c r="C859" s="1">
        <v>0.01082975346015891</v>
      </c>
      <c r="D859" s="1">
        <v>-0.002653174452016849</v>
      </c>
      <c r="E859" s="1">
        <v>0.002823670286653313</v>
      </c>
      <c r="F859" s="1">
        <v>-0.004521435715334476</v>
      </c>
      <c r="G859" s="1">
        <v>0.006161452276085999</v>
      </c>
      <c r="H859" s="1">
        <v>-0.0004291022849552961</v>
      </c>
      <c r="I859" s="1">
        <v>-0.01901787778377129</v>
      </c>
      <c r="J859" s="1">
        <v>0.02212718966981098</v>
      </c>
      <c r="K859" s="1">
        <v>-0.01054890388330332</v>
      </c>
      <c r="L859" s="1">
        <v>0.005737328884948045</v>
      </c>
      <c r="M859" s="1">
        <v>-0.0008892419670702978</v>
      </c>
      <c r="N859" s="1">
        <v>0.006870139475073866</v>
      </c>
      <c r="O859" s="1">
        <v>0.006865145934308536</v>
      </c>
      <c r="P859" s="1">
        <v>0.006369413967010518</v>
      </c>
      <c r="Q859" s="1">
        <v>0.004779106086824969</v>
      </c>
      <c r="R859" s="1">
        <v>0.002702053864538589</v>
      </c>
      <c r="S859" s="1">
        <v>0.01255891345172677</v>
      </c>
      <c r="T859" s="1">
        <v>0.0124343074202069</v>
      </c>
      <c r="U859" s="1">
        <v>-0.00532065540478488</v>
      </c>
      <c r="V859" s="1">
        <v>-0.004614371303528153</v>
      </c>
      <c r="W859" s="1">
        <v>0.005344028164554926</v>
      </c>
      <c r="X859" s="1">
        <v>0.002153862826479225</v>
      </c>
      <c r="Y859" s="1">
        <v>0.01288606677059745</v>
      </c>
      <c r="Z859" s="1">
        <v>0.003497350443298242</v>
      </c>
      <c r="AA859" s="1">
        <v>0.00172891866176994</v>
      </c>
      <c r="AB859" s="1">
        <v>0.02408553586234174</v>
      </c>
      <c r="AC859" s="1">
        <v>0.009080837952510468</v>
      </c>
      <c r="AD859" s="1">
        <v>0.01182554292927618</v>
      </c>
      <c r="AE859" s="1">
        <v>0.002874034785237845</v>
      </c>
    </row>
    <row r="860" spans="1:31">
      <c r="A860" s="11">
        <v>44789</v>
      </c>
      <c r="B860" s="1">
        <v>-0.0009238620004263787</v>
      </c>
      <c r="C860" s="1">
        <v>0.00824432888906701</v>
      </c>
      <c r="D860" s="1">
        <v>-0.0003022236687628688</v>
      </c>
      <c r="E860" s="1">
        <v>0.009444480546856759</v>
      </c>
      <c r="F860" s="1">
        <v>0.008012285525237584</v>
      </c>
      <c r="G860" s="1">
        <v>-0.007693924628321525</v>
      </c>
      <c r="H860" s="1">
        <v>0.00386349655690621</v>
      </c>
      <c r="I860" s="1">
        <v>-0.002550823022881454</v>
      </c>
      <c r="J860" s="1">
        <v>0.005633324772317039</v>
      </c>
      <c r="K860" s="1">
        <v>0.01391403587990481</v>
      </c>
      <c r="L860" s="1">
        <v>-0.002472972493062997</v>
      </c>
      <c r="M860" s="1">
        <v>0.04058995664260179</v>
      </c>
      <c r="N860" s="1">
        <v>0.007021004543610987</v>
      </c>
      <c r="O860" s="1">
        <v>0.01208037479650037</v>
      </c>
      <c r="P860" s="1">
        <v>-0.004127724965576895</v>
      </c>
      <c r="Q860" s="1">
        <v>0.008910931014575629</v>
      </c>
      <c r="R860" s="1">
        <v>0.009554125246548972</v>
      </c>
      <c r="S860" s="1">
        <v>0.008217012534205814</v>
      </c>
      <c r="T860" s="1">
        <v>0.003202210439592124</v>
      </c>
      <c r="U860" s="1">
        <v>-0.007726320215039606</v>
      </c>
      <c r="V860" s="1">
        <v>-0.0001103550844619994</v>
      </c>
      <c r="W860" s="1">
        <v>-0.002589709772431559</v>
      </c>
      <c r="X860" s="1">
        <v>0.01495872950387267</v>
      </c>
      <c r="Y860" s="1">
        <v>0.009221830504185125</v>
      </c>
      <c r="Z860" s="1">
        <v>0.007899663998652162</v>
      </c>
      <c r="AA860" s="1">
        <v>0.002717338150766579</v>
      </c>
      <c r="AB860" s="1">
        <v>0.003326870098857793</v>
      </c>
      <c r="AC860" s="1">
        <v>0.005267731706220413</v>
      </c>
      <c r="AD860" s="1">
        <v>0.02361828111764042</v>
      </c>
      <c r="AE860" s="1">
        <v>0.05105572173493567</v>
      </c>
    </row>
    <row r="861" spans="1:31">
      <c r="A861" s="11">
        <v>44790</v>
      </c>
      <c r="B861" s="1">
        <v>0.00878462857992468</v>
      </c>
      <c r="C861" s="1">
        <v>-0.002507820729479637</v>
      </c>
      <c r="D861" s="1">
        <v>-0.008769350792303454</v>
      </c>
      <c r="E861" s="1">
        <v>-0.02835893090937791</v>
      </c>
      <c r="F861" s="1">
        <v>-0.008049876277272716</v>
      </c>
      <c r="G861" s="1">
        <v>-0.008597445305702944</v>
      </c>
      <c r="H861" s="1">
        <v>-0.002351948028114781</v>
      </c>
      <c r="I861" s="1">
        <v>0.008247535534395611</v>
      </c>
      <c r="J861" s="1">
        <v>-0.01720551809883986</v>
      </c>
      <c r="K861" s="1">
        <v>-0.01158445180960221</v>
      </c>
      <c r="L861" s="1">
        <v>-0.003465114157853777</v>
      </c>
      <c r="M861" s="1">
        <v>-0.004948373749899981</v>
      </c>
      <c r="N861" s="1">
        <v>-0.004369810957184694</v>
      </c>
      <c r="O861" s="1">
        <v>0.009006998751675432</v>
      </c>
      <c r="P861" s="1">
        <v>-0.01132909264908122</v>
      </c>
      <c r="Q861" s="1">
        <v>5.967783320515174E-05</v>
      </c>
      <c r="R861" s="1">
        <v>-0.008412205278914175</v>
      </c>
      <c r="S861" s="1">
        <v>-0.002306687443674127</v>
      </c>
      <c r="T861" s="1">
        <v>0.001990254299004679</v>
      </c>
      <c r="U861" s="1">
        <v>-0.0188340345283623</v>
      </c>
      <c r="V861" s="1">
        <v>0.004967460759131459</v>
      </c>
      <c r="W861" s="1">
        <v>-0.002636136202285866</v>
      </c>
      <c r="X861" s="1">
        <v>-0.008639705405818821</v>
      </c>
      <c r="Y861" s="1">
        <v>-0.004602062404613472</v>
      </c>
      <c r="Z861" s="1">
        <v>0.002535700517779294</v>
      </c>
      <c r="AA861" s="1">
        <v>-0.002050754951824274</v>
      </c>
      <c r="AB861" s="1">
        <v>-0.01206592578314436</v>
      </c>
      <c r="AC861" s="1">
        <v>-0.01004364829989846</v>
      </c>
      <c r="AD861" s="1">
        <v>-0.02783069813957317</v>
      </c>
      <c r="AE861" s="1">
        <v>0.001076337522630366</v>
      </c>
    </row>
    <row r="862" spans="1:31">
      <c r="A862" s="11">
        <v>44791</v>
      </c>
      <c r="B862" s="1">
        <v>-0.002291659400056378</v>
      </c>
      <c r="C862" s="1">
        <v>-0.003511871962575075</v>
      </c>
      <c r="D862" s="1">
        <v>0.004575961122205374</v>
      </c>
      <c r="E862" s="1">
        <v>0.008911516270094788</v>
      </c>
      <c r="F862" s="1">
        <v>0.007247555151416618</v>
      </c>
      <c r="G862" s="1">
        <v>-0.0001596831081818184</v>
      </c>
      <c r="H862" s="1">
        <v>0.058079706243783</v>
      </c>
      <c r="I862" s="1">
        <v>0.017532669020772</v>
      </c>
      <c r="J862" s="1">
        <v>-0.001139967367735251</v>
      </c>
      <c r="K862" s="1">
        <v>0.01009740997179431</v>
      </c>
      <c r="L862" s="1">
        <v>0.002205051347760278</v>
      </c>
      <c r="M862" s="1">
        <v>-0.0016883999680537</v>
      </c>
      <c r="N862" s="1">
        <v>0.004635577705222049</v>
      </c>
      <c r="O862" s="1">
        <v>0.009289600845163504</v>
      </c>
      <c r="P862" s="1">
        <v>0.01173845718199407</v>
      </c>
      <c r="Q862" s="1">
        <v>-0.004833524364336039</v>
      </c>
      <c r="R862" s="1">
        <v>-0.007749383935241716</v>
      </c>
      <c r="S862" s="1">
        <v>0.005240572022241485</v>
      </c>
      <c r="T862" s="1">
        <v>-0.0008995395351191204</v>
      </c>
      <c r="U862" s="1">
        <v>-0.005087191064996555</v>
      </c>
      <c r="V862" s="1">
        <v>0.003954342545461564</v>
      </c>
      <c r="W862" s="1">
        <v>-0.003947528036426617</v>
      </c>
      <c r="X862" s="1">
        <v>-0.008800378172353018</v>
      </c>
      <c r="Y862" s="1">
        <v>0.003551318411879612</v>
      </c>
      <c r="Z862" s="1">
        <v>0.0008622088159659924</v>
      </c>
      <c r="AA862" s="1">
        <v>0.0004036466378696257</v>
      </c>
      <c r="AB862" s="1">
        <v>0.003402926128100781</v>
      </c>
      <c r="AC862" s="1">
        <v>-0.02536395063980312</v>
      </c>
      <c r="AD862" s="1">
        <v>-0.05323094190817601</v>
      </c>
      <c r="AE862" s="1">
        <v>-0.003225322064665415</v>
      </c>
    </row>
    <row r="863" spans="1:31">
      <c r="A863" s="11">
        <v>44792</v>
      </c>
      <c r="B863" s="1">
        <v>-0.01510186457765095</v>
      </c>
      <c r="C863" s="1">
        <v>0.004645589412441309</v>
      </c>
      <c r="D863" s="1">
        <v>-0.01463703912941217</v>
      </c>
      <c r="E863" s="1">
        <v>-0.03420477911525976</v>
      </c>
      <c r="F863" s="1">
        <v>-0.008867494025219691</v>
      </c>
      <c r="G863" s="1">
        <v>-0.02213584082077402</v>
      </c>
      <c r="H863" s="1">
        <v>-0.01357095773629047</v>
      </c>
      <c r="I863" s="1">
        <v>-0.008363739122883573</v>
      </c>
      <c r="J863" s="1">
        <v>-0.02062442991001334</v>
      </c>
      <c r="K863" s="1">
        <v>-0.009460917903814758</v>
      </c>
      <c r="L863" s="1">
        <v>-0.01480876353940752</v>
      </c>
      <c r="M863" s="1">
        <v>-0.01196148138716957</v>
      </c>
      <c r="N863" s="1">
        <v>-0.01060280605324215</v>
      </c>
      <c r="O863" s="1">
        <v>-0.005033523910006665</v>
      </c>
      <c r="P863" s="1">
        <v>-0.02265192479398259</v>
      </c>
      <c r="Q863" s="1">
        <v>0.01523051548685972</v>
      </c>
      <c r="R863" s="1">
        <v>-0.02474516730790632</v>
      </c>
      <c r="S863" s="1">
        <v>-0.0007667343573583008</v>
      </c>
      <c r="T863" s="1">
        <v>-0.0001499815026649864</v>
      </c>
      <c r="U863" s="1">
        <v>6.894253398082029E-05</v>
      </c>
      <c r="V863" s="1">
        <v>0.007439809662850072</v>
      </c>
      <c r="W863" s="1">
        <v>-0.01385401435441969</v>
      </c>
      <c r="X863" s="1">
        <v>-0.02456682815692168</v>
      </c>
      <c r="Y863" s="1">
        <v>-0.0002671332294889028</v>
      </c>
      <c r="Z863" s="1">
        <v>-0.008442878516452201</v>
      </c>
      <c r="AA863" s="1">
        <v>0.005685830891899002</v>
      </c>
      <c r="AB863" s="1">
        <v>-0.01128916457970386</v>
      </c>
      <c r="AC863" s="1">
        <v>0.005204787268251021</v>
      </c>
      <c r="AD863" s="1">
        <v>-0.0005230245001515144</v>
      </c>
      <c r="AE863" s="1">
        <v>-0.01474079919316151</v>
      </c>
    </row>
    <row r="864" spans="1:31">
      <c r="A864" s="11">
        <v>44795</v>
      </c>
      <c r="B864" s="1">
        <v>-0.02302936596227911</v>
      </c>
      <c r="C864" s="1">
        <v>-0.01578572392662181</v>
      </c>
      <c r="D864" s="1">
        <v>-0.02798328643494263</v>
      </c>
      <c r="E864" s="1">
        <v>-0.02418366367350766</v>
      </c>
      <c r="F864" s="1">
        <v>-0.01963196051562222</v>
      </c>
      <c r="G864" s="1">
        <v>-0.0369484050011496</v>
      </c>
      <c r="H864" s="1">
        <v>-0.02032857624142348</v>
      </c>
      <c r="I864" s="1">
        <v>-0.005009883522675618</v>
      </c>
      <c r="J864" s="1">
        <v>-0.03495918902596629</v>
      </c>
      <c r="K864" s="1">
        <v>-0.01946296303648865</v>
      </c>
      <c r="L864" s="1">
        <v>-0.01961226042266129</v>
      </c>
      <c r="M864" s="1">
        <v>-0.02835176411656515</v>
      </c>
      <c r="N864" s="1">
        <v>-0.0184560491454745</v>
      </c>
      <c r="O864" s="1">
        <v>-0.02038008357983534</v>
      </c>
      <c r="P864" s="1">
        <v>-0.04352744118244833</v>
      </c>
      <c r="Q864" s="1">
        <v>-0.003508124411849778</v>
      </c>
      <c r="R864" s="1">
        <v>-0.01652195169730719</v>
      </c>
      <c r="S864" s="1">
        <v>-0.01488413804733058</v>
      </c>
      <c r="T864" s="1">
        <v>-0.01346881660888499</v>
      </c>
      <c r="U864" s="1">
        <v>-0.02486226367923672</v>
      </c>
      <c r="V864" s="1">
        <v>-0.009991321009796494</v>
      </c>
      <c r="W864" s="1">
        <v>-0.02935521256562768</v>
      </c>
      <c r="X864" s="1">
        <v>-0.0249205067849243</v>
      </c>
      <c r="Y864" s="1">
        <v>-0.002671434634996195</v>
      </c>
      <c r="Z864" s="1">
        <v>-0.02027345105557488</v>
      </c>
      <c r="AA864" s="1">
        <v>-0.006839091850607049</v>
      </c>
      <c r="AB864" s="1">
        <v>-0.01978200624461723</v>
      </c>
      <c r="AC864" s="1">
        <v>-0.005628095684496848</v>
      </c>
      <c r="AD864" s="1">
        <v>-0.0238095190567178</v>
      </c>
      <c r="AE864" s="1">
        <v>-0.01788057854216984</v>
      </c>
    </row>
    <row r="865" spans="1:31">
      <c r="A865" s="11">
        <v>44796</v>
      </c>
      <c r="B865" s="1">
        <v>-0.00202907192109758</v>
      </c>
      <c r="C865" s="1">
        <v>-0.009842011890855096</v>
      </c>
      <c r="D865" s="1">
        <v>-0.002346196096052799</v>
      </c>
      <c r="E865" s="1">
        <v>0.006856281456616431</v>
      </c>
      <c r="F865" s="1">
        <v>0.02842100731723241</v>
      </c>
      <c r="G865" s="1">
        <v>-0.005537324845728664</v>
      </c>
      <c r="H865" s="1">
        <v>-0.006287974068693303</v>
      </c>
      <c r="I865" s="1">
        <v>0.03244112042501324</v>
      </c>
      <c r="J865" s="1">
        <v>-0.009315178612321451</v>
      </c>
      <c r="K865" s="1">
        <v>0.0222385263435918</v>
      </c>
      <c r="L865" s="1">
        <v>-0.006541735746058763</v>
      </c>
      <c r="M865" s="1">
        <v>-0.01700776816307548</v>
      </c>
      <c r="N865" s="1">
        <v>-0.0014657970658144</v>
      </c>
      <c r="O865" s="1">
        <v>-0.005975636594301448</v>
      </c>
      <c r="P865" s="1">
        <v>0.003250609038284891</v>
      </c>
      <c r="Q865" s="1">
        <v>-0.008711686180447931</v>
      </c>
      <c r="R865" s="1">
        <v>-0.009856874465821397</v>
      </c>
      <c r="S865" s="1">
        <v>0.001090327044845019</v>
      </c>
      <c r="T865" s="1">
        <v>-0.009165244072570022</v>
      </c>
      <c r="U865" s="1">
        <v>0.001130049200139371</v>
      </c>
      <c r="V865" s="1">
        <v>-0.01053103235147246</v>
      </c>
      <c r="W865" s="1">
        <v>-0.004716462857223269</v>
      </c>
      <c r="X865" s="1">
        <v>0.00308139580843636</v>
      </c>
      <c r="Y865" s="1">
        <v>-0.01928617724166914</v>
      </c>
      <c r="Z865" s="1">
        <v>-0.005025445685084673</v>
      </c>
      <c r="AA865" s="1">
        <v>-0.01610453494682618</v>
      </c>
      <c r="AB865" s="1">
        <v>-0.008676465909103426</v>
      </c>
      <c r="AC865" s="1">
        <v>-0.01584779210460407</v>
      </c>
      <c r="AD865" s="1">
        <v>0.003484246814073444</v>
      </c>
      <c r="AE865" s="1">
        <v>-0.004235767951215386</v>
      </c>
    </row>
    <row r="866" spans="1:31">
      <c r="A866" s="11">
        <v>44797</v>
      </c>
      <c r="B866" s="1">
        <v>0.001793954789346408</v>
      </c>
      <c r="C866" s="1">
        <v>8.182710500692636E-05</v>
      </c>
      <c r="D866" s="1">
        <v>0.0114409396225057</v>
      </c>
      <c r="E866" s="1">
        <v>0.02205284324218804</v>
      </c>
      <c r="F866" s="1">
        <v>-0.01546576212120454</v>
      </c>
      <c r="G866" s="1">
        <v>0.0227840596979314</v>
      </c>
      <c r="H866" s="1">
        <v>-0.007171486051089859</v>
      </c>
      <c r="I866" s="1">
        <v>0.007407845592627194</v>
      </c>
      <c r="J866" s="1">
        <v>0.01349471568449667</v>
      </c>
      <c r="K866" s="1">
        <v>-0.02481117693030532</v>
      </c>
      <c r="L866" s="1">
        <v>0.005173774279183085</v>
      </c>
      <c r="M866" s="1">
        <v>0.00394262653672306</v>
      </c>
      <c r="N866" s="1">
        <v>0.001214832855821912</v>
      </c>
      <c r="O866" s="1">
        <v>-0.01120684061202304</v>
      </c>
      <c r="P866" s="1">
        <v>-0.00265096172504764</v>
      </c>
      <c r="Q866" s="1">
        <v>-0.003310678598641981</v>
      </c>
      <c r="R866" s="1">
        <v>0.002423878262016954</v>
      </c>
      <c r="S866" s="1">
        <v>0.00140039057642305</v>
      </c>
      <c r="T866" s="1">
        <v>0.001228138649174593</v>
      </c>
      <c r="U866" s="1">
        <v>-0.005008865706294108</v>
      </c>
      <c r="V866" s="1">
        <v>-0.002106300698021757</v>
      </c>
      <c r="W866" s="1">
        <v>-0.002351301876515333</v>
      </c>
      <c r="X866" s="1">
        <v>0.006595624527021116</v>
      </c>
      <c r="Y866" s="1">
        <v>-0.004301738730975058</v>
      </c>
      <c r="Z866" s="1">
        <v>0.001188526750240948</v>
      </c>
      <c r="AA866" s="1">
        <v>0.001231846828645855</v>
      </c>
      <c r="AB866" s="1">
        <v>-0.000628650294458466</v>
      </c>
      <c r="AC866" s="1">
        <v>0.001840303982308722</v>
      </c>
      <c r="AD866" s="1">
        <v>-0.01789525089531785</v>
      </c>
      <c r="AE866" s="1">
        <v>0.007238815079874117</v>
      </c>
    </row>
    <row r="867" spans="1:31">
      <c r="A867" s="11">
        <v>44798</v>
      </c>
      <c r="B867" s="1">
        <v>0.01492270052060052</v>
      </c>
      <c r="C867" s="1">
        <v>0.004867222200829247</v>
      </c>
      <c r="D867" s="1">
        <v>0.01948086941246241</v>
      </c>
      <c r="E867" s="1">
        <v>0.03533006457004451</v>
      </c>
      <c r="F867" s="1">
        <v>0.0243098533769972</v>
      </c>
      <c r="G867" s="1">
        <v>-0.0338869564517148</v>
      </c>
      <c r="H867" s="1">
        <v>0.004249007100831648</v>
      </c>
      <c r="I867" s="1">
        <v>0.008762746825098588</v>
      </c>
      <c r="J867" s="1">
        <v>0.009019804048894242</v>
      </c>
      <c r="K867" s="1">
        <v>0.02802358315942644</v>
      </c>
      <c r="L867" s="1">
        <v>0.0133063207181543</v>
      </c>
      <c r="M867" s="1">
        <v>0.005420159568110039</v>
      </c>
      <c r="N867" s="1">
        <v>0.01334748712908485</v>
      </c>
      <c r="O867" s="1">
        <v>0.005629362936660165</v>
      </c>
      <c r="P867" s="1">
        <v>0.03041933729268709</v>
      </c>
      <c r="Q867" s="1">
        <v>0.00936105226849393</v>
      </c>
      <c r="R867" s="1">
        <v>0.02374784047951062</v>
      </c>
      <c r="S867" s="1">
        <v>0.004816570027793787</v>
      </c>
      <c r="T867" s="1">
        <v>0.006516865721888587</v>
      </c>
      <c r="U867" s="1">
        <v>0.01219513118675275</v>
      </c>
      <c r="V867" s="1">
        <v>0.002888466487038555</v>
      </c>
      <c r="W867" s="1">
        <v>0.01109538947671962</v>
      </c>
      <c r="X867" s="1">
        <v>0.01624630826594053</v>
      </c>
      <c r="Y867" s="1">
        <v>-0.0008230034971108413</v>
      </c>
      <c r="Z867" s="1">
        <v>0.002908133228022525</v>
      </c>
      <c r="AA867" s="1">
        <v>0.009525480182992929</v>
      </c>
      <c r="AB867" s="1">
        <v>0.01524173408420126</v>
      </c>
      <c r="AC867" s="1">
        <v>0.004362857514003338</v>
      </c>
      <c r="AD867" s="1">
        <v>0.0008158493044168047</v>
      </c>
      <c r="AE867" s="1">
        <v>0.006668103195855313</v>
      </c>
    </row>
    <row r="868" spans="1:31">
      <c r="A868" s="11">
        <v>44799</v>
      </c>
      <c r="B868" s="1">
        <v>-0.03769925135640162</v>
      </c>
      <c r="C868" s="1">
        <v>-0.02047378268174593</v>
      </c>
      <c r="D868" s="1">
        <v>-0.03032730258594296</v>
      </c>
      <c r="E868" s="1">
        <v>-0.02863387627643033</v>
      </c>
      <c r="F868" s="1">
        <v>-0.03499601037303013</v>
      </c>
      <c r="G868" s="1">
        <v>-0.04991091801386394</v>
      </c>
      <c r="H868" s="1">
        <v>-0.02919401427440815</v>
      </c>
      <c r="I868" s="1">
        <v>-0.007350209518696471</v>
      </c>
      <c r="J868" s="1">
        <v>-0.02886088384191521</v>
      </c>
      <c r="K868" s="1">
        <v>-0.02331419470493401</v>
      </c>
      <c r="L868" s="1">
        <v>-0.02912055740916486</v>
      </c>
      <c r="M868" s="1">
        <v>-0.03770415452784703</v>
      </c>
      <c r="N868" s="1">
        <v>-0.03677091945569899</v>
      </c>
      <c r="O868" s="1">
        <v>-0.02686961456580039</v>
      </c>
      <c r="P868" s="1">
        <v>-0.04385207240074684</v>
      </c>
      <c r="Q868" s="1">
        <v>-0.01711243060369039</v>
      </c>
      <c r="R868" s="1">
        <v>-0.03272884675606902</v>
      </c>
      <c r="S868" s="1">
        <v>-0.02412236946726432</v>
      </c>
      <c r="T868" s="1">
        <v>-0.02136646157269462</v>
      </c>
      <c r="U868" s="1">
        <v>-0.09540484478328637</v>
      </c>
      <c r="V868" s="1">
        <v>-0.01118856917640054</v>
      </c>
      <c r="W868" s="1">
        <v>-0.03858708814813738</v>
      </c>
      <c r="X868" s="1">
        <v>-0.0436319211075894</v>
      </c>
      <c r="Y868" s="1">
        <v>-0.02340428094395042</v>
      </c>
      <c r="Z868" s="1">
        <v>-0.01266423538629946</v>
      </c>
      <c r="AA868" s="1">
        <v>-0.0227487298663509</v>
      </c>
      <c r="AB868" s="1">
        <v>-0.03302834664313925</v>
      </c>
      <c r="AC868" s="1">
        <v>-0.01120259852911765</v>
      </c>
      <c r="AD868" s="1">
        <v>-0.02173911015342855</v>
      </c>
      <c r="AE868" s="1">
        <v>-0.03142701970357042</v>
      </c>
    </row>
    <row r="869" spans="1:31">
      <c r="A869" s="11">
        <v>44802</v>
      </c>
      <c r="B869" s="1">
        <v>-0.01369019863844079</v>
      </c>
      <c r="C869" s="1">
        <v>-0.005277328260470115</v>
      </c>
      <c r="D869" s="1">
        <v>-0.01760857107272651</v>
      </c>
      <c r="E869" s="1">
        <v>0.005409344169766239</v>
      </c>
      <c r="F869" s="1">
        <v>-0.0007294674394754397</v>
      </c>
      <c r="G869" s="1">
        <v>-0.03038182620272978</v>
      </c>
      <c r="H869" s="1">
        <v>-0.003922429888207457</v>
      </c>
      <c r="I869" s="1">
        <v>0.007465890663742814</v>
      </c>
      <c r="J869" s="1">
        <v>-0.004733943341562408</v>
      </c>
      <c r="K869" s="1">
        <v>-0.01634230347840671</v>
      </c>
      <c r="L869" s="1">
        <v>-0.007372112292292288</v>
      </c>
      <c r="M869" s="1">
        <v>-0.0059711566005346</v>
      </c>
      <c r="N869" s="1">
        <v>-0.003315028476855719</v>
      </c>
      <c r="O869" s="1">
        <v>-0.0005369483172030787</v>
      </c>
      <c r="P869" s="1">
        <v>-0.01258998728891669</v>
      </c>
      <c r="Q869" s="1">
        <v>-0.007731200093928803</v>
      </c>
      <c r="R869" s="1">
        <v>-0.002441778876496992</v>
      </c>
      <c r="S869" s="1">
        <v>-0.006021250519737342</v>
      </c>
      <c r="T869" s="1">
        <v>-0.005020479702351421</v>
      </c>
      <c r="U869" s="1">
        <v>-0.02090751866968499</v>
      </c>
      <c r="V869" s="1">
        <v>-0.01870949697757796</v>
      </c>
      <c r="W869" s="1">
        <v>-0.01066800473956475</v>
      </c>
      <c r="X869" s="1">
        <v>-0.003694151998890338</v>
      </c>
      <c r="Y869" s="1">
        <v>-0.004216676316232792</v>
      </c>
      <c r="Z869" s="1">
        <v>-0.008870744469984038</v>
      </c>
      <c r="AA869" s="1">
        <v>0.0009825188460719225</v>
      </c>
      <c r="AB869" s="1">
        <v>-0.002760104294338706</v>
      </c>
      <c r="AC869" s="1">
        <v>0.001849753319183467</v>
      </c>
      <c r="AD869" s="1">
        <v>-0.001111136542426228</v>
      </c>
      <c r="AE869" s="1">
        <v>0.009726434042032217</v>
      </c>
    </row>
    <row r="870" spans="1:31">
      <c r="A870" s="11">
        <v>44803</v>
      </c>
      <c r="B870" s="1">
        <v>-0.01530549724853913</v>
      </c>
      <c r="C870" s="1">
        <v>-0.001086179966251932</v>
      </c>
      <c r="D870" s="1">
        <v>0.000776565168825627</v>
      </c>
      <c r="E870" s="1">
        <v>-0.01940509908481391</v>
      </c>
      <c r="F870" s="1">
        <v>-0.02523723208206174</v>
      </c>
      <c r="G870" s="1">
        <v>-0.003370629313350748</v>
      </c>
      <c r="H870" s="1">
        <v>-0.01028215741455818</v>
      </c>
      <c r="I870" s="1">
        <v>-0.02435770908516599</v>
      </c>
      <c r="J870" s="1">
        <v>-0.009689055632419175</v>
      </c>
      <c r="K870" s="1">
        <v>-0.02818229419087326</v>
      </c>
      <c r="L870" s="1">
        <v>-0.0008685162846803207</v>
      </c>
      <c r="M870" s="1">
        <v>-0.01086663229973739</v>
      </c>
      <c r="N870" s="1">
        <v>-0.008938786181636682</v>
      </c>
      <c r="O870" s="1">
        <v>-0.00560199325620292</v>
      </c>
      <c r="P870" s="1">
        <v>-0.02064360453932779</v>
      </c>
      <c r="Q870" s="1">
        <v>-0.003496977449194749</v>
      </c>
      <c r="R870" s="1">
        <v>0.0001748778089665226</v>
      </c>
      <c r="S870" s="1">
        <v>-0.009245973221023163</v>
      </c>
      <c r="T870" s="1">
        <v>-0.008487780639617082</v>
      </c>
      <c r="U870" s="1">
        <v>-0.01249605979552937</v>
      </c>
      <c r="V870" s="1">
        <v>-0.008105958292470739</v>
      </c>
      <c r="W870" s="1">
        <v>-0.00852094284964422</v>
      </c>
      <c r="X870" s="1">
        <v>-0.000185325089853916</v>
      </c>
      <c r="Y870" s="1">
        <v>-0.01065713698642534</v>
      </c>
      <c r="Z870" s="1">
        <v>-0.01149004689953315</v>
      </c>
      <c r="AA870" s="1">
        <v>-0.01308115177376701</v>
      </c>
      <c r="AB870" s="1">
        <v>-0.004695284632258545</v>
      </c>
      <c r="AC870" s="1">
        <v>-0.01846302833951063</v>
      </c>
      <c r="AD870" s="1">
        <v>-0.02169073412556555</v>
      </c>
      <c r="AE870" s="1">
        <v>-0.003010303586504337</v>
      </c>
    </row>
    <row r="871" spans="1:31">
      <c r="A871" s="11">
        <v>44804</v>
      </c>
      <c r="B871" s="1">
        <v>-0.01063496571933698</v>
      </c>
      <c r="C871" s="1">
        <v>0.004934794072708248</v>
      </c>
      <c r="D871" s="1">
        <v>-0.01719904047022247</v>
      </c>
      <c r="E871" s="1">
        <v>-0.01208314304138203</v>
      </c>
      <c r="F871" s="1">
        <v>-0.01192893815350204</v>
      </c>
      <c r="G871" s="1">
        <v>-0.02223337566523664</v>
      </c>
      <c r="H871" s="1">
        <v>-0.01149426256567054</v>
      </c>
      <c r="I871" s="1">
        <v>-0.0159382246072538</v>
      </c>
      <c r="J871" s="1">
        <v>-0.003113034538566817</v>
      </c>
      <c r="K871" s="1">
        <v>-0.007395894515678569</v>
      </c>
      <c r="L871" s="1">
        <v>0.004650767137417411</v>
      </c>
      <c r="M871" s="1">
        <v>-0.009546698704533063</v>
      </c>
      <c r="N871" s="1">
        <v>-0.00707913406570726</v>
      </c>
      <c r="O871" s="1">
        <v>-0.008720519114406189</v>
      </c>
      <c r="P871" s="1">
        <v>-0.01053931379197603</v>
      </c>
      <c r="Q871" s="1">
        <v>-0.006710560777197783</v>
      </c>
      <c r="R871" s="1">
        <v>-0.005943538881303168</v>
      </c>
      <c r="S871" s="1">
        <v>-0.007079676766747478</v>
      </c>
      <c r="T871" s="1">
        <v>0.0006742410037547941</v>
      </c>
      <c r="U871" s="1">
        <v>-0.004084591812729688</v>
      </c>
      <c r="V871" s="1">
        <v>-0.01749529454609966</v>
      </c>
      <c r="W871" s="1">
        <v>-0.005704072681435246</v>
      </c>
      <c r="X871" s="1">
        <v>-0.01307255797093476</v>
      </c>
      <c r="Y871" s="1">
        <v>-0.01597938615645256</v>
      </c>
      <c r="Z871" s="1">
        <v>-0.01113429451898862</v>
      </c>
      <c r="AA871" s="1">
        <v>-0.006713339647582472</v>
      </c>
      <c r="AB871" s="1">
        <v>-0.01325850682394736</v>
      </c>
      <c r="AC871" s="1">
        <v>-0.01692916592220417</v>
      </c>
      <c r="AD871" s="1">
        <v>-0.003410998602723425</v>
      </c>
      <c r="AE871" s="1">
        <v>0.000528436945021804</v>
      </c>
    </row>
    <row r="872" spans="1:31">
      <c r="A872" s="11">
        <v>44805</v>
      </c>
      <c r="B872" s="1">
        <v>0.004706815210650195</v>
      </c>
      <c r="C872" s="1">
        <v>0.02163960417063393</v>
      </c>
      <c r="D872" s="1">
        <v>-0.005855259142423908</v>
      </c>
      <c r="E872" s="1">
        <v>-0.04112322207732055</v>
      </c>
      <c r="F872" s="1">
        <v>-0.01228955763061279</v>
      </c>
      <c r="G872" s="1">
        <v>-0.0165897797777057</v>
      </c>
      <c r="H872" s="1">
        <v>0.01274596778321047</v>
      </c>
      <c r="I872" s="1">
        <v>-0.01594333994296537</v>
      </c>
      <c r="J872" s="1">
        <v>0.004014961999380562</v>
      </c>
      <c r="K872" s="1">
        <v>-0.02039217481426159</v>
      </c>
      <c r="L872" s="1">
        <v>0.002494924516080355</v>
      </c>
      <c r="M872" s="1">
        <v>0.01716240711116046</v>
      </c>
      <c r="N872" s="1">
        <v>0.007288035804281945</v>
      </c>
      <c r="O872" s="1">
        <v>0.00942006027726694</v>
      </c>
      <c r="P872" s="1">
        <v>-0.005012526536017692</v>
      </c>
      <c r="Q872" s="1">
        <v>0.02479236451464217</v>
      </c>
      <c r="R872" s="1">
        <v>0.006858337784875435</v>
      </c>
      <c r="S872" s="1">
        <v>0.004699430883926103</v>
      </c>
      <c r="T872" s="1">
        <v>0.01660853996226552</v>
      </c>
      <c r="U872" s="1">
        <v>0.01029351664659051</v>
      </c>
      <c r="V872" s="1">
        <v>0.02096995620529762</v>
      </c>
      <c r="W872" s="1">
        <v>-0.004092275669190681</v>
      </c>
      <c r="X872" s="1">
        <v>0.0003757730733149334</v>
      </c>
      <c r="Y872" s="1">
        <v>0.0123241765851374</v>
      </c>
      <c r="Z872" s="1">
        <v>0.01026974297873151</v>
      </c>
      <c r="AA872" s="1">
        <v>0.008992361314808406</v>
      </c>
      <c r="AB872" s="1">
        <v>0.007146082839149859</v>
      </c>
      <c r="AC872" s="1">
        <v>0</v>
      </c>
      <c r="AD872" s="1">
        <v>0.005704419292879681</v>
      </c>
      <c r="AE872" s="1">
        <v>0.01456048759974471</v>
      </c>
    </row>
    <row r="873" spans="1:31">
      <c r="A873" s="11">
        <v>44806</v>
      </c>
      <c r="B873" s="1">
        <v>-0.01361109815073647</v>
      </c>
      <c r="C873" s="1">
        <v>-0.01274951072428721</v>
      </c>
      <c r="D873" s="1">
        <v>-0.00873540678239082</v>
      </c>
      <c r="E873" s="1">
        <v>-0.01197446501391919</v>
      </c>
      <c r="F873" s="1">
        <v>-0.008824822346012895</v>
      </c>
      <c r="G873" s="1">
        <v>0.00104216546200453</v>
      </c>
      <c r="H873" s="1">
        <v>-0.01545596707416852</v>
      </c>
      <c r="I873" s="1">
        <v>0.01485156819528277</v>
      </c>
      <c r="J873" s="1">
        <v>-0.01181908687001054</v>
      </c>
      <c r="K873" s="1">
        <v>-0.01301036275206136</v>
      </c>
      <c r="L873" s="1">
        <v>-0.006056938571729731</v>
      </c>
      <c r="M873" s="1">
        <v>-0.005010741538567842</v>
      </c>
      <c r="N873" s="1">
        <v>-0.02013315379808489</v>
      </c>
      <c r="O873" s="1">
        <v>-0.01442235611418929</v>
      </c>
      <c r="P873" s="1">
        <v>-0.01700254759558473</v>
      </c>
      <c r="Q873" s="1">
        <v>-0.01572511734797188</v>
      </c>
      <c r="R873" s="1">
        <v>-0.006986315927285269</v>
      </c>
      <c r="S873" s="1">
        <v>-0.01370963978395434</v>
      </c>
      <c r="T873" s="1">
        <v>-0.00764224550449677</v>
      </c>
      <c r="U873" s="1">
        <v>-0.03168029781542303</v>
      </c>
      <c r="V873" s="1">
        <v>-0.01055643378019977</v>
      </c>
      <c r="W873" s="1">
        <v>-0.01666665299391634</v>
      </c>
      <c r="X873" s="1">
        <v>-0.004190796299436417</v>
      </c>
      <c r="Y873" s="1">
        <v>-0.01775992364923273</v>
      </c>
      <c r="Z873" s="1">
        <v>-0.003674252547703594</v>
      </c>
      <c r="AA873" s="1">
        <v>-0.01459928897609142</v>
      </c>
      <c r="AB873" s="1">
        <v>-0.01184235406062339</v>
      </c>
      <c r="AC873" s="1">
        <v>-0.01219808943982159</v>
      </c>
      <c r="AD873" s="1">
        <v>0.0002836680858364637</v>
      </c>
      <c r="AE873" s="1">
        <v>-0.01100532253538722</v>
      </c>
    </row>
    <row r="874" spans="1:31">
      <c r="A874" s="11">
        <v>44810</v>
      </c>
      <c r="B874" s="1">
        <v>-0.008215126110989845</v>
      </c>
      <c r="C874" s="1">
        <v>-0.0006188633061277038</v>
      </c>
      <c r="D874" s="1">
        <v>-0.00794437035819906</v>
      </c>
      <c r="E874" s="1">
        <v>0.003754393610404971</v>
      </c>
      <c r="F874" s="1">
        <v>-0.0009400993597519225</v>
      </c>
      <c r="G874" s="1">
        <v>-0.01281801801944915</v>
      </c>
      <c r="H874" s="1">
        <v>-0.002691162401303626</v>
      </c>
      <c r="I874" s="1">
        <v>-0.004624713070010222</v>
      </c>
      <c r="J874" s="1">
        <v>-0.009982020151207416</v>
      </c>
      <c r="K874" s="1">
        <v>-0.0146015250588315</v>
      </c>
      <c r="L874" s="1">
        <v>-0.01505376066902253</v>
      </c>
      <c r="M874" s="1">
        <v>-0.008084910588930683</v>
      </c>
      <c r="N874" s="1">
        <v>-0.006902420088531813</v>
      </c>
      <c r="O874" s="1">
        <v>-0.008373109689008618</v>
      </c>
      <c r="P874" s="1">
        <v>-0.02754640364886429</v>
      </c>
      <c r="Q874" s="1">
        <v>0.002703620300883447</v>
      </c>
      <c r="R874" s="1">
        <v>0.0002638183056760113</v>
      </c>
      <c r="S874" s="1">
        <v>0.0004905718709469209</v>
      </c>
      <c r="T874" s="1">
        <v>-0.0004714750688672442</v>
      </c>
      <c r="U874" s="1">
        <v>-0.04151256052950825</v>
      </c>
      <c r="V874" s="1">
        <v>0.002203362982645674</v>
      </c>
      <c r="W874" s="1">
        <v>-0.01097398104110636</v>
      </c>
      <c r="X874" s="1">
        <v>-0.005579689330528881</v>
      </c>
      <c r="Y874" s="1">
        <v>-0.01115484644536746</v>
      </c>
      <c r="Z874" s="1">
        <v>-0.005039874087092278</v>
      </c>
      <c r="AA874" s="1">
        <v>0.002575824553182171</v>
      </c>
      <c r="AB874" s="1">
        <v>0.004449863001902976</v>
      </c>
      <c r="AC874" s="1">
        <v>-0.004842633574675292</v>
      </c>
      <c r="AD874" s="1">
        <v>0.001417613734380874</v>
      </c>
      <c r="AE874" s="1">
        <v>-0.0049624335496945</v>
      </c>
    </row>
    <row r="875" spans="1:31">
      <c r="A875" s="11">
        <v>44811</v>
      </c>
      <c r="B875" s="1">
        <v>0.009253917982699811</v>
      </c>
      <c r="C875" s="1">
        <v>0.01061015627313111</v>
      </c>
      <c r="D875" s="1">
        <v>0.02456254203611374</v>
      </c>
      <c r="E875" s="1">
        <v>0.02336109700670796</v>
      </c>
      <c r="F875" s="1">
        <v>0.001107035006022938</v>
      </c>
      <c r="G875" s="1">
        <v>0.01028208242843642</v>
      </c>
      <c r="H875" s="1">
        <v>0.01236787096836167</v>
      </c>
      <c r="I875" s="1">
        <v>-0.0127927352934093</v>
      </c>
      <c r="J875" s="1">
        <v>0.02361709682990298</v>
      </c>
      <c r="K875" s="1">
        <v>0.007820561163241591</v>
      </c>
      <c r="L875" s="1">
        <v>0.01246594825555625</v>
      </c>
      <c r="M875" s="1">
        <v>0.02738824494629699</v>
      </c>
      <c r="N875" s="1">
        <v>0.01880382607546105</v>
      </c>
      <c r="O875" s="1">
        <v>0.007812483066862441</v>
      </c>
      <c r="P875" s="1">
        <v>0.009552009300020758</v>
      </c>
      <c r="Q875" s="1">
        <v>0.005454189780519592</v>
      </c>
      <c r="R875" s="1">
        <v>0.01899071305326117</v>
      </c>
      <c r="S875" s="1">
        <v>0.01847010973008412</v>
      </c>
      <c r="T875" s="1">
        <v>0.01584187290284622</v>
      </c>
      <c r="U875" s="1">
        <v>0.03387654056027634</v>
      </c>
      <c r="V875" s="1">
        <v>0.005207154156894989</v>
      </c>
      <c r="W875" s="1">
        <v>0.01911153539147326</v>
      </c>
      <c r="X875" s="1">
        <v>0.03166906117671453</v>
      </c>
      <c r="Y875" s="1">
        <v>0.0151145596045652</v>
      </c>
      <c r="Z875" s="1">
        <v>0.01321968391710349</v>
      </c>
      <c r="AA875" s="1">
        <v>0.007726780127446764</v>
      </c>
      <c r="AB875" s="1">
        <v>0.00896092823583472</v>
      </c>
      <c r="AC875" s="1">
        <v>-0.0004865363457129401</v>
      </c>
      <c r="AD875" s="1">
        <v>0.02151761446197975</v>
      </c>
      <c r="AE875" s="1">
        <v>0.02569147082785572</v>
      </c>
    </row>
    <row r="876" spans="1:31">
      <c r="A876" s="11">
        <v>44812</v>
      </c>
      <c r="B876" s="1">
        <v>-0.009617850316921195</v>
      </c>
      <c r="C876" s="1">
        <v>0.00269620360395173</v>
      </c>
      <c r="D876" s="1">
        <v>0.008341571576098161</v>
      </c>
      <c r="E876" s="1">
        <v>0.01179863016285476</v>
      </c>
      <c r="F876" s="1">
        <v>0.01266169013825458</v>
      </c>
      <c r="G876" s="1">
        <v>0.0236168785622175</v>
      </c>
      <c r="H876" s="1">
        <v>0.007774288550917552</v>
      </c>
      <c r="I876" s="1">
        <v>0.005415487941365926</v>
      </c>
      <c r="J876" s="1">
        <v>-0.003194610014661703</v>
      </c>
      <c r="K876" s="1">
        <v>0.008780892269898199</v>
      </c>
      <c r="L876" s="1">
        <v>0.01458133881842238</v>
      </c>
      <c r="M876" s="1">
        <v>0.008168866325375612</v>
      </c>
      <c r="N876" s="1">
        <v>-0.006716320473149184</v>
      </c>
      <c r="O876" s="1">
        <v>0.005950999465028417</v>
      </c>
      <c r="P876" s="1">
        <v>0.003262655227221245</v>
      </c>
      <c r="Q876" s="1">
        <v>0.008045297778412674</v>
      </c>
      <c r="R876" s="1">
        <v>0.02329591814232468</v>
      </c>
      <c r="S876" s="1">
        <v>-0.00304934038465543</v>
      </c>
      <c r="T876" s="1">
        <v>0.006423547164606358</v>
      </c>
      <c r="U876" s="1">
        <v>-0.01061805372283431</v>
      </c>
      <c r="V876" s="1">
        <v>0.00633120342532334</v>
      </c>
      <c r="W876" s="1">
        <v>0.001666057119154241</v>
      </c>
      <c r="X876" s="1">
        <v>0.002304572200070965</v>
      </c>
      <c r="Y876" s="1">
        <v>0.0013074371306383</v>
      </c>
      <c r="Z876" s="1">
        <v>0.008706743572180597</v>
      </c>
      <c r="AA876" s="1">
        <v>0.01117543985249636</v>
      </c>
      <c r="AB876" s="1">
        <v>0.00144700402939546</v>
      </c>
      <c r="AC876" s="1">
        <v>0.005842206744696377</v>
      </c>
      <c r="AD876" s="1">
        <v>-0.003326018306316847</v>
      </c>
      <c r="AE876" s="1">
        <v>0.005083152753017517</v>
      </c>
    </row>
    <row r="877" spans="1:31">
      <c r="A877" s="11">
        <v>44813</v>
      </c>
      <c r="B877" s="1">
        <v>0.01883975318420772</v>
      </c>
      <c r="C877" s="1">
        <v>0.009126117421123459</v>
      </c>
      <c r="D877" s="1">
        <v>0.03204792881723417</v>
      </c>
      <c r="E877" s="1">
        <v>-0.001711065499459652</v>
      </c>
      <c r="F877" s="1">
        <v>0.03461649908797182</v>
      </c>
      <c r="G877" s="1">
        <v>0.03626515400096353</v>
      </c>
      <c r="H877" s="1">
        <v>0.008816432340662761</v>
      </c>
      <c r="I877" s="1">
        <v>0.02577752068693617</v>
      </c>
      <c r="J877" s="1">
        <v>0.02537165875246328</v>
      </c>
      <c r="K877" s="1">
        <v>0.02246957006818739</v>
      </c>
      <c r="L877" s="1">
        <v>0.01407359160350774</v>
      </c>
      <c r="M877" s="1">
        <v>-0.0004334941162331685</v>
      </c>
      <c r="N877" s="1">
        <v>0.02060480761512817</v>
      </c>
      <c r="O877" s="1">
        <v>0.005604430714266195</v>
      </c>
      <c r="P877" s="1">
        <v>0.02308940112106206</v>
      </c>
      <c r="Q877" s="1">
        <v>0.001934865018439424</v>
      </c>
      <c r="R877" s="1">
        <v>0.004806068314989087</v>
      </c>
      <c r="S877" s="1">
        <v>0.003219617236067673</v>
      </c>
      <c r="T877" s="1">
        <v>-0.002153174359835419</v>
      </c>
      <c r="U877" s="1">
        <v>0.03211203101243099</v>
      </c>
      <c r="V877" s="1">
        <v>-0.0009151309718520295</v>
      </c>
      <c r="W877" s="1">
        <v>0.02297695611108863</v>
      </c>
      <c r="X877" s="1">
        <v>0.02060146964602017</v>
      </c>
      <c r="Y877" s="1">
        <v>0.0152328891209792</v>
      </c>
      <c r="Z877" s="1">
        <v>-0.002188320602834914</v>
      </c>
      <c r="AA877" s="1">
        <v>-0.00289042433049469</v>
      </c>
      <c r="AB877" s="1">
        <v>0.02237053502158437</v>
      </c>
      <c r="AC877" s="1">
        <v>0.02226529502510655</v>
      </c>
      <c r="AD877" s="1">
        <v>0.007786501699746928</v>
      </c>
      <c r="AE877" s="1">
        <v>0.003005231137728881</v>
      </c>
    </row>
    <row r="878" spans="1:31">
      <c r="A878" s="11">
        <v>44816</v>
      </c>
      <c r="B878" s="1">
        <v>0.03850796051738525</v>
      </c>
      <c r="C878" s="1">
        <v>-0.0406556874519024</v>
      </c>
      <c r="D878" s="1">
        <v>0.0253092302767346</v>
      </c>
      <c r="E878" s="1">
        <v>0.007618060663371784</v>
      </c>
      <c r="F878" s="1">
        <v>0.0153569492794452</v>
      </c>
      <c r="G878" s="1">
        <v>0.01869738983574498</v>
      </c>
      <c r="H878" s="1">
        <v>0.01376449774556154</v>
      </c>
      <c r="I878" s="1">
        <v>0.0158154576482521</v>
      </c>
      <c r="J878" s="1">
        <v>0.01050528808184326</v>
      </c>
      <c r="K878" s="1">
        <v>0.008315224660451426</v>
      </c>
      <c r="L878" s="1">
        <v>0.007291915390307713</v>
      </c>
      <c r="M878" s="1">
        <v>-0.007438971713236708</v>
      </c>
      <c r="N878" s="1">
        <v>0.001773677988212041</v>
      </c>
      <c r="O878" s="1">
        <v>0.01137859890799087</v>
      </c>
      <c r="P878" s="1">
        <v>0.003178651760326501</v>
      </c>
      <c r="Q878" s="1">
        <v>-0.0004224688997788162</v>
      </c>
      <c r="R878" s="1">
        <v>0.01183186778362155</v>
      </c>
      <c r="S878" s="1">
        <v>0.00288829445361638</v>
      </c>
      <c r="T878" s="1">
        <v>0.003275301092398042</v>
      </c>
      <c r="U878" s="1">
        <v>0.00934201088654496</v>
      </c>
      <c r="V878" s="1">
        <v>0.009388728365819166</v>
      </c>
      <c r="W878" s="1">
        <v>0.008281034985128333</v>
      </c>
      <c r="X878" s="1">
        <v>0.01270610090298696</v>
      </c>
      <c r="Y878" s="1">
        <v>0.008145179586758866</v>
      </c>
      <c r="Z878" s="1">
        <v>0.007188595665220898</v>
      </c>
      <c r="AA878" s="1">
        <v>0.01317842009119774</v>
      </c>
      <c r="AB878" s="1">
        <v>0.00696884968731748</v>
      </c>
      <c r="AC878" s="1">
        <v>0.01231052609857008</v>
      </c>
      <c r="AD878" s="1">
        <v>0.01076157206361739</v>
      </c>
      <c r="AE878" s="1">
        <v>0.008988680351108336</v>
      </c>
    </row>
    <row r="879" spans="1:31">
      <c r="A879" s="11">
        <v>44817</v>
      </c>
      <c r="B879" s="1">
        <v>-0.05867953721882391</v>
      </c>
      <c r="C879" s="1">
        <v>-0.04528236145080888</v>
      </c>
      <c r="D879" s="1">
        <v>-0.04370570008067576</v>
      </c>
      <c r="E879" s="1">
        <v>-0.07188762332633525</v>
      </c>
      <c r="F879" s="1">
        <v>-0.04204779934786917</v>
      </c>
      <c r="G879" s="1">
        <v>-0.04546276977184505</v>
      </c>
      <c r="H879" s="1">
        <v>-0.04935346638405025</v>
      </c>
      <c r="I879" s="1">
        <v>-0.01901536207932697</v>
      </c>
      <c r="J879" s="1">
        <v>-0.03978002644297418</v>
      </c>
      <c r="K879" s="1">
        <v>-0.06008249273424882</v>
      </c>
      <c r="L879" s="1">
        <v>-0.04142090162886625</v>
      </c>
      <c r="M879" s="1">
        <v>-0.06590715636878786</v>
      </c>
      <c r="N879" s="1">
        <v>-0.03671302971709378</v>
      </c>
      <c r="O879" s="1">
        <v>-0.02609829761621429</v>
      </c>
      <c r="P879" s="1">
        <v>-0.07192644451292474</v>
      </c>
      <c r="Q879" s="1">
        <v>-0.02602027031197329</v>
      </c>
      <c r="R879" s="1">
        <v>-0.03474873426587677</v>
      </c>
      <c r="S879" s="1">
        <v>-0.0324799642333069</v>
      </c>
      <c r="T879" s="1">
        <v>-0.02319773168722583</v>
      </c>
      <c r="U879" s="1">
        <v>-0.03042252538669521</v>
      </c>
      <c r="V879" s="1">
        <v>-0.02132497384169341</v>
      </c>
      <c r="W879" s="1">
        <v>-0.0549783939204268</v>
      </c>
      <c r="X879" s="1">
        <v>-0.05926318024102184</v>
      </c>
      <c r="Y879" s="1">
        <v>-0.02069463714687692</v>
      </c>
      <c r="Z879" s="1">
        <v>-0.01881086660562414</v>
      </c>
      <c r="AA879" s="1">
        <v>-0.03254584099264701</v>
      </c>
      <c r="AB879" s="1">
        <v>-0.03368342713738237</v>
      </c>
      <c r="AC879" s="1">
        <v>-0.02362016747378082</v>
      </c>
      <c r="AD879" s="1">
        <v>-0.05159703342988975</v>
      </c>
      <c r="AE879" s="1">
        <v>-0.0206417465947053</v>
      </c>
    </row>
    <row r="880" spans="1:31">
      <c r="A880" s="11">
        <v>44818</v>
      </c>
      <c r="B880" s="1">
        <v>0.009555390377639084</v>
      </c>
      <c r="C880" s="1">
        <v>0.005554061991739356</v>
      </c>
      <c r="D880" s="1">
        <v>0.006115203803784608</v>
      </c>
      <c r="E880" s="1">
        <v>0.01323737003977987</v>
      </c>
      <c r="F880" s="1">
        <v>0.001844698293062219</v>
      </c>
      <c r="G880" s="1">
        <v>0.01378869444416031</v>
      </c>
      <c r="H880" s="1">
        <v>-0.003400623981032247</v>
      </c>
      <c r="I880" s="1">
        <v>0.02421429346763793</v>
      </c>
      <c r="J880" s="1">
        <v>0.006621312183472394</v>
      </c>
      <c r="K880" s="1">
        <v>-0.0167119125738624</v>
      </c>
      <c r="L880" s="1">
        <v>-0.003441045197498549</v>
      </c>
      <c r="M880" s="1">
        <v>-0.005720851940385741</v>
      </c>
      <c r="N880" s="1">
        <v>-0.02708398001162926</v>
      </c>
      <c r="O880" s="1">
        <v>0.003457779500245506</v>
      </c>
      <c r="P880" s="1">
        <v>-0.003755568689424282</v>
      </c>
      <c r="Q880" s="1">
        <v>0.02064093344858375</v>
      </c>
      <c r="R880" s="1">
        <v>-0.002319758093326518</v>
      </c>
      <c r="S880" s="1">
        <v>0.00529188583013207</v>
      </c>
      <c r="T880" s="1">
        <v>0.005465337866712883</v>
      </c>
      <c r="U880" s="1">
        <v>-0.02440443605557963</v>
      </c>
      <c r="V880" s="1">
        <v>0.01588971455241772</v>
      </c>
      <c r="W880" s="1">
        <v>0.0009127176575474127</v>
      </c>
      <c r="X880" s="1">
        <v>0.01210744196478708</v>
      </c>
      <c r="Y880" s="1">
        <v>0.002388202696095076</v>
      </c>
      <c r="Z880" s="1">
        <v>0.006287783656672596</v>
      </c>
      <c r="AA880" s="1">
        <v>-0.008152449178639221</v>
      </c>
      <c r="AB880" s="1">
        <v>-0.00130212104582661</v>
      </c>
      <c r="AC880" s="1">
        <v>-0.01125751426833832</v>
      </c>
      <c r="AD880" s="1">
        <v>0.000863522678396178</v>
      </c>
      <c r="AE880" s="1">
        <v>-0.002218629263788796</v>
      </c>
    </row>
    <row r="881" spans="1:31">
      <c r="A881" s="11">
        <v>44819</v>
      </c>
      <c r="B881" s="1">
        <v>-0.01892989818828039</v>
      </c>
      <c r="C881" s="1">
        <v>-0.002016445138190659</v>
      </c>
      <c r="D881" s="1">
        <v>-0.001087640215138186</v>
      </c>
      <c r="E881" s="1">
        <v>0.003483882430647789</v>
      </c>
      <c r="F881" s="1">
        <v>-0.01169774424434156</v>
      </c>
      <c r="G881" s="1">
        <v>-0.03431494910087574</v>
      </c>
      <c r="H881" s="1">
        <v>-0.01524108696312432</v>
      </c>
      <c r="I881" s="1">
        <v>-0.01623083901468614</v>
      </c>
      <c r="J881" s="1">
        <v>-0.01537780761718754</v>
      </c>
      <c r="K881" s="1">
        <v>-0.003399189472051423</v>
      </c>
      <c r="L881" s="1">
        <v>0.01332269517037843</v>
      </c>
      <c r="M881" s="1">
        <v>-0.01736986269298357</v>
      </c>
      <c r="N881" s="1">
        <v>-0.01728066116162141</v>
      </c>
      <c r="O881" s="1">
        <v>-0.0172292625544137</v>
      </c>
      <c r="P881" s="1">
        <v>-0.01165182141987786</v>
      </c>
      <c r="Q881" s="1">
        <v>0.00255069937813901</v>
      </c>
      <c r="R881" s="1">
        <v>0.01507061624704886</v>
      </c>
      <c r="S881" s="1">
        <v>-0.01358746443118886</v>
      </c>
      <c r="T881" s="1">
        <v>-0.008798686020879964</v>
      </c>
      <c r="U881" s="1">
        <v>-0.009444402466437296</v>
      </c>
      <c r="V881" s="1">
        <v>-0.002300137495821142</v>
      </c>
      <c r="W881" s="1">
        <v>-0.02711916701604222</v>
      </c>
      <c r="X881" s="1">
        <v>-0.01401869158878499</v>
      </c>
      <c r="Y881" s="1">
        <v>-0.007725017023063163</v>
      </c>
      <c r="Z881" s="1">
        <v>0.005635862153801741</v>
      </c>
      <c r="AA881" s="1">
        <v>0.02577629992750907</v>
      </c>
      <c r="AB881" s="1">
        <v>-0.02025980878957045</v>
      </c>
      <c r="AC881" s="1">
        <v>-0.006056201729477295</v>
      </c>
      <c r="AD881" s="1">
        <v>-0.0155306559798094</v>
      </c>
      <c r="AE881" s="1">
        <v>-0.01074708692499771</v>
      </c>
    </row>
    <row r="882" spans="1:31">
      <c r="A882" s="11">
        <v>44820</v>
      </c>
      <c r="B882" s="1">
        <v>-0.01096015109576476</v>
      </c>
      <c r="C882" s="1">
        <v>0.01528593372380005</v>
      </c>
      <c r="D882" s="1">
        <v>-0.01953502181753641</v>
      </c>
      <c r="E882" s="1">
        <v>-0.03665379581991901</v>
      </c>
      <c r="F882" s="1">
        <v>-0.01654887490577706</v>
      </c>
      <c r="G882" s="1">
        <v>-0.02112678833344406</v>
      </c>
      <c r="H882" s="1">
        <v>0.0002309614534938831</v>
      </c>
      <c r="I882" s="1">
        <v>-0.02596188703593783</v>
      </c>
      <c r="J882" s="1">
        <v>-0.02274981239898899</v>
      </c>
      <c r="K882" s="1">
        <v>-0.01044556981583167</v>
      </c>
      <c r="L882" s="1">
        <v>-0.01631386448877303</v>
      </c>
      <c r="M882" s="1">
        <v>0.01631432767318475</v>
      </c>
      <c r="N882" s="1">
        <v>0.00277058402958863</v>
      </c>
      <c r="O882" s="1">
        <v>0.01418438767708974</v>
      </c>
      <c r="P882" s="1">
        <v>0.01386961221962335</v>
      </c>
      <c r="Q882" s="1">
        <v>0.01526535161442477</v>
      </c>
      <c r="R882" s="1">
        <v>-0.006702306754211462</v>
      </c>
      <c r="S882" s="1">
        <v>0.0001680184182020206</v>
      </c>
      <c r="T882" s="1">
        <v>0.005681155302289298</v>
      </c>
      <c r="U882" s="1">
        <v>0.001632042985695081</v>
      </c>
      <c r="V882" s="1">
        <v>0.01118157026747113</v>
      </c>
      <c r="W882" s="1">
        <v>-0.002608196987990419</v>
      </c>
      <c r="X882" s="1">
        <v>-0.01308054268642622</v>
      </c>
      <c r="Y882" s="1">
        <v>0.006111731104259333</v>
      </c>
      <c r="Z882" s="1">
        <v>-0.0111476717241149</v>
      </c>
      <c r="AA882" s="1">
        <v>-0.003614300186160047</v>
      </c>
      <c r="AB882" s="1">
        <v>-0.01059524040110693</v>
      </c>
      <c r="AC882" s="1">
        <v>0.005361960205910066</v>
      </c>
      <c r="AD882" s="1">
        <v>0.001168592347714936</v>
      </c>
      <c r="AE882" s="1">
        <v>-0.002097840538967777</v>
      </c>
    </row>
    <row r="883" spans="1:31">
      <c r="A883" s="11">
        <v>44823</v>
      </c>
      <c r="B883" s="1">
        <v>0.02508293865855293</v>
      </c>
      <c r="C883" s="1">
        <v>-0.001644046395327226</v>
      </c>
      <c r="D883" s="1">
        <v>0.01489416482900996</v>
      </c>
      <c r="E883" s="1">
        <v>0.004089068016724262</v>
      </c>
      <c r="F883" s="1">
        <v>0.0147099758828324</v>
      </c>
      <c r="G883" s="1">
        <v>0.008712344875434486</v>
      </c>
      <c r="H883" s="1">
        <v>0</v>
      </c>
      <c r="I883" s="1">
        <v>0.00287629886238383</v>
      </c>
      <c r="J883" s="1">
        <v>0.00849882835053406</v>
      </c>
      <c r="K883" s="1">
        <v>0.006893656228869949</v>
      </c>
      <c r="L883" s="1">
        <v>0.007510536989081329</v>
      </c>
      <c r="M883" s="1">
        <v>0.01612498527864425</v>
      </c>
      <c r="N883" s="1">
        <v>0.00721735965743231</v>
      </c>
      <c r="O883" s="1">
        <v>0.003614416013204558</v>
      </c>
      <c r="P883" s="1">
        <v>0.00683997142629944</v>
      </c>
      <c r="Q883" s="1">
        <v>-0.007875938401836757</v>
      </c>
      <c r="R883" s="1">
        <v>0.009224477401470477</v>
      </c>
      <c r="S883" s="1">
        <v>0.00755795693684802</v>
      </c>
      <c r="T883" s="1">
        <v>0.008238225543707012</v>
      </c>
      <c r="U883" s="1">
        <v>0.0002572573461954164</v>
      </c>
      <c r="V883" s="1">
        <v>-0.01231192220731292</v>
      </c>
      <c r="W883" s="1">
        <v>-0.0008989180998824065</v>
      </c>
      <c r="X883" s="1">
        <v>0.0296772594734882</v>
      </c>
      <c r="Y883" s="1">
        <v>-0.002097145564744052</v>
      </c>
      <c r="Z883" s="1">
        <v>0.01207411712542195</v>
      </c>
      <c r="AA883" s="1">
        <v>0.004855798562202862</v>
      </c>
      <c r="AB883" s="1">
        <v>-0.0008794524897125511</v>
      </c>
      <c r="AC883" s="1">
        <v>-0.0002423835523200912</v>
      </c>
      <c r="AD883" s="1">
        <v>-0.003501573687828219</v>
      </c>
      <c r="AE883" s="1">
        <v>0.008559196401771718</v>
      </c>
    </row>
    <row r="884" spans="1:31">
      <c r="A884" s="11">
        <v>44824</v>
      </c>
      <c r="B884" s="1">
        <v>0.01566544689199456</v>
      </c>
      <c r="C884" s="1">
        <v>-0.01321714276985908</v>
      </c>
      <c r="D884" s="1">
        <v>-0.01210095826098523</v>
      </c>
      <c r="E884" s="1">
        <v>0.00731638268131718</v>
      </c>
      <c r="F884" s="1">
        <v>-0.02262366209092914</v>
      </c>
      <c r="G884" s="1">
        <v>-0.01982594217754685</v>
      </c>
      <c r="H884" s="1">
        <v>-0.01662811590512947</v>
      </c>
      <c r="I884" s="1">
        <v>-0.003951530537321446</v>
      </c>
      <c r="J884" s="1">
        <v>-0.0146560273056433</v>
      </c>
      <c r="K884" s="1">
        <v>-0.01390675016125131</v>
      </c>
      <c r="L884" s="1">
        <v>-0.01643033480288048</v>
      </c>
      <c r="M884" s="1">
        <v>-0.02228799550931715</v>
      </c>
      <c r="N884" s="1">
        <v>-0.009069083198196992</v>
      </c>
      <c r="O884" s="1">
        <v>-0.011195492582739</v>
      </c>
      <c r="P884" s="1">
        <v>-0.01630439676893591</v>
      </c>
      <c r="Q884" s="1">
        <v>-0.007878262979376771</v>
      </c>
      <c r="R884" s="1">
        <v>-0.01971903993603086</v>
      </c>
      <c r="S884" s="1">
        <v>-0.001500252543253366</v>
      </c>
      <c r="T884" s="1">
        <v>-0.006264409197948573</v>
      </c>
      <c r="U884" s="1">
        <v>-0.00102883013725974</v>
      </c>
      <c r="V884" s="1">
        <v>-0.007386881280667446</v>
      </c>
      <c r="W884" s="1">
        <v>-0.008465594994478298</v>
      </c>
      <c r="X884" s="1">
        <v>-0.04467867695580541</v>
      </c>
      <c r="Y884" s="1">
        <v>-0.003551021622274941</v>
      </c>
      <c r="Z884" s="1">
        <v>-0.02032988297755656</v>
      </c>
      <c r="AA884" s="1">
        <v>-0.00143252796769533</v>
      </c>
      <c r="AB884" s="1">
        <v>-0.005488518261245523</v>
      </c>
      <c r="AC884" s="1">
        <v>-0.01576143306071442</v>
      </c>
      <c r="AD884" s="1">
        <v>-0.004685207621172749</v>
      </c>
      <c r="AE884" s="1">
        <v>-0.005806586530668456</v>
      </c>
    </row>
    <row r="885" spans="1:31">
      <c r="A885" s="11">
        <v>44825</v>
      </c>
      <c r="B885" s="1">
        <v>-0.02026764053209118</v>
      </c>
      <c r="C885" s="1">
        <v>-0.01427253921292904</v>
      </c>
      <c r="D885" s="1">
        <v>-0.03107889722736024</v>
      </c>
      <c r="E885" s="1">
        <v>-0.01815820961314152</v>
      </c>
      <c r="F885" s="1">
        <v>-0.03393453766230625</v>
      </c>
      <c r="G885" s="1">
        <v>-0.01448596878997088</v>
      </c>
      <c r="H885" s="1">
        <v>-0.02325039069737111</v>
      </c>
      <c r="I885" s="1">
        <v>-0.008126467125549874</v>
      </c>
      <c r="J885" s="1">
        <v>-0.02863253546335076</v>
      </c>
      <c r="K885" s="1">
        <v>-0.02408332841563765</v>
      </c>
      <c r="L885" s="1">
        <v>-0.007888443461954164</v>
      </c>
      <c r="M885" s="1">
        <v>-0.009483189175248485</v>
      </c>
      <c r="N885" s="1">
        <v>-0.01530982170034167</v>
      </c>
      <c r="O885" s="1">
        <v>-0.01084721071638139</v>
      </c>
      <c r="P885" s="1">
        <v>-0.01691988213428108</v>
      </c>
      <c r="Q885" s="1">
        <v>-0.01024430156332057</v>
      </c>
      <c r="R885" s="1">
        <v>-0.02883539596379148</v>
      </c>
      <c r="S885" s="1">
        <v>-0.008347245196379194</v>
      </c>
      <c r="T885" s="1">
        <v>-0.016914613033157</v>
      </c>
      <c r="U885" s="1">
        <v>-0.01467558473856523</v>
      </c>
      <c r="V885" s="1">
        <v>-0.01709303745003632</v>
      </c>
      <c r="W885" s="1">
        <v>-0.01443596636030142</v>
      </c>
      <c r="X885" s="1">
        <v>-0.0256785520448819</v>
      </c>
      <c r="Y885" s="1">
        <v>-0.01287275834517043</v>
      </c>
      <c r="Z885" s="1">
        <v>-0.02416899324887456</v>
      </c>
      <c r="AA885" s="1">
        <v>-0.0205049176614942</v>
      </c>
      <c r="AB885" s="1">
        <v>-0.02629251241310826</v>
      </c>
      <c r="AC885" s="1">
        <v>-0.02734665203692521</v>
      </c>
      <c r="AD885" s="1">
        <v>-0.01647547354037893</v>
      </c>
      <c r="AE885" s="1">
        <v>0.009135164304191701</v>
      </c>
    </row>
    <row r="886" spans="1:31">
      <c r="A886" s="11">
        <v>44826</v>
      </c>
      <c r="B886" s="1">
        <v>-0.006375199842290069</v>
      </c>
      <c r="C886" s="1">
        <v>0.01465736963256337</v>
      </c>
      <c r="D886" s="1">
        <v>-0.03819519654450165</v>
      </c>
      <c r="E886" s="1">
        <v>-0.03196305943793254</v>
      </c>
      <c r="F886" s="1">
        <v>-0.008141866364241857</v>
      </c>
      <c r="G886" s="1">
        <v>0.01706962629766373</v>
      </c>
      <c r="H886" s="1">
        <v>-0.01057943315928567</v>
      </c>
      <c r="I886" s="1">
        <v>-0.0007741121310871346</v>
      </c>
      <c r="J886" s="1">
        <v>-0.0222987295367536</v>
      </c>
      <c r="K886" s="1">
        <v>-0.004668721356376748</v>
      </c>
      <c r="L886" s="1">
        <v>-0.02428978901468026</v>
      </c>
      <c r="M886" s="1">
        <v>-0.008947942004803755</v>
      </c>
      <c r="N886" s="1">
        <v>-0.006024113788718699</v>
      </c>
      <c r="O886" s="1">
        <v>0.003041681361480197</v>
      </c>
      <c r="P886" s="1">
        <v>-0.01404986400342645</v>
      </c>
      <c r="Q886" s="1">
        <v>0.01776086427097701</v>
      </c>
      <c r="R886" s="1">
        <v>-0.01137877859013747</v>
      </c>
      <c r="S886" s="1">
        <v>-0.002356956241570285</v>
      </c>
      <c r="T886" s="1">
        <v>-0.0125059716693855</v>
      </c>
      <c r="U886" s="1">
        <v>-0.005835712770600576</v>
      </c>
      <c r="V886" s="1">
        <v>0.03525379628496417</v>
      </c>
      <c r="W886" s="1">
        <v>0.008495496150755733</v>
      </c>
      <c r="X886" s="1">
        <v>-0.01242607327781464</v>
      </c>
      <c r="Y886" s="1">
        <v>0.003536513677431241</v>
      </c>
      <c r="Z886" s="1">
        <v>-0.0003820040718602868</v>
      </c>
      <c r="AA886" s="1">
        <v>0.01050618009542159</v>
      </c>
      <c r="AB886" s="1">
        <v>-0.006576895295843155</v>
      </c>
      <c r="AC886" s="1">
        <v>0.01139819574866086</v>
      </c>
      <c r="AD886" s="1">
        <v>-0.00329047590031073</v>
      </c>
      <c r="AE886" s="1">
        <v>-0.01023970348789616</v>
      </c>
    </row>
    <row r="887" spans="1:31">
      <c r="A887" s="11">
        <v>44827</v>
      </c>
      <c r="B887" s="1">
        <v>-0.01512382306079074</v>
      </c>
      <c r="C887" s="1">
        <v>-0.003424802543564809</v>
      </c>
      <c r="D887" s="1">
        <v>-0.01936659649095851</v>
      </c>
      <c r="E887" s="1">
        <v>-0.053709262824846</v>
      </c>
      <c r="F887" s="1">
        <v>-0.03699793283896224</v>
      </c>
      <c r="G887" s="1">
        <v>-0.02091241769755381</v>
      </c>
      <c r="H887" s="1">
        <v>-0.01190769526845914</v>
      </c>
      <c r="I887" s="1">
        <v>-0.06533665928766108</v>
      </c>
      <c r="J887" s="1">
        <v>-0.0260376230105398</v>
      </c>
      <c r="K887" s="1">
        <v>-0.01943263173976351</v>
      </c>
      <c r="L887" s="1">
        <v>-0.03499300695754326</v>
      </c>
      <c r="M887" s="1">
        <v>0.00668792336702495</v>
      </c>
      <c r="N887" s="1">
        <v>-0.01079362261002881</v>
      </c>
      <c r="O887" s="1">
        <v>-0.02074853183925218</v>
      </c>
      <c r="P887" s="1">
        <v>-0.01959384549483845</v>
      </c>
      <c r="Q887" s="1">
        <v>0.003249540069335755</v>
      </c>
      <c r="R887" s="1">
        <v>-0.01861343145279493</v>
      </c>
      <c r="S887" s="1">
        <v>-0.0111373585235538</v>
      </c>
      <c r="T887" s="1">
        <v>-0.008026157431511471</v>
      </c>
      <c r="U887" s="1">
        <v>-0.01007535948859661</v>
      </c>
      <c r="V887" s="1">
        <v>-0.008341941939358777</v>
      </c>
      <c r="W887" s="1">
        <v>-0.01269813931797681</v>
      </c>
      <c r="X887" s="1">
        <v>-0.01552517870433612</v>
      </c>
      <c r="Y887" s="1">
        <v>-0.004625246690839191</v>
      </c>
      <c r="Z887" s="1">
        <v>-0.009681555875547421</v>
      </c>
      <c r="AA887" s="1">
        <v>-0.007440259068549282</v>
      </c>
      <c r="AB887" s="1">
        <v>-0.00984975853595782</v>
      </c>
      <c r="AC887" s="1">
        <v>-0.01026796504579452</v>
      </c>
      <c r="AD887" s="1">
        <v>-0.01470581837507179</v>
      </c>
      <c r="AE887" s="1">
        <v>-0.02496440397549859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 t="array" ref="B2">MMULT(Returns!B2:AE2,Resume!$B$38:$B$67)</f>
        <v>0</v>
      </c>
    </row>
    <row r="3" spans="1:2">
      <c r="A3" s="11">
        <f>Returns!A3</f>
        <v>0</v>
      </c>
      <c r="B3" s="1">
        <f t="array" ref="B3">MMULT(Returns!B3:AE3,Resume!$B$38:$B$67)</f>
        <v>0</v>
      </c>
    </row>
    <row r="4" spans="1:2">
      <c r="A4" s="11">
        <f>Returns!A4</f>
        <v>0</v>
      </c>
      <c r="B4" s="1">
        <f t="array" ref="B4">MMULT(Returns!B4:AE4,Resume!$B$38:$B$67)</f>
        <v>0</v>
      </c>
    </row>
    <row r="5" spans="1:2">
      <c r="A5" s="11">
        <f>Returns!A5</f>
        <v>0</v>
      </c>
      <c r="B5" s="1">
        <f t="array" ref="B5">MMULT(Returns!B5:AE5,Resume!$B$38:$B$67)</f>
        <v>0</v>
      </c>
    </row>
    <row r="6" spans="1:2">
      <c r="A6" s="11">
        <f>Returns!A6</f>
        <v>0</v>
      </c>
      <c r="B6" s="1">
        <f t="array" ref="B6">MMULT(Returns!B6:AE6,Resume!$B$38:$B$67)</f>
        <v>0</v>
      </c>
    </row>
    <row r="7" spans="1:2">
      <c r="A7" s="11">
        <f>Returns!A7</f>
        <v>0</v>
      </c>
      <c r="B7" s="1">
        <f t="array" ref="B7">MMULT(Returns!B7:AE7,Resume!$B$38:$B$67)</f>
        <v>0</v>
      </c>
    </row>
    <row r="8" spans="1:2">
      <c r="A8" s="11">
        <f>Returns!A8</f>
        <v>0</v>
      </c>
      <c r="B8" s="1">
        <f t="array" ref="B8">MMULT(Returns!B8:AE8,Resume!$B$38:$B$67)</f>
        <v>0</v>
      </c>
    </row>
    <row r="9" spans="1:2">
      <c r="A9" s="11">
        <f>Returns!A9</f>
        <v>0</v>
      </c>
      <c r="B9" s="1">
        <f t="array" ref="B9">MMULT(Returns!B9:AE9,Resume!$B$38:$B$67)</f>
        <v>0</v>
      </c>
    </row>
    <row r="10" spans="1:2">
      <c r="A10" s="11">
        <f>Returns!A10</f>
        <v>0</v>
      </c>
      <c r="B10" s="1">
        <f t="array" ref="B10">MMULT(Returns!B10:AE10,Resume!$B$38:$B$67)</f>
        <v>0</v>
      </c>
    </row>
    <row r="11" spans="1:2">
      <c r="A11" s="11">
        <f>Returns!A11</f>
        <v>0</v>
      </c>
      <c r="B11" s="1">
        <f t="array" ref="B11">MMULT(Returns!B11:AE11,Resume!$B$38:$B$67)</f>
        <v>0</v>
      </c>
    </row>
    <row r="12" spans="1:2">
      <c r="A12" s="11">
        <f>Returns!A12</f>
        <v>0</v>
      </c>
      <c r="B12" s="1">
        <f t="array" ref="B12">MMULT(Returns!B12:AE12,Resume!$B$38:$B$67)</f>
        <v>0</v>
      </c>
    </row>
    <row r="13" spans="1:2">
      <c r="A13" s="11">
        <f>Returns!A13</f>
        <v>0</v>
      </c>
      <c r="B13" s="1">
        <f t="array" ref="B13">MMULT(Returns!B13:AE13,Resume!$B$38:$B$67)</f>
        <v>0</v>
      </c>
    </row>
    <row r="14" spans="1:2">
      <c r="A14" s="11">
        <f>Returns!A14</f>
        <v>0</v>
      </c>
      <c r="B14" s="1">
        <f t="array" ref="B14">MMULT(Returns!B14:AE14,Resume!$B$38:$B$67)</f>
        <v>0</v>
      </c>
    </row>
    <row r="15" spans="1:2">
      <c r="A15" s="11">
        <f>Returns!A15</f>
        <v>0</v>
      </c>
      <c r="B15" s="1">
        <f t="array" ref="B15">MMULT(Returns!B15:AE15,Resume!$B$38:$B$67)</f>
        <v>0</v>
      </c>
    </row>
    <row r="16" spans="1:2">
      <c r="A16" s="11">
        <f>Returns!A16</f>
        <v>0</v>
      </c>
      <c r="B16" s="1">
        <f t="array" ref="B16">MMULT(Returns!B16:AE16,Resume!$B$38:$B$67)</f>
        <v>0</v>
      </c>
    </row>
    <row r="17" spans="1:2">
      <c r="A17" s="11">
        <f>Returns!A17</f>
        <v>0</v>
      </c>
      <c r="B17" s="1">
        <f t="array" ref="B17">MMULT(Returns!B17:AE17,Resume!$B$38:$B$67)</f>
        <v>0</v>
      </c>
    </row>
    <row r="18" spans="1:2">
      <c r="A18" s="11">
        <f>Returns!A18</f>
        <v>0</v>
      </c>
      <c r="B18" s="1">
        <f t="array" ref="B18">MMULT(Returns!B18:AE18,Resume!$B$38:$B$67)</f>
        <v>0</v>
      </c>
    </row>
    <row r="19" spans="1:2">
      <c r="A19" s="11">
        <f>Returns!A19</f>
        <v>0</v>
      </c>
      <c r="B19" s="1">
        <f t="array" ref="B19">MMULT(Returns!B19:AE19,Resume!$B$38:$B$67)</f>
        <v>0</v>
      </c>
    </row>
    <row r="20" spans="1:2">
      <c r="A20" s="11">
        <f>Returns!A20</f>
        <v>0</v>
      </c>
      <c r="B20" s="1">
        <f t="array" ref="B20">MMULT(Returns!B20:AE20,Resume!$B$38:$B$67)</f>
        <v>0</v>
      </c>
    </row>
    <row r="21" spans="1:2">
      <c r="A21" s="11">
        <f>Returns!A21</f>
        <v>0</v>
      </c>
      <c r="B21" s="1">
        <f t="array" ref="B21">MMULT(Returns!B21:AE21,Resume!$B$38:$B$67)</f>
        <v>0</v>
      </c>
    </row>
    <row r="22" spans="1:2">
      <c r="A22" s="11">
        <f>Returns!A22</f>
        <v>0</v>
      </c>
      <c r="B22" s="1">
        <f t="array" ref="B22">MMULT(Returns!B22:AE22,Resume!$B$38:$B$67)</f>
        <v>0</v>
      </c>
    </row>
    <row r="23" spans="1:2">
      <c r="A23" s="11">
        <f>Returns!A23</f>
        <v>0</v>
      </c>
      <c r="B23" s="1">
        <f t="array" ref="B23">MMULT(Returns!B23:AE23,Resume!$B$38:$B$67)</f>
        <v>0</v>
      </c>
    </row>
    <row r="24" spans="1:2">
      <c r="A24" s="11">
        <f>Returns!A24</f>
        <v>0</v>
      </c>
      <c r="B24" s="1">
        <f t="array" ref="B24">MMULT(Returns!B24:AE24,Resume!$B$38:$B$67)</f>
        <v>0</v>
      </c>
    </row>
    <row r="25" spans="1:2">
      <c r="A25" s="11">
        <f>Returns!A25</f>
        <v>0</v>
      </c>
      <c r="B25" s="1">
        <f t="array" ref="B25">MMULT(Returns!B25:AE25,Resume!$B$38:$B$67)</f>
        <v>0</v>
      </c>
    </row>
    <row r="26" spans="1:2">
      <c r="A26" s="11">
        <f>Returns!A26</f>
        <v>0</v>
      </c>
      <c r="B26" s="1">
        <f t="array" ref="B26">MMULT(Returns!B26:AE26,Resume!$B$38:$B$67)</f>
        <v>0</v>
      </c>
    </row>
    <row r="27" spans="1:2">
      <c r="A27" s="11">
        <f>Returns!A27</f>
        <v>0</v>
      </c>
      <c r="B27" s="1">
        <f t="array" ref="B27">MMULT(Returns!B27:AE27,Resume!$B$38:$B$67)</f>
        <v>0</v>
      </c>
    </row>
    <row r="28" spans="1:2">
      <c r="A28" s="11">
        <f>Returns!A28</f>
        <v>0</v>
      </c>
      <c r="B28" s="1">
        <f t="array" ref="B28">MMULT(Returns!B28:AE28,Resume!$B$38:$B$67)</f>
        <v>0</v>
      </c>
    </row>
    <row r="29" spans="1:2">
      <c r="A29" s="11">
        <f>Returns!A29</f>
        <v>0</v>
      </c>
      <c r="B29" s="1">
        <f t="array" ref="B29">MMULT(Returns!B29:AE29,Resume!$B$38:$B$67)</f>
        <v>0</v>
      </c>
    </row>
    <row r="30" spans="1:2">
      <c r="A30" s="11">
        <f>Returns!A30</f>
        <v>0</v>
      </c>
      <c r="B30" s="1">
        <f t="array" ref="B30">MMULT(Returns!B30:AE30,Resume!$B$38:$B$67)</f>
        <v>0</v>
      </c>
    </row>
    <row r="31" spans="1:2">
      <c r="A31" s="11">
        <f>Returns!A31</f>
        <v>0</v>
      </c>
      <c r="B31" s="1">
        <f t="array" ref="B31">MMULT(Returns!B31:AE31,Resume!$B$38:$B$67)</f>
        <v>0</v>
      </c>
    </row>
    <row r="32" spans="1:2">
      <c r="A32" s="11">
        <f>Returns!A32</f>
        <v>0</v>
      </c>
      <c r="B32" s="1">
        <f t="array" ref="B32">MMULT(Returns!B32:AE32,Resume!$B$38:$B$67)</f>
        <v>0</v>
      </c>
    </row>
    <row r="33" spans="1:2">
      <c r="A33" s="11">
        <f>Returns!A33</f>
        <v>0</v>
      </c>
      <c r="B33" s="1">
        <f t="array" ref="B33">MMULT(Returns!B33:AE33,Resume!$B$38:$B$67)</f>
        <v>0</v>
      </c>
    </row>
    <row r="34" spans="1:2">
      <c r="A34" s="11">
        <f>Returns!A34</f>
        <v>0</v>
      </c>
      <c r="B34" s="1">
        <f t="array" ref="B34">MMULT(Returns!B34:AE34,Resume!$B$38:$B$67)</f>
        <v>0</v>
      </c>
    </row>
    <row r="35" spans="1:2">
      <c r="A35" s="11">
        <f>Returns!A35</f>
        <v>0</v>
      </c>
      <c r="B35" s="1">
        <f t="array" ref="B35">MMULT(Returns!B35:AE35,Resume!$B$38:$B$67)</f>
        <v>0</v>
      </c>
    </row>
    <row r="36" spans="1:2">
      <c r="A36" s="11">
        <f>Returns!A36</f>
        <v>0</v>
      </c>
      <c r="B36" s="1">
        <f t="array" ref="B36">MMULT(Returns!B36:AE36,Resume!$B$38:$B$67)</f>
        <v>0</v>
      </c>
    </row>
    <row r="37" spans="1:2">
      <c r="A37" s="11">
        <f>Returns!A37</f>
        <v>0</v>
      </c>
      <c r="B37" s="1">
        <f t="array" ref="B37">MMULT(Returns!B37:AE37,Resume!$B$38:$B$67)</f>
        <v>0</v>
      </c>
    </row>
    <row r="38" spans="1:2">
      <c r="A38" s="11">
        <f>Returns!A38</f>
        <v>0</v>
      </c>
      <c r="B38" s="1">
        <f t="array" ref="B38">MMULT(Returns!B38:AE38,Resume!$B$38:$B$67)</f>
        <v>0</v>
      </c>
    </row>
    <row r="39" spans="1:2">
      <c r="A39" s="11">
        <f>Returns!A39</f>
        <v>0</v>
      </c>
      <c r="B39" s="1">
        <f t="array" ref="B39">MMULT(Returns!B39:AE39,Resume!$B$38:$B$67)</f>
        <v>0</v>
      </c>
    </row>
    <row r="40" spans="1:2">
      <c r="A40" s="11">
        <f>Returns!A40</f>
        <v>0</v>
      </c>
      <c r="B40" s="1">
        <f t="array" ref="B40">MMULT(Returns!B40:AE40,Resume!$B$38:$B$67)</f>
        <v>0</v>
      </c>
    </row>
    <row r="41" spans="1:2">
      <c r="A41" s="11">
        <f>Returns!A41</f>
        <v>0</v>
      </c>
      <c r="B41" s="1">
        <f t="array" ref="B41">MMULT(Returns!B41:AE41,Resume!$B$38:$B$67)</f>
        <v>0</v>
      </c>
    </row>
    <row r="42" spans="1:2">
      <c r="A42" s="11">
        <f>Returns!A42</f>
        <v>0</v>
      </c>
      <c r="B42" s="1">
        <f t="array" ref="B42">MMULT(Returns!B42:AE42,Resume!$B$38:$B$67)</f>
        <v>0</v>
      </c>
    </row>
    <row r="43" spans="1:2">
      <c r="A43" s="11">
        <f>Returns!A43</f>
        <v>0</v>
      </c>
      <c r="B43" s="1">
        <f t="array" ref="B43">MMULT(Returns!B43:AE43,Resume!$B$38:$B$67)</f>
        <v>0</v>
      </c>
    </row>
    <row r="44" spans="1:2">
      <c r="A44" s="11">
        <f>Returns!A44</f>
        <v>0</v>
      </c>
      <c r="B44" s="1">
        <f t="array" ref="B44">MMULT(Returns!B44:AE44,Resume!$B$38:$B$67)</f>
        <v>0</v>
      </c>
    </row>
    <row r="45" spans="1:2">
      <c r="A45" s="11">
        <f>Returns!A45</f>
        <v>0</v>
      </c>
      <c r="B45" s="1">
        <f t="array" ref="B45">MMULT(Returns!B45:AE45,Resume!$B$38:$B$67)</f>
        <v>0</v>
      </c>
    </row>
    <row r="46" spans="1:2">
      <c r="A46" s="11">
        <f>Returns!A46</f>
        <v>0</v>
      </c>
      <c r="B46" s="1">
        <f t="array" ref="B46">MMULT(Returns!B46:AE46,Resume!$B$38:$B$67)</f>
        <v>0</v>
      </c>
    </row>
    <row r="47" spans="1:2">
      <c r="A47" s="11">
        <f>Returns!A47</f>
        <v>0</v>
      </c>
      <c r="B47" s="1">
        <f t="array" ref="B47">MMULT(Returns!B47:AE47,Resume!$B$38:$B$67)</f>
        <v>0</v>
      </c>
    </row>
    <row r="48" spans="1:2">
      <c r="A48" s="11">
        <f>Returns!A48</f>
        <v>0</v>
      </c>
      <c r="B48" s="1">
        <f t="array" ref="B48">MMULT(Returns!B48:AE48,Resume!$B$38:$B$67)</f>
        <v>0</v>
      </c>
    </row>
    <row r="49" spans="1:2">
      <c r="A49" s="11">
        <f>Returns!A49</f>
        <v>0</v>
      </c>
      <c r="B49" s="1">
        <f t="array" ref="B49">MMULT(Returns!B49:AE49,Resume!$B$38:$B$67)</f>
        <v>0</v>
      </c>
    </row>
    <row r="50" spans="1:2">
      <c r="A50" s="11">
        <f>Returns!A50</f>
        <v>0</v>
      </c>
      <c r="B50" s="1">
        <f t="array" ref="B50">MMULT(Returns!B50:AE50,Resume!$B$38:$B$67)</f>
        <v>0</v>
      </c>
    </row>
    <row r="51" spans="1:2">
      <c r="A51" s="11">
        <f>Returns!A51</f>
        <v>0</v>
      </c>
      <c r="B51" s="1">
        <f t="array" ref="B51">MMULT(Returns!B51:AE51,Resume!$B$38:$B$67)</f>
        <v>0</v>
      </c>
    </row>
    <row r="52" spans="1:2">
      <c r="A52" s="11">
        <f>Returns!A52</f>
        <v>0</v>
      </c>
      <c r="B52" s="1">
        <f t="array" ref="B52">MMULT(Returns!B52:AE52,Resume!$B$38:$B$67)</f>
        <v>0</v>
      </c>
    </row>
    <row r="53" spans="1:2">
      <c r="A53" s="11">
        <f>Returns!A53</f>
        <v>0</v>
      </c>
      <c r="B53" s="1">
        <f t="array" ref="B53">MMULT(Returns!B53:AE53,Resume!$B$38:$B$67)</f>
        <v>0</v>
      </c>
    </row>
    <row r="54" spans="1:2">
      <c r="A54" s="11">
        <f>Returns!A54</f>
        <v>0</v>
      </c>
      <c r="B54" s="1">
        <f t="array" ref="B54">MMULT(Returns!B54:AE54,Resume!$B$38:$B$67)</f>
        <v>0</v>
      </c>
    </row>
    <row r="55" spans="1:2">
      <c r="A55" s="11">
        <f>Returns!A55</f>
        <v>0</v>
      </c>
      <c r="B55" s="1">
        <f t="array" ref="B55">MMULT(Returns!B55:AE55,Resume!$B$38:$B$67)</f>
        <v>0</v>
      </c>
    </row>
    <row r="56" spans="1:2">
      <c r="A56" s="11">
        <f>Returns!A56</f>
        <v>0</v>
      </c>
      <c r="B56" s="1">
        <f t="array" ref="B56">MMULT(Returns!B56:AE56,Resume!$B$38:$B$67)</f>
        <v>0</v>
      </c>
    </row>
    <row r="57" spans="1:2">
      <c r="A57" s="11">
        <f>Returns!A57</f>
        <v>0</v>
      </c>
      <c r="B57" s="1">
        <f t="array" ref="B57">MMULT(Returns!B57:AE57,Resume!$B$38:$B$67)</f>
        <v>0</v>
      </c>
    </row>
    <row r="58" spans="1:2">
      <c r="A58" s="11">
        <f>Returns!A58</f>
        <v>0</v>
      </c>
      <c r="B58" s="1">
        <f t="array" ref="B58">MMULT(Returns!B58:AE58,Resume!$B$38:$B$67)</f>
        <v>0</v>
      </c>
    </row>
    <row r="59" spans="1:2">
      <c r="A59" s="11">
        <f>Returns!A59</f>
        <v>0</v>
      </c>
      <c r="B59" s="1">
        <f t="array" ref="B59">MMULT(Returns!B59:AE59,Resume!$B$38:$B$67)</f>
        <v>0</v>
      </c>
    </row>
    <row r="60" spans="1:2">
      <c r="A60" s="11">
        <f>Returns!A60</f>
        <v>0</v>
      </c>
      <c r="B60" s="1">
        <f t="array" ref="B60">MMULT(Returns!B60:AE60,Resume!$B$38:$B$67)</f>
        <v>0</v>
      </c>
    </row>
    <row r="61" spans="1:2">
      <c r="A61" s="11">
        <f>Returns!A61</f>
        <v>0</v>
      </c>
      <c r="B61" s="1">
        <f t="array" ref="B61">MMULT(Returns!B61:AE61,Resume!$B$38:$B$67)</f>
        <v>0</v>
      </c>
    </row>
    <row r="62" spans="1:2">
      <c r="A62" s="11">
        <f>Returns!A62</f>
        <v>0</v>
      </c>
      <c r="B62" s="1">
        <f t="array" ref="B62">MMULT(Returns!B62:AE62,Resume!$B$38:$B$67)</f>
        <v>0</v>
      </c>
    </row>
    <row r="63" spans="1:2">
      <c r="A63" s="11">
        <f>Returns!A63</f>
        <v>0</v>
      </c>
      <c r="B63" s="1">
        <f t="array" ref="B63">MMULT(Returns!B63:AE63,Resume!$B$38:$B$67)</f>
        <v>0</v>
      </c>
    </row>
    <row r="64" spans="1:2">
      <c r="A64" s="11">
        <f>Returns!A64</f>
        <v>0</v>
      </c>
      <c r="B64" s="1">
        <f t="array" ref="B64">MMULT(Returns!B64:AE64,Resume!$B$38:$B$67)</f>
        <v>0</v>
      </c>
    </row>
    <row r="65" spans="1:2">
      <c r="A65" s="11">
        <f>Returns!A65</f>
        <v>0</v>
      </c>
      <c r="B65" s="1">
        <f t="array" ref="B65">MMULT(Returns!B65:AE65,Resume!$B$38:$B$67)</f>
        <v>0</v>
      </c>
    </row>
    <row r="66" spans="1:2">
      <c r="A66" s="11">
        <f>Returns!A66</f>
        <v>0</v>
      </c>
      <c r="B66" s="1">
        <f t="array" ref="B66">MMULT(Returns!B66:AE66,Resume!$B$38:$B$67)</f>
        <v>0</v>
      </c>
    </row>
    <row r="67" spans="1:2">
      <c r="A67" s="11">
        <f>Returns!A67</f>
        <v>0</v>
      </c>
      <c r="B67" s="1">
        <f t="array" ref="B67">MMULT(Returns!B67:AE67,Resume!$B$38:$B$67)</f>
        <v>0</v>
      </c>
    </row>
    <row r="68" spans="1:2">
      <c r="A68" s="11">
        <f>Returns!A68</f>
        <v>0</v>
      </c>
      <c r="B68" s="1">
        <f t="array" ref="B68">MMULT(Returns!B68:AE68,Resume!$B$38:$B$67)</f>
        <v>0</v>
      </c>
    </row>
    <row r="69" spans="1:2">
      <c r="A69" s="11">
        <f>Returns!A69</f>
        <v>0</v>
      </c>
      <c r="B69" s="1">
        <f t="array" ref="B69">MMULT(Returns!B69:AE69,Resume!$B$38:$B$67)</f>
        <v>0</v>
      </c>
    </row>
    <row r="70" spans="1:2">
      <c r="A70" s="11">
        <f>Returns!A70</f>
        <v>0</v>
      </c>
      <c r="B70" s="1">
        <f t="array" ref="B70">MMULT(Returns!B70:AE70,Resume!$B$38:$B$67)</f>
        <v>0</v>
      </c>
    </row>
    <row r="71" spans="1:2">
      <c r="A71" s="11">
        <f>Returns!A71</f>
        <v>0</v>
      </c>
      <c r="B71" s="1">
        <f t="array" ref="B71">MMULT(Returns!B71:AE71,Resume!$B$38:$B$67)</f>
        <v>0</v>
      </c>
    </row>
    <row r="72" spans="1:2">
      <c r="A72" s="11">
        <f>Returns!A72</f>
        <v>0</v>
      </c>
      <c r="B72" s="1">
        <f t="array" ref="B72">MMULT(Returns!B72:AE72,Resume!$B$38:$B$67)</f>
        <v>0</v>
      </c>
    </row>
    <row r="73" spans="1:2">
      <c r="A73" s="11">
        <f>Returns!A73</f>
        <v>0</v>
      </c>
      <c r="B73" s="1">
        <f t="array" ref="B73">MMULT(Returns!B73:AE73,Resume!$B$38:$B$67)</f>
        <v>0</v>
      </c>
    </row>
    <row r="74" spans="1:2">
      <c r="A74" s="11">
        <f>Returns!A74</f>
        <v>0</v>
      </c>
      <c r="B74" s="1">
        <f t="array" ref="B74">MMULT(Returns!B74:AE74,Resume!$B$38:$B$67)</f>
        <v>0</v>
      </c>
    </row>
    <row r="75" spans="1:2">
      <c r="A75" s="11">
        <f>Returns!A75</f>
        <v>0</v>
      </c>
      <c r="B75" s="1">
        <f t="array" ref="B75">MMULT(Returns!B75:AE75,Resume!$B$38:$B$67)</f>
        <v>0</v>
      </c>
    </row>
    <row r="76" spans="1:2">
      <c r="A76" s="11">
        <f>Returns!A76</f>
        <v>0</v>
      </c>
      <c r="B76" s="1">
        <f t="array" ref="B76">MMULT(Returns!B76:AE76,Resume!$B$38:$B$67)</f>
        <v>0</v>
      </c>
    </row>
    <row r="77" spans="1:2">
      <c r="A77" s="11">
        <f>Returns!A77</f>
        <v>0</v>
      </c>
      <c r="B77" s="1">
        <f t="array" ref="B77">MMULT(Returns!B77:AE77,Resume!$B$38:$B$67)</f>
        <v>0</v>
      </c>
    </row>
    <row r="78" spans="1:2">
      <c r="A78" s="11">
        <f>Returns!A78</f>
        <v>0</v>
      </c>
      <c r="B78" s="1">
        <f t="array" ref="B78">MMULT(Returns!B78:AE78,Resume!$B$38:$B$67)</f>
        <v>0</v>
      </c>
    </row>
    <row r="79" spans="1:2">
      <c r="A79" s="11">
        <f>Returns!A79</f>
        <v>0</v>
      </c>
      <c r="B79" s="1">
        <f t="array" ref="B79">MMULT(Returns!B79:AE79,Resume!$B$38:$B$67)</f>
        <v>0</v>
      </c>
    </row>
    <row r="80" spans="1:2">
      <c r="A80" s="11">
        <f>Returns!A80</f>
        <v>0</v>
      </c>
      <c r="B80" s="1">
        <f t="array" ref="B80">MMULT(Returns!B80:AE80,Resume!$B$38:$B$67)</f>
        <v>0</v>
      </c>
    </row>
    <row r="81" spans="1:2">
      <c r="A81" s="11">
        <f>Returns!A81</f>
        <v>0</v>
      </c>
      <c r="B81" s="1">
        <f t="array" ref="B81">MMULT(Returns!B81:AE81,Resume!$B$38:$B$67)</f>
        <v>0</v>
      </c>
    </row>
    <row r="82" spans="1:2">
      <c r="A82" s="11">
        <f>Returns!A82</f>
        <v>0</v>
      </c>
      <c r="B82" s="1">
        <f t="array" ref="B82">MMULT(Returns!B82:AE82,Resume!$B$38:$B$67)</f>
        <v>0</v>
      </c>
    </row>
    <row r="83" spans="1:2">
      <c r="A83" s="11">
        <f>Returns!A83</f>
        <v>0</v>
      </c>
      <c r="B83" s="1">
        <f t="array" ref="B83">MMULT(Returns!B83:AE83,Resume!$B$38:$B$67)</f>
        <v>0</v>
      </c>
    </row>
    <row r="84" spans="1:2">
      <c r="A84" s="11">
        <f>Returns!A84</f>
        <v>0</v>
      </c>
      <c r="B84" s="1">
        <f t="array" ref="B84">MMULT(Returns!B84:AE84,Resume!$B$38:$B$67)</f>
        <v>0</v>
      </c>
    </row>
    <row r="85" spans="1:2">
      <c r="A85" s="11">
        <f>Returns!A85</f>
        <v>0</v>
      </c>
      <c r="B85" s="1">
        <f t="array" ref="B85">MMULT(Returns!B85:AE85,Resume!$B$38:$B$67)</f>
        <v>0</v>
      </c>
    </row>
    <row r="86" spans="1:2">
      <c r="A86" s="11">
        <f>Returns!A86</f>
        <v>0</v>
      </c>
      <c r="B86" s="1">
        <f t="array" ref="B86">MMULT(Returns!B86:AE86,Resume!$B$38:$B$67)</f>
        <v>0</v>
      </c>
    </row>
    <row r="87" spans="1:2">
      <c r="A87" s="11">
        <f>Returns!A87</f>
        <v>0</v>
      </c>
      <c r="B87" s="1">
        <f t="array" ref="B87">MMULT(Returns!B87:AE87,Resume!$B$38:$B$67)</f>
        <v>0</v>
      </c>
    </row>
    <row r="88" spans="1:2">
      <c r="A88" s="11">
        <f>Returns!A88</f>
        <v>0</v>
      </c>
      <c r="B88" s="1">
        <f t="array" ref="B88">MMULT(Returns!B88:AE88,Resume!$B$38:$B$67)</f>
        <v>0</v>
      </c>
    </row>
    <row r="89" spans="1:2">
      <c r="A89" s="11">
        <f>Returns!A89</f>
        <v>0</v>
      </c>
      <c r="B89" s="1">
        <f t="array" ref="B89">MMULT(Returns!B89:AE89,Resume!$B$38:$B$67)</f>
        <v>0</v>
      </c>
    </row>
    <row r="90" spans="1:2">
      <c r="A90" s="11">
        <f>Returns!A90</f>
        <v>0</v>
      </c>
      <c r="B90" s="1">
        <f t="array" ref="B90">MMULT(Returns!B90:AE90,Resume!$B$38:$B$67)</f>
        <v>0</v>
      </c>
    </row>
    <row r="91" spans="1:2">
      <c r="A91" s="11">
        <f>Returns!A91</f>
        <v>0</v>
      </c>
      <c r="B91" s="1">
        <f t="array" ref="B91">MMULT(Returns!B91:AE91,Resume!$B$38:$B$67)</f>
        <v>0</v>
      </c>
    </row>
    <row r="92" spans="1:2">
      <c r="A92" s="11">
        <f>Returns!A92</f>
        <v>0</v>
      </c>
      <c r="B92" s="1">
        <f t="array" ref="B92">MMULT(Returns!B92:AE92,Resume!$B$38:$B$67)</f>
        <v>0</v>
      </c>
    </row>
    <row r="93" spans="1:2">
      <c r="A93" s="11">
        <f>Returns!A93</f>
        <v>0</v>
      </c>
      <c r="B93" s="1">
        <f t="array" ref="B93">MMULT(Returns!B93:AE93,Resume!$B$38:$B$67)</f>
        <v>0</v>
      </c>
    </row>
    <row r="94" spans="1:2">
      <c r="A94" s="11">
        <f>Returns!A94</f>
        <v>0</v>
      </c>
      <c r="B94" s="1">
        <f t="array" ref="B94">MMULT(Returns!B94:AE94,Resume!$B$38:$B$67)</f>
        <v>0</v>
      </c>
    </row>
    <row r="95" spans="1:2">
      <c r="A95" s="11">
        <f>Returns!A95</f>
        <v>0</v>
      </c>
      <c r="B95" s="1">
        <f t="array" ref="B95">MMULT(Returns!B95:AE95,Resume!$B$38:$B$67)</f>
        <v>0</v>
      </c>
    </row>
    <row r="96" spans="1:2">
      <c r="A96" s="11">
        <f>Returns!A96</f>
        <v>0</v>
      </c>
      <c r="B96" s="1">
        <f t="array" ref="B96">MMULT(Returns!B96:AE96,Resume!$B$38:$B$67)</f>
        <v>0</v>
      </c>
    </row>
    <row r="97" spans="1:2">
      <c r="A97" s="11">
        <f>Returns!A97</f>
        <v>0</v>
      </c>
      <c r="B97" s="1">
        <f t="array" ref="B97">MMULT(Returns!B97:AE97,Resume!$B$38:$B$67)</f>
        <v>0</v>
      </c>
    </row>
    <row r="98" spans="1:2">
      <c r="A98" s="11">
        <f>Returns!A98</f>
        <v>0</v>
      </c>
      <c r="B98" s="1">
        <f t="array" ref="B98">MMULT(Returns!B98:AE98,Resume!$B$38:$B$67)</f>
        <v>0</v>
      </c>
    </row>
    <row r="99" spans="1:2">
      <c r="A99" s="11">
        <f>Returns!A99</f>
        <v>0</v>
      </c>
      <c r="B99" s="1">
        <f t="array" ref="B99">MMULT(Returns!B99:AE99,Resume!$B$38:$B$67)</f>
        <v>0</v>
      </c>
    </row>
    <row r="100" spans="1:2">
      <c r="A100" s="11">
        <f>Returns!A100</f>
        <v>0</v>
      </c>
      <c r="B100" s="1">
        <f t="array" ref="B100">MMULT(Returns!B100:AE100,Resume!$B$38:$B$67)</f>
        <v>0</v>
      </c>
    </row>
    <row r="101" spans="1:2">
      <c r="A101" s="11">
        <f>Returns!A101</f>
        <v>0</v>
      </c>
      <c r="B101" s="1">
        <f t="array" ref="B101">MMULT(Returns!B101:AE101,Resume!$B$38:$B$67)</f>
        <v>0</v>
      </c>
    </row>
    <row r="102" spans="1:2">
      <c r="A102" s="11">
        <f>Returns!A102</f>
        <v>0</v>
      </c>
      <c r="B102" s="1">
        <f t="array" ref="B102">MMULT(Returns!B102:AE102,Resume!$B$38:$B$67)</f>
        <v>0</v>
      </c>
    </row>
    <row r="103" spans="1:2">
      <c r="A103" s="11">
        <f>Returns!A103</f>
        <v>0</v>
      </c>
      <c r="B103" s="1">
        <f t="array" ref="B103">MMULT(Returns!B103:AE103,Resume!$B$38:$B$67)</f>
        <v>0</v>
      </c>
    </row>
    <row r="104" spans="1:2">
      <c r="A104" s="11">
        <f>Returns!A104</f>
        <v>0</v>
      </c>
      <c r="B104" s="1">
        <f t="array" ref="B104">MMULT(Returns!B104:AE104,Resume!$B$38:$B$67)</f>
        <v>0</v>
      </c>
    </row>
    <row r="105" spans="1:2">
      <c r="A105" s="11">
        <f>Returns!A105</f>
        <v>0</v>
      </c>
      <c r="B105" s="1">
        <f t="array" ref="B105">MMULT(Returns!B105:AE105,Resume!$B$38:$B$67)</f>
        <v>0</v>
      </c>
    </row>
    <row r="106" spans="1:2">
      <c r="A106" s="11">
        <f>Returns!A106</f>
        <v>0</v>
      </c>
      <c r="B106" s="1">
        <f t="array" ref="B106">MMULT(Returns!B106:AE106,Resume!$B$38:$B$67)</f>
        <v>0</v>
      </c>
    </row>
    <row r="107" spans="1:2">
      <c r="A107" s="11">
        <f>Returns!A107</f>
        <v>0</v>
      </c>
      <c r="B107" s="1">
        <f t="array" ref="B107">MMULT(Returns!B107:AE107,Resume!$B$38:$B$67)</f>
        <v>0</v>
      </c>
    </row>
    <row r="108" spans="1:2">
      <c r="A108" s="11">
        <f>Returns!A108</f>
        <v>0</v>
      </c>
      <c r="B108" s="1">
        <f t="array" ref="B108">MMULT(Returns!B108:AE108,Resume!$B$38:$B$67)</f>
        <v>0</v>
      </c>
    </row>
    <row r="109" spans="1:2">
      <c r="A109" s="11">
        <f>Returns!A109</f>
        <v>0</v>
      </c>
      <c r="B109" s="1">
        <f t="array" ref="B109">MMULT(Returns!B109:AE109,Resume!$B$38:$B$67)</f>
        <v>0</v>
      </c>
    </row>
    <row r="110" spans="1:2">
      <c r="A110" s="11">
        <f>Returns!A110</f>
        <v>0</v>
      </c>
      <c r="B110" s="1">
        <f t="array" ref="B110">MMULT(Returns!B110:AE110,Resume!$B$38:$B$67)</f>
        <v>0</v>
      </c>
    </row>
    <row r="111" spans="1:2">
      <c r="A111" s="11">
        <f>Returns!A111</f>
        <v>0</v>
      </c>
      <c r="B111" s="1">
        <f t="array" ref="B111">MMULT(Returns!B111:AE111,Resume!$B$38:$B$67)</f>
        <v>0</v>
      </c>
    </row>
    <row r="112" spans="1:2">
      <c r="A112" s="11">
        <f>Returns!A112</f>
        <v>0</v>
      </c>
      <c r="B112" s="1">
        <f t="array" ref="B112">MMULT(Returns!B112:AE112,Resume!$B$38:$B$67)</f>
        <v>0</v>
      </c>
    </row>
    <row r="113" spans="1:2">
      <c r="A113" s="11">
        <f>Returns!A113</f>
        <v>0</v>
      </c>
      <c r="B113" s="1">
        <f t="array" ref="B113">MMULT(Returns!B113:AE113,Resume!$B$38:$B$67)</f>
        <v>0</v>
      </c>
    </row>
    <row r="114" spans="1:2">
      <c r="A114" s="11">
        <f>Returns!A114</f>
        <v>0</v>
      </c>
      <c r="B114" s="1">
        <f t="array" ref="B114">MMULT(Returns!B114:AE114,Resume!$B$38:$B$67)</f>
        <v>0</v>
      </c>
    </row>
    <row r="115" spans="1:2">
      <c r="A115" s="11">
        <f>Returns!A115</f>
        <v>0</v>
      </c>
      <c r="B115" s="1">
        <f t="array" ref="B115">MMULT(Returns!B115:AE115,Resume!$B$38:$B$67)</f>
        <v>0</v>
      </c>
    </row>
    <row r="116" spans="1:2">
      <c r="A116" s="11">
        <f>Returns!A116</f>
        <v>0</v>
      </c>
      <c r="B116" s="1">
        <f t="array" ref="B116">MMULT(Returns!B116:AE116,Resume!$B$38:$B$67)</f>
        <v>0</v>
      </c>
    </row>
    <row r="117" spans="1:2">
      <c r="A117" s="11">
        <f>Returns!A117</f>
        <v>0</v>
      </c>
      <c r="B117" s="1">
        <f t="array" ref="B117">MMULT(Returns!B117:AE117,Resume!$B$38:$B$67)</f>
        <v>0</v>
      </c>
    </row>
    <row r="118" spans="1:2">
      <c r="A118" s="11">
        <f>Returns!A118</f>
        <v>0</v>
      </c>
      <c r="B118" s="1">
        <f t="array" ref="B118">MMULT(Returns!B118:AE118,Resume!$B$38:$B$67)</f>
        <v>0</v>
      </c>
    </row>
    <row r="119" spans="1:2">
      <c r="A119" s="11">
        <f>Returns!A119</f>
        <v>0</v>
      </c>
      <c r="B119" s="1">
        <f t="array" ref="B119">MMULT(Returns!B119:AE119,Resume!$B$38:$B$67)</f>
        <v>0</v>
      </c>
    </row>
    <row r="120" spans="1:2">
      <c r="A120" s="11">
        <f>Returns!A120</f>
        <v>0</v>
      </c>
      <c r="B120" s="1">
        <f t="array" ref="B120">MMULT(Returns!B120:AE120,Resume!$B$38:$B$67)</f>
        <v>0</v>
      </c>
    </row>
    <row r="121" spans="1:2">
      <c r="A121" s="11">
        <f>Returns!A121</f>
        <v>0</v>
      </c>
      <c r="B121" s="1">
        <f t="array" ref="B121">MMULT(Returns!B121:AE121,Resume!$B$38:$B$67)</f>
        <v>0</v>
      </c>
    </row>
    <row r="122" spans="1:2">
      <c r="A122" s="11">
        <f>Returns!A122</f>
        <v>0</v>
      </c>
      <c r="B122" s="1">
        <f t="array" ref="B122">MMULT(Returns!B122:AE122,Resume!$B$38:$B$67)</f>
        <v>0</v>
      </c>
    </row>
    <row r="123" spans="1:2">
      <c r="A123" s="11">
        <f>Returns!A123</f>
        <v>0</v>
      </c>
      <c r="B123" s="1">
        <f t="array" ref="B123">MMULT(Returns!B123:AE123,Resume!$B$38:$B$67)</f>
        <v>0</v>
      </c>
    </row>
    <row r="124" spans="1:2">
      <c r="A124" s="11">
        <f>Returns!A124</f>
        <v>0</v>
      </c>
      <c r="B124" s="1">
        <f t="array" ref="B124">MMULT(Returns!B124:AE124,Resume!$B$38:$B$67)</f>
        <v>0</v>
      </c>
    </row>
    <row r="125" spans="1:2">
      <c r="A125" s="11">
        <f>Returns!A125</f>
        <v>0</v>
      </c>
      <c r="B125" s="1">
        <f t="array" ref="B125">MMULT(Returns!B125:AE125,Resume!$B$38:$B$67)</f>
        <v>0</v>
      </c>
    </row>
    <row r="126" spans="1:2">
      <c r="A126" s="11">
        <f>Returns!A126</f>
        <v>0</v>
      </c>
      <c r="B126" s="1">
        <f t="array" ref="B126">MMULT(Returns!B126:AE126,Resume!$B$38:$B$67)</f>
        <v>0</v>
      </c>
    </row>
    <row r="127" spans="1:2">
      <c r="A127" s="11">
        <f>Returns!A127</f>
        <v>0</v>
      </c>
      <c r="B127" s="1">
        <f t="array" ref="B127">MMULT(Returns!B127:AE127,Resume!$B$38:$B$67)</f>
        <v>0</v>
      </c>
    </row>
    <row r="128" spans="1:2">
      <c r="A128" s="11">
        <f>Returns!A128</f>
        <v>0</v>
      </c>
      <c r="B128" s="1">
        <f t="array" ref="B128">MMULT(Returns!B128:AE128,Resume!$B$38:$B$67)</f>
        <v>0</v>
      </c>
    </row>
    <row r="129" spans="1:2">
      <c r="A129" s="11">
        <f>Returns!A129</f>
        <v>0</v>
      </c>
      <c r="B129" s="1">
        <f t="array" ref="B129">MMULT(Returns!B129:AE129,Resume!$B$38:$B$67)</f>
        <v>0</v>
      </c>
    </row>
    <row r="130" spans="1:2">
      <c r="A130" s="11">
        <f>Returns!A130</f>
        <v>0</v>
      </c>
      <c r="B130" s="1">
        <f t="array" ref="B130">MMULT(Returns!B130:AE130,Resume!$B$38:$B$67)</f>
        <v>0</v>
      </c>
    </row>
    <row r="131" spans="1:2">
      <c r="A131" s="11">
        <f>Returns!A131</f>
        <v>0</v>
      </c>
      <c r="B131" s="1">
        <f t="array" ref="B131">MMULT(Returns!B131:AE131,Resume!$B$38:$B$67)</f>
        <v>0</v>
      </c>
    </row>
    <row r="132" spans="1:2">
      <c r="A132" s="11">
        <f>Returns!A132</f>
        <v>0</v>
      </c>
      <c r="B132" s="1">
        <f t="array" ref="B132">MMULT(Returns!B132:AE132,Resume!$B$38:$B$67)</f>
        <v>0</v>
      </c>
    </row>
    <row r="133" spans="1:2">
      <c r="A133" s="11">
        <f>Returns!A133</f>
        <v>0</v>
      </c>
      <c r="B133" s="1">
        <f t="array" ref="B133">MMULT(Returns!B133:AE133,Resume!$B$38:$B$67)</f>
        <v>0</v>
      </c>
    </row>
    <row r="134" spans="1:2">
      <c r="A134" s="11">
        <f>Returns!A134</f>
        <v>0</v>
      </c>
      <c r="B134" s="1">
        <f t="array" ref="B134">MMULT(Returns!B134:AE134,Resume!$B$38:$B$67)</f>
        <v>0</v>
      </c>
    </row>
    <row r="135" spans="1:2">
      <c r="A135" s="11">
        <f>Returns!A135</f>
        <v>0</v>
      </c>
      <c r="B135" s="1">
        <f t="array" ref="B135">MMULT(Returns!B135:AE135,Resume!$B$38:$B$67)</f>
        <v>0</v>
      </c>
    </row>
    <row r="136" spans="1:2">
      <c r="A136" s="11">
        <f>Returns!A136</f>
        <v>0</v>
      </c>
      <c r="B136" s="1">
        <f t="array" ref="B136">MMULT(Returns!B136:AE136,Resume!$B$38:$B$67)</f>
        <v>0</v>
      </c>
    </row>
    <row r="137" spans="1:2">
      <c r="A137" s="11">
        <f>Returns!A137</f>
        <v>0</v>
      </c>
      <c r="B137" s="1">
        <f t="array" ref="B137">MMULT(Returns!B137:AE137,Resume!$B$38:$B$67)</f>
        <v>0</v>
      </c>
    </row>
    <row r="138" spans="1:2">
      <c r="A138" s="11">
        <f>Returns!A138</f>
        <v>0</v>
      </c>
      <c r="B138" s="1">
        <f t="array" ref="B138">MMULT(Returns!B138:AE138,Resume!$B$38:$B$67)</f>
        <v>0</v>
      </c>
    </row>
    <row r="139" spans="1:2">
      <c r="A139" s="11">
        <f>Returns!A139</f>
        <v>0</v>
      </c>
      <c r="B139" s="1">
        <f t="array" ref="B139">MMULT(Returns!B139:AE139,Resume!$B$38:$B$67)</f>
        <v>0</v>
      </c>
    </row>
    <row r="140" spans="1:2">
      <c r="A140" s="11">
        <f>Returns!A140</f>
        <v>0</v>
      </c>
      <c r="B140" s="1">
        <f t="array" ref="B140">MMULT(Returns!B140:AE140,Resume!$B$38:$B$67)</f>
        <v>0</v>
      </c>
    </row>
    <row r="141" spans="1:2">
      <c r="A141" s="11">
        <f>Returns!A141</f>
        <v>0</v>
      </c>
      <c r="B141" s="1">
        <f t="array" ref="B141">MMULT(Returns!B141:AE141,Resume!$B$38:$B$67)</f>
        <v>0</v>
      </c>
    </row>
    <row r="142" spans="1:2">
      <c r="A142" s="11">
        <f>Returns!A142</f>
        <v>0</v>
      </c>
      <c r="B142" s="1">
        <f t="array" ref="B142">MMULT(Returns!B142:AE142,Resume!$B$38:$B$67)</f>
        <v>0</v>
      </c>
    </row>
    <row r="143" spans="1:2">
      <c r="A143" s="11">
        <f>Returns!A143</f>
        <v>0</v>
      </c>
      <c r="B143" s="1">
        <f t="array" ref="B143">MMULT(Returns!B143:AE143,Resume!$B$38:$B$67)</f>
        <v>0</v>
      </c>
    </row>
    <row r="144" spans="1:2">
      <c r="A144" s="11">
        <f>Returns!A144</f>
        <v>0</v>
      </c>
      <c r="B144" s="1">
        <f t="array" ref="B144">MMULT(Returns!B144:AE144,Resume!$B$38:$B$67)</f>
        <v>0</v>
      </c>
    </row>
    <row r="145" spans="1:2">
      <c r="A145" s="11">
        <f>Returns!A145</f>
        <v>0</v>
      </c>
      <c r="B145" s="1">
        <f t="array" ref="B145">MMULT(Returns!B145:AE145,Resume!$B$38:$B$67)</f>
        <v>0</v>
      </c>
    </row>
    <row r="146" spans="1:2">
      <c r="A146" s="11">
        <f>Returns!A146</f>
        <v>0</v>
      </c>
      <c r="B146" s="1">
        <f t="array" ref="B146">MMULT(Returns!B146:AE146,Resume!$B$38:$B$67)</f>
        <v>0</v>
      </c>
    </row>
    <row r="147" spans="1:2">
      <c r="A147" s="11">
        <f>Returns!A147</f>
        <v>0</v>
      </c>
      <c r="B147" s="1">
        <f t="array" ref="B147">MMULT(Returns!B147:AE147,Resume!$B$38:$B$67)</f>
        <v>0</v>
      </c>
    </row>
    <row r="148" spans="1:2">
      <c r="A148" s="11">
        <f>Returns!A148</f>
        <v>0</v>
      </c>
      <c r="B148" s="1">
        <f t="array" ref="B148">MMULT(Returns!B148:AE148,Resume!$B$38:$B$67)</f>
        <v>0</v>
      </c>
    </row>
    <row r="149" spans="1:2">
      <c r="A149" s="11">
        <f>Returns!A149</f>
        <v>0</v>
      </c>
      <c r="B149" s="1">
        <f t="array" ref="B149">MMULT(Returns!B149:AE149,Resume!$B$38:$B$67)</f>
        <v>0</v>
      </c>
    </row>
    <row r="150" spans="1:2">
      <c r="A150" s="11">
        <f>Returns!A150</f>
        <v>0</v>
      </c>
      <c r="B150" s="1">
        <f t="array" ref="B150">MMULT(Returns!B150:AE150,Resume!$B$38:$B$67)</f>
        <v>0</v>
      </c>
    </row>
    <row r="151" spans="1:2">
      <c r="A151" s="11">
        <f>Returns!A151</f>
        <v>0</v>
      </c>
      <c r="B151" s="1">
        <f t="array" ref="B151">MMULT(Returns!B151:AE151,Resume!$B$38:$B$67)</f>
        <v>0</v>
      </c>
    </row>
    <row r="152" spans="1:2">
      <c r="A152" s="11">
        <f>Returns!A152</f>
        <v>0</v>
      </c>
      <c r="B152" s="1">
        <f t="array" ref="B152">MMULT(Returns!B152:AE152,Resume!$B$38:$B$67)</f>
        <v>0</v>
      </c>
    </row>
    <row r="153" spans="1:2">
      <c r="A153" s="11">
        <f>Returns!A153</f>
        <v>0</v>
      </c>
      <c r="B153" s="1">
        <f t="array" ref="B153">MMULT(Returns!B153:AE153,Resume!$B$38:$B$67)</f>
        <v>0</v>
      </c>
    </row>
    <row r="154" spans="1:2">
      <c r="A154" s="11">
        <f>Returns!A154</f>
        <v>0</v>
      </c>
      <c r="B154" s="1">
        <f t="array" ref="B154">MMULT(Returns!B154:AE154,Resume!$B$38:$B$67)</f>
        <v>0</v>
      </c>
    </row>
    <row r="155" spans="1:2">
      <c r="A155" s="11">
        <f>Returns!A155</f>
        <v>0</v>
      </c>
      <c r="B155" s="1">
        <f t="array" ref="B155">MMULT(Returns!B155:AE155,Resume!$B$38:$B$67)</f>
        <v>0</v>
      </c>
    </row>
    <row r="156" spans="1:2">
      <c r="A156" s="11">
        <f>Returns!A156</f>
        <v>0</v>
      </c>
      <c r="B156" s="1">
        <f t="array" ref="B156">MMULT(Returns!B156:AE156,Resume!$B$38:$B$67)</f>
        <v>0</v>
      </c>
    </row>
    <row r="157" spans="1:2">
      <c r="A157" s="11">
        <f>Returns!A157</f>
        <v>0</v>
      </c>
      <c r="B157" s="1">
        <f t="array" ref="B157">MMULT(Returns!B157:AE157,Resume!$B$38:$B$67)</f>
        <v>0</v>
      </c>
    </row>
    <row r="158" spans="1:2">
      <c r="A158" s="11">
        <f>Returns!A158</f>
        <v>0</v>
      </c>
      <c r="B158" s="1">
        <f t="array" ref="B158">MMULT(Returns!B158:AE158,Resume!$B$38:$B$67)</f>
        <v>0</v>
      </c>
    </row>
    <row r="159" spans="1:2">
      <c r="A159" s="11">
        <f>Returns!A159</f>
        <v>0</v>
      </c>
      <c r="B159" s="1">
        <f t="array" ref="B159">MMULT(Returns!B159:AE159,Resume!$B$38:$B$67)</f>
        <v>0</v>
      </c>
    </row>
    <row r="160" spans="1:2">
      <c r="A160" s="11">
        <f>Returns!A160</f>
        <v>0</v>
      </c>
      <c r="B160" s="1">
        <f t="array" ref="B160">MMULT(Returns!B160:AE160,Resume!$B$38:$B$67)</f>
        <v>0</v>
      </c>
    </row>
    <row r="161" spans="1:2">
      <c r="A161" s="11">
        <f>Returns!A161</f>
        <v>0</v>
      </c>
      <c r="B161" s="1">
        <f t="array" ref="B161">MMULT(Returns!B161:AE161,Resume!$B$38:$B$67)</f>
        <v>0</v>
      </c>
    </row>
    <row r="162" spans="1:2">
      <c r="A162" s="11">
        <f>Returns!A162</f>
        <v>0</v>
      </c>
      <c r="B162" s="1">
        <f t="array" ref="B162">MMULT(Returns!B162:AE162,Resume!$B$38:$B$67)</f>
        <v>0</v>
      </c>
    </row>
    <row r="163" spans="1:2">
      <c r="A163" s="11">
        <f>Returns!A163</f>
        <v>0</v>
      </c>
      <c r="B163" s="1">
        <f t="array" ref="B163">MMULT(Returns!B163:AE163,Resume!$B$38:$B$67)</f>
        <v>0</v>
      </c>
    </row>
    <row r="164" spans="1:2">
      <c r="A164" s="11">
        <f>Returns!A164</f>
        <v>0</v>
      </c>
      <c r="B164" s="1">
        <f t="array" ref="B164">MMULT(Returns!B164:AE164,Resume!$B$38:$B$67)</f>
        <v>0</v>
      </c>
    </row>
    <row r="165" spans="1:2">
      <c r="A165" s="11">
        <f>Returns!A165</f>
        <v>0</v>
      </c>
      <c r="B165" s="1">
        <f t="array" ref="B165">MMULT(Returns!B165:AE165,Resume!$B$38:$B$67)</f>
        <v>0</v>
      </c>
    </row>
    <row r="166" spans="1:2">
      <c r="A166" s="11">
        <f>Returns!A166</f>
        <v>0</v>
      </c>
      <c r="B166" s="1">
        <f t="array" ref="B166">MMULT(Returns!B166:AE166,Resume!$B$38:$B$67)</f>
        <v>0</v>
      </c>
    </row>
    <row r="167" spans="1:2">
      <c r="A167" s="11">
        <f>Returns!A167</f>
        <v>0</v>
      </c>
      <c r="B167" s="1">
        <f t="array" ref="B167">MMULT(Returns!B167:AE167,Resume!$B$38:$B$67)</f>
        <v>0</v>
      </c>
    </row>
    <row r="168" spans="1:2">
      <c r="A168" s="11">
        <f>Returns!A168</f>
        <v>0</v>
      </c>
      <c r="B168" s="1">
        <f t="array" ref="B168">MMULT(Returns!B168:AE168,Resume!$B$38:$B$67)</f>
        <v>0</v>
      </c>
    </row>
    <row r="169" spans="1:2">
      <c r="A169" s="11">
        <f>Returns!A169</f>
        <v>0</v>
      </c>
      <c r="B169" s="1">
        <f t="array" ref="B169">MMULT(Returns!B169:AE169,Resume!$B$38:$B$67)</f>
        <v>0</v>
      </c>
    </row>
    <row r="170" spans="1:2">
      <c r="A170" s="11">
        <f>Returns!A170</f>
        <v>0</v>
      </c>
      <c r="B170" s="1">
        <f t="array" ref="B170">MMULT(Returns!B170:AE170,Resume!$B$38:$B$67)</f>
        <v>0</v>
      </c>
    </row>
    <row r="171" spans="1:2">
      <c r="A171" s="11">
        <f>Returns!A171</f>
        <v>0</v>
      </c>
      <c r="B171" s="1">
        <f t="array" ref="B171">MMULT(Returns!B171:AE171,Resume!$B$38:$B$67)</f>
        <v>0</v>
      </c>
    </row>
    <row r="172" spans="1:2">
      <c r="A172" s="11">
        <f>Returns!A172</f>
        <v>0</v>
      </c>
      <c r="B172" s="1">
        <f t="array" ref="B172">MMULT(Returns!B172:AE172,Resume!$B$38:$B$67)</f>
        <v>0</v>
      </c>
    </row>
    <row r="173" spans="1:2">
      <c r="A173" s="11">
        <f>Returns!A173</f>
        <v>0</v>
      </c>
      <c r="B173" s="1">
        <f t="array" ref="B173">MMULT(Returns!B173:AE173,Resume!$B$38:$B$67)</f>
        <v>0</v>
      </c>
    </row>
    <row r="174" spans="1:2">
      <c r="A174" s="11">
        <f>Returns!A174</f>
        <v>0</v>
      </c>
      <c r="B174" s="1">
        <f t="array" ref="B174">MMULT(Returns!B174:AE174,Resume!$B$38:$B$67)</f>
        <v>0</v>
      </c>
    </row>
    <row r="175" spans="1:2">
      <c r="A175" s="11">
        <f>Returns!A175</f>
        <v>0</v>
      </c>
      <c r="B175" s="1">
        <f t="array" ref="B175">MMULT(Returns!B175:AE175,Resume!$B$38:$B$67)</f>
        <v>0</v>
      </c>
    </row>
    <row r="176" spans="1:2">
      <c r="A176" s="11">
        <f>Returns!A176</f>
        <v>0</v>
      </c>
      <c r="B176" s="1">
        <f t="array" ref="B176">MMULT(Returns!B176:AE176,Resume!$B$38:$B$67)</f>
        <v>0</v>
      </c>
    </row>
    <row r="177" spans="1:2">
      <c r="A177" s="11">
        <f>Returns!A177</f>
        <v>0</v>
      </c>
      <c r="B177" s="1">
        <f t="array" ref="B177">MMULT(Returns!B177:AE177,Resume!$B$38:$B$67)</f>
        <v>0</v>
      </c>
    </row>
    <row r="178" spans="1:2">
      <c r="A178" s="11">
        <f>Returns!A178</f>
        <v>0</v>
      </c>
      <c r="B178" s="1">
        <f t="array" ref="B178">MMULT(Returns!B178:AE178,Resume!$B$38:$B$67)</f>
        <v>0</v>
      </c>
    </row>
    <row r="179" spans="1:2">
      <c r="A179" s="11">
        <f>Returns!A179</f>
        <v>0</v>
      </c>
      <c r="B179" s="1">
        <f t="array" ref="B179">MMULT(Returns!B179:AE179,Resume!$B$38:$B$67)</f>
        <v>0</v>
      </c>
    </row>
    <row r="180" spans="1:2">
      <c r="A180" s="11">
        <f>Returns!A180</f>
        <v>0</v>
      </c>
      <c r="B180" s="1">
        <f t="array" ref="B180">MMULT(Returns!B180:AE180,Resume!$B$38:$B$67)</f>
        <v>0</v>
      </c>
    </row>
    <row r="181" spans="1:2">
      <c r="A181" s="11">
        <f>Returns!A181</f>
        <v>0</v>
      </c>
      <c r="B181" s="1">
        <f t="array" ref="B181">MMULT(Returns!B181:AE181,Resume!$B$38:$B$67)</f>
        <v>0</v>
      </c>
    </row>
    <row r="182" spans="1:2">
      <c r="A182" s="11">
        <f>Returns!A182</f>
        <v>0</v>
      </c>
      <c r="B182" s="1">
        <f t="array" ref="B182">MMULT(Returns!B182:AE182,Resume!$B$38:$B$67)</f>
        <v>0</v>
      </c>
    </row>
    <row r="183" spans="1:2">
      <c r="A183" s="11">
        <f>Returns!A183</f>
        <v>0</v>
      </c>
      <c r="B183" s="1">
        <f t="array" ref="B183">MMULT(Returns!B183:AE183,Resume!$B$38:$B$67)</f>
        <v>0</v>
      </c>
    </row>
    <row r="184" spans="1:2">
      <c r="A184" s="11">
        <f>Returns!A184</f>
        <v>0</v>
      </c>
      <c r="B184" s="1">
        <f t="array" ref="B184">MMULT(Returns!B184:AE184,Resume!$B$38:$B$67)</f>
        <v>0</v>
      </c>
    </row>
    <row r="185" spans="1:2">
      <c r="A185" s="11">
        <f>Returns!A185</f>
        <v>0</v>
      </c>
      <c r="B185" s="1">
        <f t="array" ref="B185">MMULT(Returns!B185:AE185,Resume!$B$38:$B$67)</f>
        <v>0</v>
      </c>
    </row>
    <row r="186" spans="1:2">
      <c r="A186" s="11">
        <f>Returns!A186</f>
        <v>0</v>
      </c>
      <c r="B186" s="1">
        <f t="array" ref="B186">MMULT(Returns!B186:AE186,Resume!$B$38:$B$67)</f>
        <v>0</v>
      </c>
    </row>
    <row r="187" spans="1:2">
      <c r="A187" s="11">
        <f>Returns!A187</f>
        <v>0</v>
      </c>
      <c r="B187" s="1">
        <f t="array" ref="B187">MMULT(Returns!B187:AE187,Resume!$B$38:$B$67)</f>
        <v>0</v>
      </c>
    </row>
    <row r="188" spans="1:2">
      <c r="A188" s="11">
        <f>Returns!A188</f>
        <v>0</v>
      </c>
      <c r="B188" s="1">
        <f t="array" ref="B188">MMULT(Returns!B188:AE188,Resume!$B$38:$B$67)</f>
        <v>0</v>
      </c>
    </row>
    <row r="189" spans="1:2">
      <c r="A189" s="11">
        <f>Returns!A189</f>
        <v>0</v>
      </c>
      <c r="B189" s="1">
        <f t="array" ref="B189">MMULT(Returns!B189:AE189,Resume!$B$38:$B$67)</f>
        <v>0</v>
      </c>
    </row>
    <row r="190" spans="1:2">
      <c r="A190" s="11">
        <f>Returns!A190</f>
        <v>0</v>
      </c>
      <c r="B190" s="1">
        <f t="array" ref="B190">MMULT(Returns!B190:AE190,Resume!$B$38:$B$67)</f>
        <v>0</v>
      </c>
    </row>
    <row r="191" spans="1:2">
      <c r="A191" s="11">
        <f>Returns!A191</f>
        <v>0</v>
      </c>
      <c r="B191" s="1">
        <f t="array" ref="B191">MMULT(Returns!B191:AE191,Resume!$B$38:$B$67)</f>
        <v>0</v>
      </c>
    </row>
    <row r="192" spans="1:2">
      <c r="A192" s="11">
        <f>Returns!A192</f>
        <v>0</v>
      </c>
      <c r="B192" s="1">
        <f t="array" ref="B192">MMULT(Returns!B192:AE192,Resume!$B$38:$B$67)</f>
        <v>0</v>
      </c>
    </row>
    <row r="193" spans="1:2">
      <c r="A193" s="11">
        <f>Returns!A193</f>
        <v>0</v>
      </c>
      <c r="B193" s="1">
        <f t="array" ref="B193">MMULT(Returns!B193:AE193,Resume!$B$38:$B$67)</f>
        <v>0</v>
      </c>
    </row>
    <row r="194" spans="1:2">
      <c r="A194" s="11">
        <f>Returns!A194</f>
        <v>0</v>
      </c>
      <c r="B194" s="1">
        <f t="array" ref="B194">MMULT(Returns!B194:AE194,Resume!$B$38:$B$67)</f>
        <v>0</v>
      </c>
    </row>
    <row r="195" spans="1:2">
      <c r="A195" s="11">
        <f>Returns!A195</f>
        <v>0</v>
      </c>
      <c r="B195" s="1">
        <f t="array" ref="B195">MMULT(Returns!B195:AE195,Resume!$B$38:$B$67)</f>
        <v>0</v>
      </c>
    </row>
    <row r="196" spans="1:2">
      <c r="A196" s="11">
        <f>Returns!A196</f>
        <v>0</v>
      </c>
      <c r="B196" s="1">
        <f t="array" ref="B196">MMULT(Returns!B196:AE196,Resume!$B$38:$B$67)</f>
        <v>0</v>
      </c>
    </row>
    <row r="197" spans="1:2">
      <c r="A197" s="11">
        <f>Returns!A197</f>
        <v>0</v>
      </c>
      <c r="B197" s="1">
        <f t="array" ref="B197">MMULT(Returns!B197:AE197,Resume!$B$38:$B$67)</f>
        <v>0</v>
      </c>
    </row>
    <row r="198" spans="1:2">
      <c r="A198" s="11">
        <f>Returns!A198</f>
        <v>0</v>
      </c>
      <c r="B198" s="1">
        <f t="array" ref="B198">MMULT(Returns!B198:AE198,Resume!$B$38:$B$67)</f>
        <v>0</v>
      </c>
    </row>
    <row r="199" spans="1:2">
      <c r="A199" s="11">
        <f>Returns!A199</f>
        <v>0</v>
      </c>
      <c r="B199" s="1">
        <f t="array" ref="B199">MMULT(Returns!B199:AE199,Resume!$B$38:$B$67)</f>
        <v>0</v>
      </c>
    </row>
    <row r="200" spans="1:2">
      <c r="A200" s="11">
        <f>Returns!A200</f>
        <v>0</v>
      </c>
      <c r="B200" s="1">
        <f t="array" ref="B200">MMULT(Returns!B200:AE200,Resume!$B$38:$B$67)</f>
        <v>0</v>
      </c>
    </row>
    <row r="201" spans="1:2">
      <c r="A201" s="11">
        <f>Returns!A201</f>
        <v>0</v>
      </c>
      <c r="B201" s="1">
        <f t="array" ref="B201">MMULT(Returns!B201:AE201,Resume!$B$38:$B$67)</f>
        <v>0</v>
      </c>
    </row>
    <row r="202" spans="1:2">
      <c r="A202" s="11">
        <f>Returns!A202</f>
        <v>0</v>
      </c>
      <c r="B202" s="1">
        <f t="array" ref="B202">MMULT(Returns!B202:AE202,Resume!$B$38:$B$67)</f>
        <v>0</v>
      </c>
    </row>
    <row r="203" spans="1:2">
      <c r="A203" s="11">
        <f>Returns!A203</f>
        <v>0</v>
      </c>
      <c r="B203" s="1">
        <f t="array" ref="B203">MMULT(Returns!B203:AE203,Resume!$B$38:$B$67)</f>
        <v>0</v>
      </c>
    </row>
    <row r="204" spans="1:2">
      <c r="A204" s="11">
        <f>Returns!A204</f>
        <v>0</v>
      </c>
      <c r="B204" s="1">
        <f t="array" ref="B204">MMULT(Returns!B204:AE204,Resume!$B$38:$B$67)</f>
        <v>0</v>
      </c>
    </row>
    <row r="205" spans="1:2">
      <c r="A205" s="11">
        <f>Returns!A205</f>
        <v>0</v>
      </c>
      <c r="B205" s="1">
        <f t="array" ref="B205">MMULT(Returns!B205:AE205,Resume!$B$38:$B$67)</f>
        <v>0</v>
      </c>
    </row>
    <row r="206" spans="1:2">
      <c r="A206" s="11">
        <f>Returns!A206</f>
        <v>0</v>
      </c>
      <c r="B206" s="1">
        <f t="array" ref="B206">MMULT(Returns!B206:AE206,Resume!$B$38:$B$67)</f>
        <v>0</v>
      </c>
    </row>
    <row r="207" spans="1:2">
      <c r="A207" s="11">
        <f>Returns!A207</f>
        <v>0</v>
      </c>
      <c r="B207" s="1">
        <f t="array" ref="B207">MMULT(Returns!B207:AE207,Resume!$B$38:$B$67)</f>
        <v>0</v>
      </c>
    </row>
    <row r="208" spans="1:2">
      <c r="A208" s="11">
        <f>Returns!A208</f>
        <v>0</v>
      </c>
      <c r="B208" s="1">
        <f t="array" ref="B208">MMULT(Returns!B208:AE208,Resume!$B$38:$B$67)</f>
        <v>0</v>
      </c>
    </row>
    <row r="209" spans="1:2">
      <c r="A209" s="11">
        <f>Returns!A209</f>
        <v>0</v>
      </c>
      <c r="B209" s="1">
        <f t="array" ref="B209">MMULT(Returns!B209:AE209,Resume!$B$38:$B$67)</f>
        <v>0</v>
      </c>
    </row>
    <row r="210" spans="1:2">
      <c r="A210" s="11">
        <f>Returns!A210</f>
        <v>0</v>
      </c>
      <c r="B210" s="1">
        <f t="array" ref="B210">MMULT(Returns!B210:AE210,Resume!$B$38:$B$67)</f>
        <v>0</v>
      </c>
    </row>
    <row r="211" spans="1:2">
      <c r="A211" s="11">
        <f>Returns!A211</f>
        <v>0</v>
      </c>
      <c r="B211" s="1">
        <f t="array" ref="B211">MMULT(Returns!B211:AE211,Resume!$B$38:$B$67)</f>
        <v>0</v>
      </c>
    </row>
    <row r="212" spans="1:2">
      <c r="A212" s="11">
        <f>Returns!A212</f>
        <v>0</v>
      </c>
      <c r="B212" s="1">
        <f t="array" ref="B212">MMULT(Returns!B212:AE212,Resume!$B$38:$B$67)</f>
        <v>0</v>
      </c>
    </row>
    <row r="213" spans="1:2">
      <c r="A213" s="11">
        <f>Returns!A213</f>
        <v>0</v>
      </c>
      <c r="B213" s="1">
        <f t="array" ref="B213">MMULT(Returns!B213:AE213,Resume!$B$38:$B$67)</f>
        <v>0</v>
      </c>
    </row>
    <row r="214" spans="1:2">
      <c r="A214" s="11">
        <f>Returns!A214</f>
        <v>0</v>
      </c>
      <c r="B214" s="1">
        <f t="array" ref="B214">MMULT(Returns!B214:AE214,Resume!$B$38:$B$67)</f>
        <v>0</v>
      </c>
    </row>
    <row r="215" spans="1:2">
      <c r="A215" s="11">
        <f>Returns!A215</f>
        <v>0</v>
      </c>
      <c r="B215" s="1">
        <f t="array" ref="B215">MMULT(Returns!B215:AE215,Resume!$B$38:$B$67)</f>
        <v>0</v>
      </c>
    </row>
    <row r="216" spans="1:2">
      <c r="A216" s="11">
        <f>Returns!A216</f>
        <v>0</v>
      </c>
      <c r="B216" s="1">
        <f t="array" ref="B216">MMULT(Returns!B216:AE216,Resume!$B$38:$B$67)</f>
        <v>0</v>
      </c>
    </row>
    <row r="217" spans="1:2">
      <c r="A217" s="11">
        <f>Returns!A217</f>
        <v>0</v>
      </c>
      <c r="B217" s="1">
        <f t="array" ref="B217">MMULT(Returns!B217:AE217,Resume!$B$38:$B$67)</f>
        <v>0</v>
      </c>
    </row>
    <row r="218" spans="1:2">
      <c r="A218" s="11">
        <f>Returns!A218</f>
        <v>0</v>
      </c>
      <c r="B218" s="1">
        <f t="array" ref="B218">MMULT(Returns!B218:AE218,Resume!$B$38:$B$67)</f>
        <v>0</v>
      </c>
    </row>
    <row r="219" spans="1:2">
      <c r="A219" s="11">
        <f>Returns!A219</f>
        <v>0</v>
      </c>
      <c r="B219" s="1">
        <f t="array" ref="B219">MMULT(Returns!B219:AE219,Resume!$B$38:$B$67)</f>
        <v>0</v>
      </c>
    </row>
    <row r="220" spans="1:2">
      <c r="A220" s="11">
        <f>Returns!A220</f>
        <v>0</v>
      </c>
      <c r="B220" s="1">
        <f t="array" ref="B220">MMULT(Returns!B220:AE220,Resume!$B$38:$B$67)</f>
        <v>0</v>
      </c>
    </row>
    <row r="221" spans="1:2">
      <c r="A221" s="11">
        <f>Returns!A221</f>
        <v>0</v>
      </c>
      <c r="B221" s="1">
        <f t="array" ref="B221">MMULT(Returns!B221:AE221,Resume!$B$38:$B$67)</f>
        <v>0</v>
      </c>
    </row>
    <row r="222" spans="1:2">
      <c r="A222" s="11">
        <f>Returns!A222</f>
        <v>0</v>
      </c>
      <c r="B222" s="1">
        <f t="array" ref="B222">MMULT(Returns!B222:AE222,Resume!$B$38:$B$67)</f>
        <v>0</v>
      </c>
    </row>
    <row r="223" spans="1:2">
      <c r="A223" s="11">
        <f>Returns!A223</f>
        <v>0</v>
      </c>
      <c r="B223" s="1">
        <f t="array" ref="B223">MMULT(Returns!B223:AE223,Resume!$B$38:$B$67)</f>
        <v>0</v>
      </c>
    </row>
    <row r="224" spans="1:2">
      <c r="A224" s="11">
        <f>Returns!A224</f>
        <v>0</v>
      </c>
      <c r="B224" s="1">
        <f t="array" ref="B224">MMULT(Returns!B224:AE224,Resume!$B$38:$B$67)</f>
        <v>0</v>
      </c>
    </row>
    <row r="225" spans="1:2">
      <c r="A225" s="11">
        <f>Returns!A225</f>
        <v>0</v>
      </c>
      <c r="B225" s="1">
        <f t="array" ref="B225">MMULT(Returns!B225:AE225,Resume!$B$38:$B$67)</f>
        <v>0</v>
      </c>
    </row>
    <row r="226" spans="1:2">
      <c r="A226" s="11">
        <f>Returns!A226</f>
        <v>0</v>
      </c>
      <c r="B226" s="1">
        <f t="array" ref="B226">MMULT(Returns!B226:AE226,Resume!$B$38:$B$67)</f>
        <v>0</v>
      </c>
    </row>
    <row r="227" spans="1:2">
      <c r="A227" s="11">
        <f>Returns!A227</f>
        <v>0</v>
      </c>
      <c r="B227" s="1">
        <f t="array" ref="B227">MMULT(Returns!B227:AE227,Resume!$B$38:$B$67)</f>
        <v>0</v>
      </c>
    </row>
    <row r="228" spans="1:2">
      <c r="A228" s="11">
        <f>Returns!A228</f>
        <v>0</v>
      </c>
      <c r="B228" s="1">
        <f t="array" ref="B228">MMULT(Returns!B228:AE228,Resume!$B$38:$B$67)</f>
        <v>0</v>
      </c>
    </row>
    <row r="229" spans="1:2">
      <c r="A229" s="11">
        <f>Returns!A229</f>
        <v>0</v>
      </c>
      <c r="B229" s="1">
        <f t="array" ref="B229">MMULT(Returns!B229:AE229,Resume!$B$38:$B$67)</f>
        <v>0</v>
      </c>
    </row>
    <row r="230" spans="1:2">
      <c r="A230" s="11">
        <f>Returns!A230</f>
        <v>0</v>
      </c>
      <c r="B230" s="1">
        <f t="array" ref="B230">MMULT(Returns!B230:AE230,Resume!$B$38:$B$67)</f>
        <v>0</v>
      </c>
    </row>
    <row r="231" spans="1:2">
      <c r="A231" s="11">
        <f>Returns!A231</f>
        <v>0</v>
      </c>
      <c r="B231" s="1">
        <f t="array" ref="B231">MMULT(Returns!B231:AE231,Resume!$B$38:$B$67)</f>
        <v>0</v>
      </c>
    </row>
    <row r="232" spans="1:2">
      <c r="A232" s="11">
        <f>Returns!A232</f>
        <v>0</v>
      </c>
      <c r="B232" s="1">
        <f t="array" ref="B232">MMULT(Returns!B232:AE232,Resume!$B$38:$B$67)</f>
        <v>0</v>
      </c>
    </row>
    <row r="233" spans="1:2">
      <c r="A233" s="11">
        <f>Returns!A233</f>
        <v>0</v>
      </c>
      <c r="B233" s="1">
        <f t="array" ref="B233">MMULT(Returns!B233:AE233,Resume!$B$38:$B$67)</f>
        <v>0</v>
      </c>
    </row>
    <row r="234" spans="1:2">
      <c r="A234" s="11">
        <f>Returns!A234</f>
        <v>0</v>
      </c>
      <c r="B234" s="1">
        <f t="array" ref="B234">MMULT(Returns!B234:AE234,Resume!$B$38:$B$67)</f>
        <v>0</v>
      </c>
    </row>
    <row r="235" spans="1:2">
      <c r="A235" s="11">
        <f>Returns!A235</f>
        <v>0</v>
      </c>
      <c r="B235" s="1">
        <f t="array" ref="B235">MMULT(Returns!B235:AE235,Resume!$B$38:$B$67)</f>
        <v>0</v>
      </c>
    </row>
    <row r="236" spans="1:2">
      <c r="A236" s="11">
        <f>Returns!A236</f>
        <v>0</v>
      </c>
      <c r="B236" s="1">
        <f t="array" ref="B236">MMULT(Returns!B236:AE236,Resume!$B$38:$B$67)</f>
        <v>0</v>
      </c>
    </row>
    <row r="237" spans="1:2">
      <c r="A237" s="11">
        <f>Returns!A237</f>
        <v>0</v>
      </c>
      <c r="B237" s="1">
        <f t="array" ref="B237">MMULT(Returns!B237:AE237,Resume!$B$38:$B$67)</f>
        <v>0</v>
      </c>
    </row>
    <row r="238" spans="1:2">
      <c r="A238" s="11">
        <f>Returns!A238</f>
        <v>0</v>
      </c>
      <c r="B238" s="1">
        <f t="array" ref="B238">MMULT(Returns!B238:AE238,Resume!$B$38:$B$67)</f>
        <v>0</v>
      </c>
    </row>
    <row r="239" spans="1:2">
      <c r="A239" s="11">
        <f>Returns!A239</f>
        <v>0</v>
      </c>
      <c r="B239" s="1">
        <f t="array" ref="B239">MMULT(Returns!B239:AE239,Resume!$B$38:$B$67)</f>
        <v>0</v>
      </c>
    </row>
    <row r="240" spans="1:2">
      <c r="A240" s="11">
        <f>Returns!A240</f>
        <v>0</v>
      </c>
      <c r="B240" s="1">
        <f t="array" ref="B240">MMULT(Returns!B240:AE240,Resume!$B$38:$B$67)</f>
        <v>0</v>
      </c>
    </row>
    <row r="241" spans="1:2">
      <c r="A241" s="11">
        <f>Returns!A241</f>
        <v>0</v>
      </c>
      <c r="B241" s="1">
        <f t="array" ref="B241">MMULT(Returns!B241:AE241,Resume!$B$38:$B$67)</f>
        <v>0</v>
      </c>
    </row>
    <row r="242" spans="1:2">
      <c r="A242" s="11">
        <f>Returns!A242</f>
        <v>0</v>
      </c>
      <c r="B242" s="1">
        <f t="array" ref="B242">MMULT(Returns!B242:AE242,Resume!$B$38:$B$67)</f>
        <v>0</v>
      </c>
    </row>
    <row r="243" spans="1:2">
      <c r="A243" s="11">
        <f>Returns!A243</f>
        <v>0</v>
      </c>
      <c r="B243" s="1">
        <f t="array" ref="B243">MMULT(Returns!B243:AE243,Resume!$B$38:$B$67)</f>
        <v>0</v>
      </c>
    </row>
    <row r="244" spans="1:2">
      <c r="A244" s="11">
        <f>Returns!A244</f>
        <v>0</v>
      </c>
      <c r="B244" s="1">
        <f t="array" ref="B244">MMULT(Returns!B244:AE244,Resume!$B$38:$B$67)</f>
        <v>0</v>
      </c>
    </row>
    <row r="245" spans="1:2">
      <c r="A245" s="11">
        <f>Returns!A245</f>
        <v>0</v>
      </c>
      <c r="B245" s="1">
        <f t="array" ref="B245">MMULT(Returns!B245:AE245,Resume!$B$38:$B$67)</f>
        <v>0</v>
      </c>
    </row>
    <row r="246" spans="1:2">
      <c r="A246" s="11">
        <f>Returns!A246</f>
        <v>0</v>
      </c>
      <c r="B246" s="1">
        <f t="array" ref="B246">MMULT(Returns!B246:AE246,Resume!$B$38:$B$67)</f>
        <v>0</v>
      </c>
    </row>
    <row r="247" spans="1:2">
      <c r="A247" s="11">
        <f>Returns!A247</f>
        <v>0</v>
      </c>
      <c r="B247" s="1">
        <f t="array" ref="B247">MMULT(Returns!B247:AE247,Resume!$B$38:$B$67)</f>
        <v>0</v>
      </c>
    </row>
    <row r="248" spans="1:2">
      <c r="A248" s="11">
        <f>Returns!A248</f>
        <v>0</v>
      </c>
      <c r="B248" s="1">
        <f t="array" ref="B248">MMULT(Returns!B248:AE248,Resume!$B$38:$B$67)</f>
        <v>0</v>
      </c>
    </row>
    <row r="249" spans="1:2">
      <c r="A249" s="11">
        <f>Returns!A249</f>
        <v>0</v>
      </c>
      <c r="B249" s="1">
        <f t="array" ref="B249">MMULT(Returns!B249:AE249,Resume!$B$38:$B$67)</f>
        <v>0</v>
      </c>
    </row>
    <row r="250" spans="1:2">
      <c r="A250" s="11">
        <f>Returns!A250</f>
        <v>0</v>
      </c>
      <c r="B250" s="1">
        <f t="array" ref="B250">MMULT(Returns!B250:AE250,Resume!$B$38:$B$67)</f>
        <v>0</v>
      </c>
    </row>
    <row r="251" spans="1:2">
      <c r="A251" s="11">
        <f>Returns!A251</f>
        <v>0</v>
      </c>
      <c r="B251" s="1">
        <f t="array" ref="B251">MMULT(Returns!B251:AE251,Resume!$B$38:$B$67)</f>
        <v>0</v>
      </c>
    </row>
    <row r="252" spans="1:2">
      <c r="A252" s="11">
        <f>Returns!A252</f>
        <v>0</v>
      </c>
      <c r="B252" s="1">
        <f t="array" ref="B252">MMULT(Returns!B252:AE252,Resume!$B$38:$B$67)</f>
        <v>0</v>
      </c>
    </row>
    <row r="253" spans="1:2">
      <c r="A253" s="11">
        <f>Returns!A253</f>
        <v>0</v>
      </c>
      <c r="B253" s="1">
        <f t="array" ref="B253">MMULT(Returns!B253:AE253,Resume!$B$38:$B$67)</f>
        <v>0</v>
      </c>
    </row>
    <row r="254" spans="1:2">
      <c r="A254" s="11">
        <f>Returns!A254</f>
        <v>0</v>
      </c>
      <c r="B254" s="1">
        <f t="array" ref="B254">MMULT(Returns!B254:AE254,Resume!$B$38:$B$67)</f>
        <v>0</v>
      </c>
    </row>
    <row r="255" spans="1:2">
      <c r="A255" s="11">
        <f>Returns!A255</f>
        <v>0</v>
      </c>
      <c r="B255" s="1">
        <f t="array" ref="B255">MMULT(Returns!B255:AE255,Resume!$B$38:$B$67)</f>
        <v>0</v>
      </c>
    </row>
    <row r="256" spans="1:2">
      <c r="A256" s="11">
        <f>Returns!A256</f>
        <v>0</v>
      </c>
      <c r="B256" s="1">
        <f t="array" ref="B256">MMULT(Returns!B256:AE256,Resume!$B$38:$B$67)</f>
        <v>0</v>
      </c>
    </row>
    <row r="257" spans="1:2">
      <c r="A257" s="11">
        <f>Returns!A257</f>
        <v>0</v>
      </c>
      <c r="B257" s="1">
        <f t="array" ref="B257">MMULT(Returns!B257:AE257,Resume!$B$38:$B$67)</f>
        <v>0</v>
      </c>
    </row>
    <row r="258" spans="1:2">
      <c r="A258" s="11">
        <f>Returns!A258</f>
        <v>0</v>
      </c>
      <c r="B258" s="1">
        <f t="array" ref="B258">MMULT(Returns!B258:AE258,Resume!$B$38:$B$67)</f>
        <v>0</v>
      </c>
    </row>
    <row r="259" spans="1:2">
      <c r="A259" s="11">
        <f>Returns!A259</f>
        <v>0</v>
      </c>
      <c r="B259" s="1">
        <f t="array" ref="B259">MMULT(Returns!B259:AE259,Resume!$B$38:$B$67)</f>
        <v>0</v>
      </c>
    </row>
    <row r="260" spans="1:2">
      <c r="A260" s="11">
        <f>Returns!A260</f>
        <v>0</v>
      </c>
      <c r="B260" s="1">
        <f t="array" ref="B260">MMULT(Returns!B260:AE260,Resume!$B$38:$B$67)</f>
        <v>0</v>
      </c>
    </row>
    <row r="261" spans="1:2">
      <c r="A261" s="11">
        <f>Returns!A261</f>
        <v>0</v>
      </c>
      <c r="B261" s="1">
        <f t="array" ref="B261">MMULT(Returns!B261:AE261,Resume!$B$38:$B$67)</f>
        <v>0</v>
      </c>
    </row>
    <row r="262" spans="1:2">
      <c r="A262" s="11">
        <f>Returns!A262</f>
        <v>0</v>
      </c>
      <c r="B262" s="1">
        <f t="array" ref="B262">MMULT(Returns!B262:AE262,Resume!$B$38:$B$67)</f>
        <v>0</v>
      </c>
    </row>
    <row r="263" spans="1:2">
      <c r="A263" s="11">
        <f>Returns!A263</f>
        <v>0</v>
      </c>
      <c r="B263" s="1">
        <f t="array" ref="B263">MMULT(Returns!B263:AE263,Resume!$B$38:$B$67)</f>
        <v>0</v>
      </c>
    </row>
    <row r="264" spans="1:2">
      <c r="A264" s="11">
        <f>Returns!A264</f>
        <v>0</v>
      </c>
      <c r="B264" s="1">
        <f t="array" ref="B264">MMULT(Returns!B264:AE264,Resume!$B$38:$B$67)</f>
        <v>0</v>
      </c>
    </row>
    <row r="265" spans="1:2">
      <c r="A265" s="11">
        <f>Returns!A265</f>
        <v>0</v>
      </c>
      <c r="B265" s="1">
        <f t="array" ref="B265">MMULT(Returns!B265:AE265,Resume!$B$38:$B$67)</f>
        <v>0</v>
      </c>
    </row>
    <row r="266" spans="1:2">
      <c r="A266" s="11">
        <f>Returns!A266</f>
        <v>0</v>
      </c>
      <c r="B266" s="1">
        <f t="array" ref="B266">MMULT(Returns!B266:AE266,Resume!$B$38:$B$67)</f>
        <v>0</v>
      </c>
    </row>
    <row r="267" spans="1:2">
      <c r="A267" s="11">
        <f>Returns!A267</f>
        <v>0</v>
      </c>
      <c r="B267" s="1">
        <f t="array" ref="B267">MMULT(Returns!B267:AE267,Resume!$B$38:$B$67)</f>
        <v>0</v>
      </c>
    </row>
    <row r="268" spans="1:2">
      <c r="A268" s="11">
        <f>Returns!A268</f>
        <v>0</v>
      </c>
      <c r="B268" s="1">
        <f t="array" ref="B268">MMULT(Returns!B268:AE268,Resume!$B$38:$B$67)</f>
        <v>0</v>
      </c>
    </row>
    <row r="269" spans="1:2">
      <c r="A269" s="11">
        <f>Returns!A269</f>
        <v>0</v>
      </c>
      <c r="B269" s="1">
        <f t="array" ref="B269">MMULT(Returns!B269:AE269,Resume!$B$38:$B$67)</f>
        <v>0</v>
      </c>
    </row>
    <row r="270" spans="1:2">
      <c r="A270" s="11">
        <f>Returns!A270</f>
        <v>0</v>
      </c>
      <c r="B270" s="1">
        <f t="array" ref="B270">MMULT(Returns!B270:AE270,Resume!$B$38:$B$67)</f>
        <v>0</v>
      </c>
    </row>
    <row r="271" spans="1:2">
      <c r="A271" s="11">
        <f>Returns!A271</f>
        <v>0</v>
      </c>
      <c r="B271" s="1">
        <f t="array" ref="B271">MMULT(Returns!B271:AE271,Resume!$B$38:$B$67)</f>
        <v>0</v>
      </c>
    </row>
    <row r="272" spans="1:2">
      <c r="A272" s="11">
        <f>Returns!A272</f>
        <v>0</v>
      </c>
      <c r="B272" s="1">
        <f t="array" ref="B272">MMULT(Returns!B272:AE272,Resume!$B$38:$B$67)</f>
        <v>0</v>
      </c>
    </row>
    <row r="273" spans="1:2">
      <c r="A273" s="11">
        <f>Returns!A273</f>
        <v>0</v>
      </c>
      <c r="B273" s="1">
        <f t="array" ref="B273">MMULT(Returns!B273:AE273,Resume!$B$38:$B$67)</f>
        <v>0</v>
      </c>
    </row>
    <row r="274" spans="1:2">
      <c r="A274" s="11">
        <f>Returns!A274</f>
        <v>0</v>
      </c>
      <c r="B274" s="1">
        <f t="array" ref="B274">MMULT(Returns!B274:AE274,Resume!$B$38:$B$67)</f>
        <v>0</v>
      </c>
    </row>
    <row r="275" spans="1:2">
      <c r="A275" s="11">
        <f>Returns!A275</f>
        <v>0</v>
      </c>
      <c r="B275" s="1">
        <f t="array" ref="B275">MMULT(Returns!B275:AE275,Resume!$B$38:$B$67)</f>
        <v>0</v>
      </c>
    </row>
    <row r="276" spans="1:2">
      <c r="A276" s="11">
        <f>Returns!A276</f>
        <v>0</v>
      </c>
      <c r="B276" s="1">
        <f t="array" ref="B276">MMULT(Returns!B276:AE276,Resume!$B$38:$B$67)</f>
        <v>0</v>
      </c>
    </row>
    <row r="277" spans="1:2">
      <c r="A277" s="11">
        <f>Returns!A277</f>
        <v>0</v>
      </c>
      <c r="B277" s="1">
        <f t="array" ref="B277">MMULT(Returns!B277:AE277,Resume!$B$38:$B$67)</f>
        <v>0</v>
      </c>
    </row>
    <row r="278" spans="1:2">
      <c r="A278" s="11">
        <f>Returns!A278</f>
        <v>0</v>
      </c>
      <c r="B278" s="1">
        <f t="array" ref="B278">MMULT(Returns!B278:AE278,Resume!$B$38:$B$67)</f>
        <v>0</v>
      </c>
    </row>
    <row r="279" spans="1:2">
      <c r="A279" s="11">
        <f>Returns!A279</f>
        <v>0</v>
      </c>
      <c r="B279" s="1">
        <f t="array" ref="B279">MMULT(Returns!B279:AE279,Resume!$B$38:$B$67)</f>
        <v>0</v>
      </c>
    </row>
    <row r="280" spans="1:2">
      <c r="A280" s="11">
        <f>Returns!A280</f>
        <v>0</v>
      </c>
      <c r="B280" s="1">
        <f t="array" ref="B280">MMULT(Returns!B280:AE280,Resume!$B$38:$B$67)</f>
        <v>0</v>
      </c>
    </row>
    <row r="281" spans="1:2">
      <c r="A281" s="11">
        <f>Returns!A281</f>
        <v>0</v>
      </c>
      <c r="B281" s="1">
        <f t="array" ref="B281">MMULT(Returns!B281:AE281,Resume!$B$38:$B$67)</f>
        <v>0</v>
      </c>
    </row>
    <row r="282" spans="1:2">
      <c r="A282" s="11">
        <f>Returns!A282</f>
        <v>0</v>
      </c>
      <c r="B282" s="1">
        <f t="array" ref="B282">MMULT(Returns!B282:AE282,Resume!$B$38:$B$67)</f>
        <v>0</v>
      </c>
    </row>
    <row r="283" spans="1:2">
      <c r="A283" s="11">
        <f>Returns!A283</f>
        <v>0</v>
      </c>
      <c r="B283" s="1">
        <f t="array" ref="B283">MMULT(Returns!B283:AE283,Resume!$B$38:$B$67)</f>
        <v>0</v>
      </c>
    </row>
    <row r="284" spans="1:2">
      <c r="A284" s="11">
        <f>Returns!A284</f>
        <v>0</v>
      </c>
      <c r="B284" s="1">
        <f t="array" ref="B284">MMULT(Returns!B284:AE284,Resume!$B$38:$B$67)</f>
        <v>0</v>
      </c>
    </row>
    <row r="285" spans="1:2">
      <c r="A285" s="11">
        <f>Returns!A285</f>
        <v>0</v>
      </c>
      <c r="B285" s="1">
        <f t="array" ref="B285">MMULT(Returns!B285:AE285,Resume!$B$38:$B$67)</f>
        <v>0</v>
      </c>
    </row>
    <row r="286" spans="1:2">
      <c r="A286" s="11">
        <f>Returns!A286</f>
        <v>0</v>
      </c>
      <c r="B286" s="1">
        <f t="array" ref="B286">MMULT(Returns!B286:AE286,Resume!$B$38:$B$67)</f>
        <v>0</v>
      </c>
    </row>
    <row r="287" spans="1:2">
      <c r="A287" s="11">
        <f>Returns!A287</f>
        <v>0</v>
      </c>
      <c r="B287" s="1">
        <f t="array" ref="B287">MMULT(Returns!B287:AE287,Resume!$B$38:$B$67)</f>
        <v>0</v>
      </c>
    </row>
    <row r="288" spans="1:2">
      <c r="A288" s="11">
        <f>Returns!A288</f>
        <v>0</v>
      </c>
      <c r="B288" s="1">
        <f t="array" ref="B288">MMULT(Returns!B288:AE288,Resume!$B$38:$B$67)</f>
        <v>0</v>
      </c>
    </row>
    <row r="289" spans="1:2">
      <c r="A289" s="11">
        <f>Returns!A289</f>
        <v>0</v>
      </c>
      <c r="B289" s="1">
        <f t="array" ref="B289">MMULT(Returns!B289:AE289,Resume!$B$38:$B$67)</f>
        <v>0</v>
      </c>
    </row>
    <row r="290" spans="1:2">
      <c r="A290" s="11">
        <f>Returns!A290</f>
        <v>0</v>
      </c>
      <c r="B290" s="1">
        <f t="array" ref="B290">MMULT(Returns!B290:AE290,Resume!$B$38:$B$67)</f>
        <v>0</v>
      </c>
    </row>
    <row r="291" spans="1:2">
      <c r="A291" s="11">
        <f>Returns!A291</f>
        <v>0</v>
      </c>
      <c r="B291" s="1">
        <f t="array" ref="B291">MMULT(Returns!B291:AE291,Resume!$B$38:$B$67)</f>
        <v>0</v>
      </c>
    </row>
    <row r="292" spans="1:2">
      <c r="A292" s="11">
        <f>Returns!A292</f>
        <v>0</v>
      </c>
      <c r="B292" s="1">
        <f t="array" ref="B292">MMULT(Returns!B292:AE292,Resume!$B$38:$B$67)</f>
        <v>0</v>
      </c>
    </row>
    <row r="293" spans="1:2">
      <c r="A293" s="11">
        <f>Returns!A293</f>
        <v>0</v>
      </c>
      <c r="B293" s="1">
        <f t="array" ref="B293">MMULT(Returns!B293:AE293,Resume!$B$38:$B$67)</f>
        <v>0</v>
      </c>
    </row>
    <row r="294" spans="1:2">
      <c r="A294" s="11">
        <f>Returns!A294</f>
        <v>0</v>
      </c>
      <c r="B294" s="1">
        <f t="array" ref="B294">MMULT(Returns!B294:AE294,Resume!$B$38:$B$67)</f>
        <v>0</v>
      </c>
    </row>
    <row r="295" spans="1:2">
      <c r="A295" s="11">
        <f>Returns!A295</f>
        <v>0</v>
      </c>
      <c r="B295" s="1">
        <f t="array" ref="B295">MMULT(Returns!B295:AE295,Resume!$B$38:$B$67)</f>
        <v>0</v>
      </c>
    </row>
    <row r="296" spans="1:2">
      <c r="A296" s="11">
        <f>Returns!A296</f>
        <v>0</v>
      </c>
      <c r="B296" s="1">
        <f t="array" ref="B296">MMULT(Returns!B296:AE296,Resume!$B$38:$B$67)</f>
        <v>0</v>
      </c>
    </row>
    <row r="297" spans="1:2">
      <c r="A297" s="11">
        <f>Returns!A297</f>
        <v>0</v>
      </c>
      <c r="B297" s="1">
        <f t="array" ref="B297">MMULT(Returns!B297:AE297,Resume!$B$38:$B$67)</f>
        <v>0</v>
      </c>
    </row>
    <row r="298" spans="1:2">
      <c r="A298" s="11">
        <f>Returns!A298</f>
        <v>0</v>
      </c>
      <c r="B298" s="1">
        <f t="array" ref="B298">MMULT(Returns!B298:AE298,Resume!$B$38:$B$67)</f>
        <v>0</v>
      </c>
    </row>
    <row r="299" spans="1:2">
      <c r="A299" s="11">
        <f>Returns!A299</f>
        <v>0</v>
      </c>
      <c r="B299" s="1">
        <f t="array" ref="B299">MMULT(Returns!B299:AE299,Resume!$B$38:$B$67)</f>
        <v>0</v>
      </c>
    </row>
    <row r="300" spans="1:2">
      <c r="A300" s="11">
        <f>Returns!A300</f>
        <v>0</v>
      </c>
      <c r="B300" s="1">
        <f t="array" ref="B300">MMULT(Returns!B300:AE300,Resume!$B$38:$B$67)</f>
        <v>0</v>
      </c>
    </row>
    <row r="301" spans="1:2">
      <c r="A301" s="11">
        <f>Returns!A301</f>
        <v>0</v>
      </c>
      <c r="B301" s="1">
        <f t="array" ref="B301">MMULT(Returns!B301:AE301,Resume!$B$38:$B$67)</f>
        <v>0</v>
      </c>
    </row>
    <row r="302" spans="1:2">
      <c r="A302" s="11">
        <f>Returns!A302</f>
        <v>0</v>
      </c>
      <c r="B302" s="1">
        <f t="array" ref="B302">MMULT(Returns!B302:AE302,Resume!$B$38:$B$67)</f>
        <v>0</v>
      </c>
    </row>
    <row r="303" spans="1:2">
      <c r="A303" s="11">
        <f>Returns!A303</f>
        <v>0</v>
      </c>
      <c r="B303" s="1">
        <f t="array" ref="B303">MMULT(Returns!B303:AE303,Resume!$B$38:$B$67)</f>
        <v>0</v>
      </c>
    </row>
    <row r="304" spans="1:2">
      <c r="A304" s="11">
        <f>Returns!A304</f>
        <v>0</v>
      </c>
      <c r="B304" s="1">
        <f t="array" ref="B304">MMULT(Returns!B304:AE304,Resume!$B$38:$B$67)</f>
        <v>0</v>
      </c>
    </row>
    <row r="305" spans="1:2">
      <c r="A305" s="11">
        <f>Returns!A305</f>
        <v>0</v>
      </c>
      <c r="B305" s="1">
        <f t="array" ref="B305">MMULT(Returns!B305:AE305,Resume!$B$38:$B$67)</f>
        <v>0</v>
      </c>
    </row>
    <row r="306" spans="1:2">
      <c r="A306" s="11">
        <f>Returns!A306</f>
        <v>0</v>
      </c>
      <c r="B306" s="1">
        <f t="array" ref="B306">MMULT(Returns!B306:AE306,Resume!$B$38:$B$67)</f>
        <v>0</v>
      </c>
    </row>
    <row r="307" spans="1:2">
      <c r="A307" s="11">
        <f>Returns!A307</f>
        <v>0</v>
      </c>
      <c r="B307" s="1">
        <f t="array" ref="B307">MMULT(Returns!B307:AE307,Resume!$B$38:$B$67)</f>
        <v>0</v>
      </c>
    </row>
    <row r="308" spans="1:2">
      <c r="A308" s="11">
        <f>Returns!A308</f>
        <v>0</v>
      </c>
      <c r="B308" s="1">
        <f t="array" ref="B308">MMULT(Returns!B308:AE308,Resume!$B$38:$B$67)</f>
        <v>0</v>
      </c>
    </row>
    <row r="309" spans="1:2">
      <c r="A309" s="11">
        <f>Returns!A309</f>
        <v>0</v>
      </c>
      <c r="B309" s="1">
        <f t="array" ref="B309">MMULT(Returns!B309:AE309,Resume!$B$38:$B$67)</f>
        <v>0</v>
      </c>
    </row>
    <row r="310" spans="1:2">
      <c r="A310" s="11">
        <f>Returns!A310</f>
        <v>0</v>
      </c>
      <c r="B310" s="1">
        <f t="array" ref="B310">MMULT(Returns!B310:AE310,Resume!$B$38:$B$67)</f>
        <v>0</v>
      </c>
    </row>
    <row r="311" spans="1:2">
      <c r="A311" s="11">
        <f>Returns!A311</f>
        <v>0</v>
      </c>
      <c r="B311" s="1">
        <f t="array" ref="B311">MMULT(Returns!B311:AE311,Resume!$B$38:$B$67)</f>
        <v>0</v>
      </c>
    </row>
    <row r="312" spans="1:2">
      <c r="A312" s="11">
        <f>Returns!A312</f>
        <v>0</v>
      </c>
      <c r="B312" s="1">
        <f t="array" ref="B312">MMULT(Returns!B312:AE312,Resume!$B$38:$B$67)</f>
        <v>0</v>
      </c>
    </row>
    <row r="313" spans="1:2">
      <c r="A313" s="11">
        <f>Returns!A313</f>
        <v>0</v>
      </c>
      <c r="B313" s="1">
        <f t="array" ref="B313">MMULT(Returns!B313:AE313,Resume!$B$38:$B$67)</f>
        <v>0</v>
      </c>
    </row>
    <row r="314" spans="1:2">
      <c r="A314" s="11">
        <f>Returns!A314</f>
        <v>0</v>
      </c>
      <c r="B314" s="1">
        <f t="array" ref="B314">MMULT(Returns!B314:AE314,Resume!$B$38:$B$67)</f>
        <v>0</v>
      </c>
    </row>
    <row r="315" spans="1:2">
      <c r="A315" s="11">
        <f>Returns!A315</f>
        <v>0</v>
      </c>
      <c r="B315" s="1">
        <f t="array" ref="B315">MMULT(Returns!B315:AE315,Resume!$B$38:$B$67)</f>
        <v>0</v>
      </c>
    </row>
    <row r="316" spans="1:2">
      <c r="A316" s="11">
        <f>Returns!A316</f>
        <v>0</v>
      </c>
      <c r="B316" s="1">
        <f t="array" ref="B316">MMULT(Returns!B316:AE316,Resume!$B$38:$B$67)</f>
        <v>0</v>
      </c>
    </row>
    <row r="317" spans="1:2">
      <c r="A317" s="11">
        <f>Returns!A317</f>
        <v>0</v>
      </c>
      <c r="B317" s="1">
        <f t="array" ref="B317">MMULT(Returns!B317:AE317,Resume!$B$38:$B$67)</f>
        <v>0</v>
      </c>
    </row>
    <row r="318" spans="1:2">
      <c r="A318" s="11">
        <f>Returns!A318</f>
        <v>0</v>
      </c>
      <c r="B318" s="1">
        <f t="array" ref="B318">MMULT(Returns!B318:AE318,Resume!$B$38:$B$67)</f>
        <v>0</v>
      </c>
    </row>
    <row r="319" spans="1:2">
      <c r="A319" s="11">
        <f>Returns!A319</f>
        <v>0</v>
      </c>
      <c r="B319" s="1">
        <f t="array" ref="B319">MMULT(Returns!B319:AE319,Resume!$B$38:$B$67)</f>
        <v>0</v>
      </c>
    </row>
    <row r="320" spans="1:2">
      <c r="A320" s="11">
        <f>Returns!A320</f>
        <v>0</v>
      </c>
      <c r="B320" s="1">
        <f t="array" ref="B320">MMULT(Returns!B320:AE320,Resume!$B$38:$B$67)</f>
        <v>0</v>
      </c>
    </row>
    <row r="321" spans="1:2">
      <c r="A321" s="11">
        <f>Returns!A321</f>
        <v>0</v>
      </c>
      <c r="B321" s="1">
        <f t="array" ref="B321">MMULT(Returns!B321:AE321,Resume!$B$38:$B$67)</f>
        <v>0</v>
      </c>
    </row>
    <row r="322" spans="1:2">
      <c r="A322" s="11">
        <f>Returns!A322</f>
        <v>0</v>
      </c>
      <c r="B322" s="1">
        <f t="array" ref="B322">MMULT(Returns!B322:AE322,Resume!$B$38:$B$67)</f>
        <v>0</v>
      </c>
    </row>
    <row r="323" spans="1:2">
      <c r="A323" s="11">
        <f>Returns!A323</f>
        <v>0</v>
      </c>
      <c r="B323" s="1">
        <f t="array" ref="B323">MMULT(Returns!B323:AE323,Resume!$B$38:$B$67)</f>
        <v>0</v>
      </c>
    </row>
    <row r="324" spans="1:2">
      <c r="A324" s="11">
        <f>Returns!A324</f>
        <v>0</v>
      </c>
      <c r="B324" s="1">
        <f t="array" ref="B324">MMULT(Returns!B324:AE324,Resume!$B$38:$B$67)</f>
        <v>0</v>
      </c>
    </row>
    <row r="325" spans="1:2">
      <c r="A325" s="11">
        <f>Returns!A325</f>
        <v>0</v>
      </c>
      <c r="B325" s="1">
        <f t="array" ref="B325">MMULT(Returns!B325:AE325,Resume!$B$38:$B$67)</f>
        <v>0</v>
      </c>
    </row>
    <row r="326" spans="1:2">
      <c r="A326" s="11">
        <f>Returns!A326</f>
        <v>0</v>
      </c>
      <c r="B326" s="1">
        <f t="array" ref="B326">MMULT(Returns!B326:AE326,Resume!$B$38:$B$67)</f>
        <v>0</v>
      </c>
    </row>
    <row r="327" spans="1:2">
      <c r="A327" s="11">
        <f>Returns!A327</f>
        <v>0</v>
      </c>
      <c r="B327" s="1">
        <f t="array" ref="B327">MMULT(Returns!B327:AE327,Resume!$B$38:$B$67)</f>
        <v>0</v>
      </c>
    </row>
    <row r="328" spans="1:2">
      <c r="A328" s="11">
        <f>Returns!A328</f>
        <v>0</v>
      </c>
      <c r="B328" s="1">
        <f t="array" ref="B328">MMULT(Returns!B328:AE328,Resume!$B$38:$B$67)</f>
        <v>0</v>
      </c>
    </row>
    <row r="329" spans="1:2">
      <c r="A329" s="11">
        <f>Returns!A329</f>
        <v>0</v>
      </c>
      <c r="B329" s="1">
        <f t="array" ref="B329">MMULT(Returns!B329:AE329,Resume!$B$38:$B$67)</f>
        <v>0</v>
      </c>
    </row>
    <row r="330" spans="1:2">
      <c r="A330" s="11">
        <f>Returns!A330</f>
        <v>0</v>
      </c>
      <c r="B330" s="1">
        <f t="array" ref="B330">MMULT(Returns!B330:AE330,Resume!$B$38:$B$67)</f>
        <v>0</v>
      </c>
    </row>
    <row r="331" spans="1:2">
      <c r="A331" s="11">
        <f>Returns!A331</f>
        <v>0</v>
      </c>
      <c r="B331" s="1">
        <f t="array" ref="B331">MMULT(Returns!B331:AE331,Resume!$B$38:$B$67)</f>
        <v>0</v>
      </c>
    </row>
    <row r="332" spans="1:2">
      <c r="A332" s="11">
        <f>Returns!A332</f>
        <v>0</v>
      </c>
      <c r="B332" s="1">
        <f t="array" ref="B332">MMULT(Returns!B332:AE332,Resume!$B$38:$B$67)</f>
        <v>0</v>
      </c>
    </row>
    <row r="333" spans="1:2">
      <c r="A333" s="11">
        <f>Returns!A333</f>
        <v>0</v>
      </c>
      <c r="B333" s="1">
        <f t="array" ref="B333">MMULT(Returns!B333:AE333,Resume!$B$38:$B$67)</f>
        <v>0</v>
      </c>
    </row>
    <row r="334" spans="1:2">
      <c r="A334" s="11">
        <f>Returns!A334</f>
        <v>0</v>
      </c>
      <c r="B334" s="1">
        <f t="array" ref="B334">MMULT(Returns!B334:AE334,Resume!$B$38:$B$67)</f>
        <v>0</v>
      </c>
    </row>
    <row r="335" spans="1:2">
      <c r="A335" s="11">
        <f>Returns!A335</f>
        <v>0</v>
      </c>
      <c r="B335" s="1">
        <f t="array" ref="B335">MMULT(Returns!B335:AE335,Resume!$B$38:$B$67)</f>
        <v>0</v>
      </c>
    </row>
    <row r="336" spans="1:2">
      <c r="A336" s="11">
        <f>Returns!A336</f>
        <v>0</v>
      </c>
      <c r="B336" s="1">
        <f t="array" ref="B336">MMULT(Returns!B336:AE336,Resume!$B$38:$B$67)</f>
        <v>0</v>
      </c>
    </row>
    <row r="337" spans="1:2">
      <c r="A337" s="11">
        <f>Returns!A337</f>
        <v>0</v>
      </c>
      <c r="B337" s="1">
        <f t="array" ref="B337">MMULT(Returns!B337:AE337,Resume!$B$38:$B$67)</f>
        <v>0</v>
      </c>
    </row>
    <row r="338" spans="1:2">
      <c r="A338" s="11">
        <f>Returns!A338</f>
        <v>0</v>
      </c>
      <c r="B338" s="1">
        <f t="array" ref="B338">MMULT(Returns!B338:AE338,Resume!$B$38:$B$67)</f>
        <v>0</v>
      </c>
    </row>
    <row r="339" spans="1:2">
      <c r="A339" s="11">
        <f>Returns!A339</f>
        <v>0</v>
      </c>
      <c r="B339" s="1">
        <f t="array" ref="B339">MMULT(Returns!B339:AE339,Resume!$B$38:$B$67)</f>
        <v>0</v>
      </c>
    </row>
    <row r="340" spans="1:2">
      <c r="A340" s="11">
        <f>Returns!A340</f>
        <v>0</v>
      </c>
      <c r="B340" s="1">
        <f t="array" ref="B340">MMULT(Returns!B340:AE340,Resume!$B$38:$B$67)</f>
        <v>0</v>
      </c>
    </row>
    <row r="341" spans="1:2">
      <c r="A341" s="11">
        <f>Returns!A341</f>
        <v>0</v>
      </c>
      <c r="B341" s="1">
        <f t="array" ref="B341">MMULT(Returns!B341:AE341,Resume!$B$38:$B$67)</f>
        <v>0</v>
      </c>
    </row>
    <row r="342" spans="1:2">
      <c r="A342" s="11">
        <f>Returns!A342</f>
        <v>0</v>
      </c>
      <c r="B342" s="1">
        <f t="array" ref="B342">MMULT(Returns!B342:AE342,Resume!$B$38:$B$67)</f>
        <v>0</v>
      </c>
    </row>
    <row r="343" spans="1:2">
      <c r="A343" s="11">
        <f>Returns!A343</f>
        <v>0</v>
      </c>
      <c r="B343" s="1">
        <f t="array" ref="B343">MMULT(Returns!B343:AE343,Resume!$B$38:$B$67)</f>
        <v>0</v>
      </c>
    </row>
    <row r="344" spans="1:2">
      <c r="A344" s="11">
        <f>Returns!A344</f>
        <v>0</v>
      </c>
      <c r="B344" s="1">
        <f t="array" ref="B344">MMULT(Returns!B344:AE344,Resume!$B$38:$B$67)</f>
        <v>0</v>
      </c>
    </row>
    <row r="345" spans="1:2">
      <c r="A345" s="11">
        <f>Returns!A345</f>
        <v>0</v>
      </c>
      <c r="B345" s="1">
        <f t="array" ref="B345">MMULT(Returns!B345:AE345,Resume!$B$38:$B$67)</f>
        <v>0</v>
      </c>
    </row>
    <row r="346" spans="1:2">
      <c r="A346" s="11">
        <f>Returns!A346</f>
        <v>0</v>
      </c>
      <c r="B346" s="1">
        <f t="array" ref="B346">MMULT(Returns!B346:AE346,Resume!$B$38:$B$67)</f>
        <v>0</v>
      </c>
    </row>
    <row r="347" spans="1:2">
      <c r="A347" s="11">
        <f>Returns!A347</f>
        <v>0</v>
      </c>
      <c r="B347" s="1">
        <f t="array" ref="B347">MMULT(Returns!B347:AE347,Resume!$B$38:$B$67)</f>
        <v>0</v>
      </c>
    </row>
    <row r="348" spans="1:2">
      <c r="A348" s="11">
        <f>Returns!A348</f>
        <v>0</v>
      </c>
      <c r="B348" s="1">
        <f t="array" ref="B348">MMULT(Returns!B348:AE348,Resume!$B$38:$B$67)</f>
        <v>0</v>
      </c>
    </row>
    <row r="349" spans="1:2">
      <c r="A349" s="11">
        <f>Returns!A349</f>
        <v>0</v>
      </c>
      <c r="B349" s="1">
        <f t="array" ref="B349">MMULT(Returns!B349:AE349,Resume!$B$38:$B$67)</f>
        <v>0</v>
      </c>
    </row>
    <row r="350" spans="1:2">
      <c r="A350" s="11">
        <f>Returns!A350</f>
        <v>0</v>
      </c>
      <c r="B350" s="1">
        <f t="array" ref="B350">MMULT(Returns!B350:AE350,Resume!$B$38:$B$67)</f>
        <v>0</v>
      </c>
    </row>
    <row r="351" spans="1:2">
      <c r="A351" s="11">
        <f>Returns!A351</f>
        <v>0</v>
      </c>
      <c r="B351" s="1">
        <f t="array" ref="B351">MMULT(Returns!B351:AE351,Resume!$B$38:$B$67)</f>
        <v>0</v>
      </c>
    </row>
    <row r="352" spans="1:2">
      <c r="A352" s="11">
        <f>Returns!A352</f>
        <v>0</v>
      </c>
      <c r="B352" s="1">
        <f t="array" ref="B352">MMULT(Returns!B352:AE352,Resume!$B$38:$B$67)</f>
        <v>0</v>
      </c>
    </row>
    <row r="353" spans="1:2">
      <c r="A353" s="11">
        <f>Returns!A353</f>
        <v>0</v>
      </c>
      <c r="B353" s="1">
        <f t="array" ref="B353">MMULT(Returns!B353:AE353,Resume!$B$38:$B$67)</f>
        <v>0</v>
      </c>
    </row>
    <row r="354" spans="1:2">
      <c r="A354" s="11">
        <f>Returns!A354</f>
        <v>0</v>
      </c>
      <c r="B354" s="1">
        <f t="array" ref="B354">MMULT(Returns!B354:AE354,Resume!$B$38:$B$67)</f>
        <v>0</v>
      </c>
    </row>
    <row r="355" spans="1:2">
      <c r="A355" s="11">
        <f>Returns!A355</f>
        <v>0</v>
      </c>
      <c r="B355" s="1">
        <f t="array" ref="B355">MMULT(Returns!B355:AE355,Resume!$B$38:$B$67)</f>
        <v>0</v>
      </c>
    </row>
    <row r="356" spans="1:2">
      <c r="A356" s="11">
        <f>Returns!A356</f>
        <v>0</v>
      </c>
      <c r="B356" s="1">
        <f t="array" ref="B356">MMULT(Returns!B356:AE356,Resume!$B$38:$B$67)</f>
        <v>0</v>
      </c>
    </row>
    <row r="357" spans="1:2">
      <c r="A357" s="11">
        <f>Returns!A357</f>
        <v>0</v>
      </c>
      <c r="B357" s="1">
        <f t="array" ref="B357">MMULT(Returns!B357:AE357,Resume!$B$38:$B$67)</f>
        <v>0</v>
      </c>
    </row>
    <row r="358" spans="1:2">
      <c r="A358" s="11">
        <f>Returns!A358</f>
        <v>0</v>
      </c>
      <c r="B358" s="1">
        <f t="array" ref="B358">MMULT(Returns!B358:AE358,Resume!$B$38:$B$67)</f>
        <v>0</v>
      </c>
    </row>
    <row r="359" spans="1:2">
      <c r="A359" s="11">
        <f>Returns!A359</f>
        <v>0</v>
      </c>
      <c r="B359" s="1">
        <f t="array" ref="B359">MMULT(Returns!B359:AE359,Resume!$B$38:$B$67)</f>
        <v>0</v>
      </c>
    </row>
    <row r="360" spans="1:2">
      <c r="A360" s="11">
        <f>Returns!A360</f>
        <v>0</v>
      </c>
      <c r="B360" s="1">
        <f t="array" ref="B360">MMULT(Returns!B360:AE360,Resume!$B$38:$B$67)</f>
        <v>0</v>
      </c>
    </row>
    <row r="361" spans="1:2">
      <c r="A361" s="11">
        <f>Returns!A361</f>
        <v>0</v>
      </c>
      <c r="B361" s="1">
        <f t="array" ref="B361">MMULT(Returns!B361:AE361,Resume!$B$38:$B$67)</f>
        <v>0</v>
      </c>
    </row>
    <row r="362" spans="1:2">
      <c r="A362" s="11">
        <f>Returns!A362</f>
        <v>0</v>
      </c>
      <c r="B362" s="1">
        <f t="array" ref="B362">MMULT(Returns!B362:AE362,Resume!$B$38:$B$67)</f>
        <v>0</v>
      </c>
    </row>
    <row r="363" spans="1:2">
      <c r="A363" s="11">
        <f>Returns!A363</f>
        <v>0</v>
      </c>
      <c r="B363" s="1">
        <f t="array" ref="B363">MMULT(Returns!B363:AE363,Resume!$B$38:$B$67)</f>
        <v>0</v>
      </c>
    </row>
    <row r="364" spans="1:2">
      <c r="A364" s="11">
        <f>Returns!A364</f>
        <v>0</v>
      </c>
      <c r="B364" s="1">
        <f t="array" ref="B364">MMULT(Returns!B364:AE364,Resume!$B$38:$B$67)</f>
        <v>0</v>
      </c>
    </row>
    <row r="365" spans="1:2">
      <c r="A365" s="11">
        <f>Returns!A365</f>
        <v>0</v>
      </c>
      <c r="B365" s="1">
        <f t="array" ref="B365">MMULT(Returns!B365:AE365,Resume!$B$38:$B$67)</f>
        <v>0</v>
      </c>
    </row>
    <row r="366" spans="1:2">
      <c r="A366" s="11">
        <f>Returns!A366</f>
        <v>0</v>
      </c>
      <c r="B366" s="1">
        <f t="array" ref="B366">MMULT(Returns!B366:AE366,Resume!$B$38:$B$67)</f>
        <v>0</v>
      </c>
    </row>
    <row r="367" spans="1:2">
      <c r="A367" s="11">
        <f>Returns!A367</f>
        <v>0</v>
      </c>
      <c r="B367" s="1">
        <f t="array" ref="B367">MMULT(Returns!B367:AE367,Resume!$B$38:$B$67)</f>
        <v>0</v>
      </c>
    </row>
    <row r="368" spans="1:2">
      <c r="A368" s="11">
        <f>Returns!A368</f>
        <v>0</v>
      </c>
      <c r="B368" s="1">
        <f t="array" ref="B368">MMULT(Returns!B368:AE368,Resume!$B$38:$B$67)</f>
        <v>0</v>
      </c>
    </row>
    <row r="369" spans="1:2">
      <c r="A369" s="11">
        <f>Returns!A369</f>
        <v>0</v>
      </c>
      <c r="B369" s="1">
        <f t="array" ref="B369">MMULT(Returns!B369:AE369,Resume!$B$38:$B$67)</f>
        <v>0</v>
      </c>
    </row>
    <row r="370" spans="1:2">
      <c r="A370" s="11">
        <f>Returns!A370</f>
        <v>0</v>
      </c>
      <c r="B370" s="1">
        <f t="array" ref="B370">MMULT(Returns!B370:AE370,Resume!$B$38:$B$67)</f>
        <v>0</v>
      </c>
    </row>
    <row r="371" spans="1:2">
      <c r="A371" s="11">
        <f>Returns!A371</f>
        <v>0</v>
      </c>
      <c r="B371" s="1">
        <f t="array" ref="B371">MMULT(Returns!B371:AE371,Resume!$B$38:$B$67)</f>
        <v>0</v>
      </c>
    </row>
    <row r="372" spans="1:2">
      <c r="A372" s="11">
        <f>Returns!A372</f>
        <v>0</v>
      </c>
      <c r="B372" s="1">
        <f t="array" ref="B372">MMULT(Returns!B372:AE372,Resume!$B$38:$B$67)</f>
        <v>0</v>
      </c>
    </row>
    <row r="373" spans="1:2">
      <c r="A373" s="11">
        <f>Returns!A373</f>
        <v>0</v>
      </c>
      <c r="B373" s="1">
        <f t="array" ref="B373">MMULT(Returns!B373:AE373,Resume!$B$38:$B$67)</f>
        <v>0</v>
      </c>
    </row>
    <row r="374" spans="1:2">
      <c r="A374" s="11">
        <f>Returns!A374</f>
        <v>0</v>
      </c>
      <c r="B374" s="1">
        <f t="array" ref="B374">MMULT(Returns!B374:AE374,Resume!$B$38:$B$67)</f>
        <v>0</v>
      </c>
    </row>
    <row r="375" spans="1:2">
      <c r="A375" s="11">
        <f>Returns!A375</f>
        <v>0</v>
      </c>
      <c r="B375" s="1">
        <f t="array" ref="B375">MMULT(Returns!B375:AE375,Resume!$B$38:$B$67)</f>
        <v>0</v>
      </c>
    </row>
    <row r="376" spans="1:2">
      <c r="A376" s="11">
        <f>Returns!A376</f>
        <v>0</v>
      </c>
      <c r="B376" s="1">
        <f t="array" ref="B376">MMULT(Returns!B376:AE376,Resume!$B$38:$B$67)</f>
        <v>0</v>
      </c>
    </row>
    <row r="377" spans="1:2">
      <c r="A377" s="11">
        <f>Returns!A377</f>
        <v>0</v>
      </c>
      <c r="B377" s="1">
        <f t="array" ref="B377">MMULT(Returns!B377:AE377,Resume!$B$38:$B$67)</f>
        <v>0</v>
      </c>
    </row>
    <row r="378" spans="1:2">
      <c r="A378" s="11">
        <f>Returns!A378</f>
        <v>0</v>
      </c>
      <c r="B378" s="1">
        <f t="array" ref="B378">MMULT(Returns!B378:AE378,Resume!$B$38:$B$67)</f>
        <v>0</v>
      </c>
    </row>
    <row r="379" spans="1:2">
      <c r="A379" s="11">
        <f>Returns!A379</f>
        <v>0</v>
      </c>
      <c r="B379" s="1">
        <f t="array" ref="B379">MMULT(Returns!B379:AE379,Resume!$B$38:$B$67)</f>
        <v>0</v>
      </c>
    </row>
    <row r="380" spans="1:2">
      <c r="A380" s="11">
        <f>Returns!A380</f>
        <v>0</v>
      </c>
      <c r="B380" s="1">
        <f t="array" ref="B380">MMULT(Returns!B380:AE380,Resume!$B$38:$B$67)</f>
        <v>0</v>
      </c>
    </row>
    <row r="381" spans="1:2">
      <c r="A381" s="11">
        <f>Returns!A381</f>
        <v>0</v>
      </c>
      <c r="B381" s="1">
        <f t="array" ref="B381">MMULT(Returns!B381:AE381,Resume!$B$38:$B$67)</f>
        <v>0</v>
      </c>
    </row>
    <row r="382" spans="1:2">
      <c r="A382" s="11">
        <f>Returns!A382</f>
        <v>0</v>
      </c>
      <c r="B382" s="1">
        <f t="array" ref="B382">MMULT(Returns!B382:AE382,Resume!$B$38:$B$67)</f>
        <v>0</v>
      </c>
    </row>
    <row r="383" spans="1:2">
      <c r="A383" s="11">
        <f>Returns!A383</f>
        <v>0</v>
      </c>
      <c r="B383" s="1">
        <f t="array" ref="B383">MMULT(Returns!B383:AE383,Resume!$B$38:$B$67)</f>
        <v>0</v>
      </c>
    </row>
    <row r="384" spans="1:2">
      <c r="A384" s="11">
        <f>Returns!A384</f>
        <v>0</v>
      </c>
      <c r="B384" s="1">
        <f t="array" ref="B384">MMULT(Returns!B384:AE384,Resume!$B$38:$B$67)</f>
        <v>0</v>
      </c>
    </row>
    <row r="385" spans="1:2">
      <c r="A385" s="11">
        <f>Returns!A385</f>
        <v>0</v>
      </c>
      <c r="B385" s="1">
        <f t="array" ref="B385">MMULT(Returns!B385:AE385,Resume!$B$38:$B$67)</f>
        <v>0</v>
      </c>
    </row>
    <row r="386" spans="1:2">
      <c r="A386" s="11">
        <f>Returns!A386</f>
        <v>0</v>
      </c>
      <c r="B386" s="1">
        <f t="array" ref="B386">MMULT(Returns!B386:AE386,Resume!$B$38:$B$67)</f>
        <v>0</v>
      </c>
    </row>
    <row r="387" spans="1:2">
      <c r="A387" s="11">
        <f>Returns!A387</f>
        <v>0</v>
      </c>
      <c r="B387" s="1">
        <f t="array" ref="B387">MMULT(Returns!B387:AE387,Resume!$B$38:$B$67)</f>
        <v>0</v>
      </c>
    </row>
    <row r="388" spans="1:2">
      <c r="A388" s="11">
        <f>Returns!A388</f>
        <v>0</v>
      </c>
      <c r="B388" s="1">
        <f t="array" ref="B388">MMULT(Returns!B388:AE388,Resume!$B$38:$B$67)</f>
        <v>0</v>
      </c>
    </row>
    <row r="389" spans="1:2">
      <c r="A389" s="11">
        <f>Returns!A389</f>
        <v>0</v>
      </c>
      <c r="B389" s="1">
        <f t="array" ref="B389">MMULT(Returns!B389:AE389,Resume!$B$38:$B$67)</f>
        <v>0</v>
      </c>
    </row>
    <row r="390" spans="1:2">
      <c r="A390" s="11">
        <f>Returns!A390</f>
        <v>0</v>
      </c>
      <c r="B390" s="1">
        <f t="array" ref="B390">MMULT(Returns!B390:AE390,Resume!$B$38:$B$67)</f>
        <v>0</v>
      </c>
    </row>
    <row r="391" spans="1:2">
      <c r="A391" s="11">
        <f>Returns!A391</f>
        <v>0</v>
      </c>
      <c r="B391" s="1">
        <f t="array" ref="B391">MMULT(Returns!B391:AE391,Resume!$B$38:$B$67)</f>
        <v>0</v>
      </c>
    </row>
    <row r="392" spans="1:2">
      <c r="A392" s="11">
        <f>Returns!A392</f>
        <v>0</v>
      </c>
      <c r="B392" s="1">
        <f t="array" ref="B392">MMULT(Returns!B392:AE392,Resume!$B$38:$B$67)</f>
        <v>0</v>
      </c>
    </row>
    <row r="393" spans="1:2">
      <c r="A393" s="11">
        <f>Returns!A393</f>
        <v>0</v>
      </c>
      <c r="B393" s="1">
        <f t="array" ref="B393">MMULT(Returns!B393:AE393,Resume!$B$38:$B$67)</f>
        <v>0</v>
      </c>
    </row>
    <row r="394" spans="1:2">
      <c r="A394" s="11">
        <f>Returns!A394</f>
        <v>0</v>
      </c>
      <c r="B394" s="1">
        <f t="array" ref="B394">MMULT(Returns!B394:AE394,Resume!$B$38:$B$67)</f>
        <v>0</v>
      </c>
    </row>
    <row r="395" spans="1:2">
      <c r="A395" s="11">
        <f>Returns!A395</f>
        <v>0</v>
      </c>
      <c r="B395" s="1">
        <f t="array" ref="B395">MMULT(Returns!B395:AE395,Resume!$B$38:$B$67)</f>
        <v>0</v>
      </c>
    </row>
    <row r="396" spans="1:2">
      <c r="A396" s="11">
        <f>Returns!A396</f>
        <v>0</v>
      </c>
      <c r="B396" s="1">
        <f t="array" ref="B396">MMULT(Returns!B396:AE396,Resume!$B$38:$B$67)</f>
        <v>0</v>
      </c>
    </row>
    <row r="397" spans="1:2">
      <c r="A397" s="11">
        <f>Returns!A397</f>
        <v>0</v>
      </c>
      <c r="B397" s="1">
        <f t="array" ref="B397">MMULT(Returns!B397:AE397,Resume!$B$38:$B$67)</f>
        <v>0</v>
      </c>
    </row>
    <row r="398" spans="1:2">
      <c r="A398" s="11">
        <f>Returns!A398</f>
        <v>0</v>
      </c>
      <c r="B398" s="1">
        <f t="array" ref="B398">MMULT(Returns!B398:AE398,Resume!$B$38:$B$67)</f>
        <v>0</v>
      </c>
    </row>
    <row r="399" spans="1:2">
      <c r="A399" s="11">
        <f>Returns!A399</f>
        <v>0</v>
      </c>
      <c r="B399" s="1">
        <f t="array" ref="B399">MMULT(Returns!B399:AE399,Resume!$B$38:$B$67)</f>
        <v>0</v>
      </c>
    </row>
    <row r="400" spans="1:2">
      <c r="A400" s="11">
        <f>Returns!A400</f>
        <v>0</v>
      </c>
      <c r="B400" s="1">
        <f t="array" ref="B400">MMULT(Returns!B400:AE400,Resume!$B$38:$B$67)</f>
        <v>0</v>
      </c>
    </row>
    <row r="401" spans="1:2">
      <c r="A401" s="11">
        <f>Returns!A401</f>
        <v>0</v>
      </c>
      <c r="B401" s="1">
        <f t="array" ref="B401">MMULT(Returns!B401:AE401,Resume!$B$38:$B$67)</f>
        <v>0</v>
      </c>
    </row>
    <row r="402" spans="1:2">
      <c r="A402" s="11">
        <f>Returns!A402</f>
        <v>0</v>
      </c>
      <c r="B402" s="1">
        <f t="array" ref="B402">MMULT(Returns!B402:AE402,Resume!$B$38:$B$67)</f>
        <v>0</v>
      </c>
    </row>
    <row r="403" spans="1:2">
      <c r="A403" s="11">
        <f>Returns!A403</f>
        <v>0</v>
      </c>
      <c r="B403" s="1">
        <f t="array" ref="B403">MMULT(Returns!B403:AE403,Resume!$B$38:$B$67)</f>
        <v>0</v>
      </c>
    </row>
    <row r="404" spans="1:2">
      <c r="A404" s="11">
        <f>Returns!A404</f>
        <v>0</v>
      </c>
      <c r="B404" s="1">
        <f t="array" ref="B404">MMULT(Returns!B404:AE404,Resume!$B$38:$B$67)</f>
        <v>0</v>
      </c>
    </row>
    <row r="405" spans="1:2">
      <c r="A405" s="11">
        <f>Returns!A405</f>
        <v>0</v>
      </c>
      <c r="B405" s="1">
        <f t="array" ref="B405">MMULT(Returns!B405:AE405,Resume!$B$38:$B$67)</f>
        <v>0</v>
      </c>
    </row>
    <row r="406" spans="1:2">
      <c r="A406" s="11">
        <f>Returns!A406</f>
        <v>0</v>
      </c>
      <c r="B406" s="1">
        <f t="array" ref="B406">MMULT(Returns!B406:AE406,Resume!$B$38:$B$67)</f>
        <v>0</v>
      </c>
    </row>
    <row r="407" spans="1:2">
      <c r="A407" s="11">
        <f>Returns!A407</f>
        <v>0</v>
      </c>
      <c r="B407" s="1">
        <f t="array" ref="B407">MMULT(Returns!B407:AE407,Resume!$B$38:$B$67)</f>
        <v>0</v>
      </c>
    </row>
    <row r="408" spans="1:2">
      <c r="A408" s="11">
        <f>Returns!A408</f>
        <v>0</v>
      </c>
      <c r="B408" s="1">
        <f t="array" ref="B408">MMULT(Returns!B408:AE408,Resume!$B$38:$B$67)</f>
        <v>0</v>
      </c>
    </row>
    <row r="409" spans="1:2">
      <c r="A409" s="11">
        <f>Returns!A409</f>
        <v>0</v>
      </c>
      <c r="B409" s="1">
        <f t="array" ref="B409">MMULT(Returns!B409:AE409,Resume!$B$38:$B$67)</f>
        <v>0</v>
      </c>
    </row>
    <row r="410" spans="1:2">
      <c r="A410" s="11">
        <f>Returns!A410</f>
        <v>0</v>
      </c>
      <c r="B410" s="1">
        <f t="array" ref="B410">MMULT(Returns!B410:AE410,Resume!$B$38:$B$67)</f>
        <v>0</v>
      </c>
    </row>
    <row r="411" spans="1:2">
      <c r="A411" s="11">
        <f>Returns!A411</f>
        <v>0</v>
      </c>
      <c r="B411" s="1">
        <f t="array" ref="B411">MMULT(Returns!B411:AE411,Resume!$B$38:$B$67)</f>
        <v>0</v>
      </c>
    </row>
    <row r="412" spans="1:2">
      <c r="A412" s="11">
        <f>Returns!A412</f>
        <v>0</v>
      </c>
      <c r="B412" s="1">
        <f t="array" ref="B412">MMULT(Returns!B412:AE412,Resume!$B$38:$B$67)</f>
        <v>0</v>
      </c>
    </row>
    <row r="413" spans="1:2">
      <c r="A413" s="11">
        <f>Returns!A413</f>
        <v>0</v>
      </c>
      <c r="B413" s="1">
        <f t="array" ref="B413">MMULT(Returns!B413:AE413,Resume!$B$38:$B$67)</f>
        <v>0</v>
      </c>
    </row>
    <row r="414" spans="1:2">
      <c r="A414" s="11">
        <f>Returns!A414</f>
        <v>0</v>
      </c>
      <c r="B414" s="1">
        <f t="array" ref="B414">MMULT(Returns!B414:AE414,Resume!$B$38:$B$67)</f>
        <v>0</v>
      </c>
    </row>
    <row r="415" spans="1:2">
      <c r="A415" s="11">
        <f>Returns!A415</f>
        <v>0</v>
      </c>
      <c r="B415" s="1">
        <f t="array" ref="B415">MMULT(Returns!B415:AE415,Resume!$B$38:$B$67)</f>
        <v>0</v>
      </c>
    </row>
    <row r="416" spans="1:2">
      <c r="A416" s="11">
        <f>Returns!A416</f>
        <v>0</v>
      </c>
      <c r="B416" s="1">
        <f t="array" ref="B416">MMULT(Returns!B416:AE416,Resume!$B$38:$B$67)</f>
        <v>0</v>
      </c>
    </row>
    <row r="417" spans="1:2">
      <c r="A417" s="11">
        <f>Returns!A417</f>
        <v>0</v>
      </c>
      <c r="B417" s="1">
        <f t="array" ref="B417">MMULT(Returns!B417:AE417,Resume!$B$38:$B$67)</f>
        <v>0</v>
      </c>
    </row>
    <row r="418" spans="1:2">
      <c r="A418" s="11">
        <f>Returns!A418</f>
        <v>0</v>
      </c>
      <c r="B418" s="1">
        <f t="array" ref="B418">MMULT(Returns!B418:AE418,Resume!$B$38:$B$67)</f>
        <v>0</v>
      </c>
    </row>
    <row r="419" spans="1:2">
      <c r="A419" s="11">
        <f>Returns!A419</f>
        <v>0</v>
      </c>
      <c r="B419" s="1">
        <f t="array" ref="B419">MMULT(Returns!B419:AE419,Resume!$B$38:$B$67)</f>
        <v>0</v>
      </c>
    </row>
    <row r="420" spans="1:2">
      <c r="A420" s="11">
        <f>Returns!A420</f>
        <v>0</v>
      </c>
      <c r="B420" s="1">
        <f t="array" ref="B420">MMULT(Returns!B420:AE420,Resume!$B$38:$B$67)</f>
        <v>0</v>
      </c>
    </row>
    <row r="421" spans="1:2">
      <c r="A421" s="11">
        <f>Returns!A421</f>
        <v>0</v>
      </c>
      <c r="B421" s="1">
        <f t="array" ref="B421">MMULT(Returns!B421:AE421,Resume!$B$38:$B$67)</f>
        <v>0</v>
      </c>
    </row>
    <row r="422" spans="1:2">
      <c r="A422" s="11">
        <f>Returns!A422</f>
        <v>0</v>
      </c>
      <c r="B422" s="1">
        <f t="array" ref="B422">MMULT(Returns!B422:AE422,Resume!$B$38:$B$67)</f>
        <v>0</v>
      </c>
    </row>
    <row r="423" spans="1:2">
      <c r="A423" s="11">
        <f>Returns!A423</f>
        <v>0</v>
      </c>
      <c r="B423" s="1">
        <f t="array" ref="B423">MMULT(Returns!B423:AE423,Resume!$B$38:$B$67)</f>
        <v>0</v>
      </c>
    </row>
    <row r="424" spans="1:2">
      <c r="A424" s="11">
        <f>Returns!A424</f>
        <v>0</v>
      </c>
      <c r="B424" s="1">
        <f t="array" ref="B424">MMULT(Returns!B424:AE424,Resume!$B$38:$B$67)</f>
        <v>0</v>
      </c>
    </row>
    <row r="425" spans="1:2">
      <c r="A425" s="11">
        <f>Returns!A425</f>
        <v>0</v>
      </c>
      <c r="B425" s="1">
        <f t="array" ref="B425">MMULT(Returns!B425:AE425,Resume!$B$38:$B$67)</f>
        <v>0</v>
      </c>
    </row>
    <row r="426" spans="1:2">
      <c r="A426" s="11">
        <f>Returns!A426</f>
        <v>0</v>
      </c>
      <c r="B426" s="1">
        <f t="array" ref="B426">MMULT(Returns!B426:AE426,Resume!$B$38:$B$67)</f>
        <v>0</v>
      </c>
    </row>
    <row r="427" spans="1:2">
      <c r="A427" s="11">
        <f>Returns!A427</f>
        <v>0</v>
      </c>
      <c r="B427" s="1">
        <f t="array" ref="B427">MMULT(Returns!B427:AE427,Resume!$B$38:$B$67)</f>
        <v>0</v>
      </c>
    </row>
    <row r="428" spans="1:2">
      <c r="A428" s="11">
        <f>Returns!A428</f>
        <v>0</v>
      </c>
      <c r="B428" s="1">
        <f t="array" ref="B428">MMULT(Returns!B428:AE428,Resume!$B$38:$B$67)</f>
        <v>0</v>
      </c>
    </row>
    <row r="429" spans="1:2">
      <c r="A429" s="11">
        <f>Returns!A429</f>
        <v>0</v>
      </c>
      <c r="B429" s="1">
        <f t="array" ref="B429">MMULT(Returns!B429:AE429,Resume!$B$38:$B$67)</f>
        <v>0</v>
      </c>
    </row>
    <row r="430" spans="1:2">
      <c r="A430" s="11">
        <f>Returns!A430</f>
        <v>0</v>
      </c>
      <c r="B430" s="1">
        <f t="array" ref="B430">MMULT(Returns!B430:AE430,Resume!$B$38:$B$67)</f>
        <v>0</v>
      </c>
    </row>
    <row r="431" spans="1:2">
      <c r="A431" s="11">
        <f>Returns!A431</f>
        <v>0</v>
      </c>
      <c r="B431" s="1">
        <f t="array" ref="B431">MMULT(Returns!B431:AE431,Resume!$B$38:$B$67)</f>
        <v>0</v>
      </c>
    </row>
    <row r="432" spans="1:2">
      <c r="A432" s="11">
        <f>Returns!A432</f>
        <v>0</v>
      </c>
      <c r="B432" s="1">
        <f t="array" ref="B432">MMULT(Returns!B432:AE432,Resume!$B$38:$B$67)</f>
        <v>0</v>
      </c>
    </row>
    <row r="433" spans="1:2">
      <c r="A433" s="11">
        <f>Returns!A433</f>
        <v>0</v>
      </c>
      <c r="B433" s="1">
        <f t="array" ref="B433">MMULT(Returns!B433:AE433,Resume!$B$38:$B$67)</f>
        <v>0</v>
      </c>
    </row>
    <row r="434" spans="1:2">
      <c r="A434" s="11">
        <f>Returns!A434</f>
        <v>0</v>
      </c>
      <c r="B434" s="1">
        <f t="array" ref="B434">MMULT(Returns!B434:AE434,Resume!$B$38:$B$67)</f>
        <v>0</v>
      </c>
    </row>
    <row r="435" spans="1:2">
      <c r="A435" s="11">
        <f>Returns!A435</f>
        <v>0</v>
      </c>
      <c r="B435" s="1">
        <f t="array" ref="B435">MMULT(Returns!B435:AE435,Resume!$B$38:$B$67)</f>
        <v>0</v>
      </c>
    </row>
    <row r="436" spans="1:2">
      <c r="A436" s="11">
        <f>Returns!A436</f>
        <v>0</v>
      </c>
      <c r="B436" s="1">
        <f t="array" ref="B436">MMULT(Returns!B436:AE436,Resume!$B$38:$B$67)</f>
        <v>0</v>
      </c>
    </row>
    <row r="437" spans="1:2">
      <c r="A437" s="11">
        <f>Returns!A437</f>
        <v>0</v>
      </c>
      <c r="B437" s="1">
        <f t="array" ref="B437">MMULT(Returns!B437:AE437,Resume!$B$38:$B$67)</f>
        <v>0</v>
      </c>
    </row>
    <row r="438" spans="1:2">
      <c r="A438" s="11">
        <f>Returns!A438</f>
        <v>0</v>
      </c>
      <c r="B438" s="1">
        <f t="array" ref="B438">MMULT(Returns!B438:AE438,Resume!$B$38:$B$67)</f>
        <v>0</v>
      </c>
    </row>
    <row r="439" spans="1:2">
      <c r="A439" s="11">
        <f>Returns!A439</f>
        <v>0</v>
      </c>
      <c r="B439" s="1">
        <f t="array" ref="B439">MMULT(Returns!B439:AE439,Resume!$B$38:$B$67)</f>
        <v>0</v>
      </c>
    </row>
    <row r="440" spans="1:2">
      <c r="A440" s="11">
        <f>Returns!A440</f>
        <v>0</v>
      </c>
      <c r="B440" s="1">
        <f t="array" ref="B440">MMULT(Returns!B440:AE440,Resume!$B$38:$B$67)</f>
        <v>0</v>
      </c>
    </row>
    <row r="441" spans="1:2">
      <c r="A441" s="11">
        <f>Returns!A441</f>
        <v>0</v>
      </c>
      <c r="B441" s="1">
        <f t="array" ref="B441">MMULT(Returns!B441:AE441,Resume!$B$38:$B$67)</f>
        <v>0</v>
      </c>
    </row>
    <row r="442" spans="1:2">
      <c r="A442" s="11">
        <f>Returns!A442</f>
        <v>0</v>
      </c>
      <c r="B442" s="1">
        <f t="array" ref="B442">MMULT(Returns!B442:AE442,Resume!$B$38:$B$67)</f>
        <v>0</v>
      </c>
    </row>
    <row r="443" spans="1:2">
      <c r="A443" s="11">
        <f>Returns!A443</f>
        <v>0</v>
      </c>
      <c r="B443" s="1">
        <f t="array" ref="B443">MMULT(Returns!B443:AE443,Resume!$B$38:$B$67)</f>
        <v>0</v>
      </c>
    </row>
    <row r="444" spans="1:2">
      <c r="A444" s="11">
        <f>Returns!A444</f>
        <v>0</v>
      </c>
      <c r="B444" s="1">
        <f t="array" ref="B444">MMULT(Returns!B444:AE444,Resume!$B$38:$B$67)</f>
        <v>0</v>
      </c>
    </row>
    <row r="445" spans="1:2">
      <c r="A445" s="11">
        <f>Returns!A445</f>
        <v>0</v>
      </c>
      <c r="B445" s="1">
        <f t="array" ref="B445">MMULT(Returns!B445:AE445,Resume!$B$38:$B$67)</f>
        <v>0</v>
      </c>
    </row>
    <row r="446" spans="1:2">
      <c r="A446" s="11">
        <f>Returns!A446</f>
        <v>0</v>
      </c>
      <c r="B446" s="1">
        <f t="array" ref="B446">MMULT(Returns!B446:AE446,Resume!$B$38:$B$67)</f>
        <v>0</v>
      </c>
    </row>
    <row r="447" spans="1:2">
      <c r="A447" s="11">
        <f>Returns!A447</f>
        <v>0</v>
      </c>
      <c r="B447" s="1">
        <f t="array" ref="B447">MMULT(Returns!B447:AE447,Resume!$B$38:$B$67)</f>
        <v>0</v>
      </c>
    </row>
    <row r="448" spans="1:2">
      <c r="A448" s="11">
        <f>Returns!A448</f>
        <v>0</v>
      </c>
      <c r="B448" s="1">
        <f t="array" ref="B448">MMULT(Returns!B448:AE448,Resume!$B$38:$B$67)</f>
        <v>0</v>
      </c>
    </row>
    <row r="449" spans="1:2">
      <c r="A449" s="11">
        <f>Returns!A449</f>
        <v>0</v>
      </c>
      <c r="B449" s="1">
        <f t="array" ref="B449">MMULT(Returns!B449:AE449,Resume!$B$38:$B$67)</f>
        <v>0</v>
      </c>
    </row>
    <row r="450" spans="1:2">
      <c r="A450" s="11">
        <f>Returns!A450</f>
        <v>0</v>
      </c>
      <c r="B450" s="1">
        <f t="array" ref="B450">MMULT(Returns!B450:AE450,Resume!$B$38:$B$67)</f>
        <v>0</v>
      </c>
    </row>
    <row r="451" spans="1:2">
      <c r="A451" s="11">
        <f>Returns!A451</f>
        <v>0</v>
      </c>
      <c r="B451" s="1">
        <f t="array" ref="B451">MMULT(Returns!B451:AE451,Resume!$B$38:$B$67)</f>
        <v>0</v>
      </c>
    </row>
    <row r="452" spans="1:2">
      <c r="A452" s="11">
        <f>Returns!A452</f>
        <v>0</v>
      </c>
      <c r="B452" s="1">
        <f t="array" ref="B452">MMULT(Returns!B452:AE452,Resume!$B$38:$B$67)</f>
        <v>0</v>
      </c>
    </row>
    <row r="453" spans="1:2">
      <c r="A453" s="11">
        <f>Returns!A453</f>
        <v>0</v>
      </c>
      <c r="B453" s="1">
        <f t="array" ref="B453">MMULT(Returns!B453:AE453,Resume!$B$38:$B$67)</f>
        <v>0</v>
      </c>
    </row>
    <row r="454" spans="1:2">
      <c r="A454" s="11">
        <f>Returns!A454</f>
        <v>0</v>
      </c>
      <c r="B454" s="1">
        <f t="array" ref="B454">MMULT(Returns!B454:AE454,Resume!$B$38:$B$67)</f>
        <v>0</v>
      </c>
    </row>
    <row r="455" spans="1:2">
      <c r="A455" s="11">
        <f>Returns!A455</f>
        <v>0</v>
      </c>
      <c r="B455" s="1">
        <f t="array" ref="B455">MMULT(Returns!B455:AE455,Resume!$B$38:$B$67)</f>
        <v>0</v>
      </c>
    </row>
    <row r="456" spans="1:2">
      <c r="A456" s="11">
        <f>Returns!A456</f>
        <v>0</v>
      </c>
      <c r="B456" s="1">
        <f t="array" ref="B456">MMULT(Returns!B456:AE456,Resume!$B$38:$B$67)</f>
        <v>0</v>
      </c>
    </row>
    <row r="457" spans="1:2">
      <c r="A457" s="11">
        <f>Returns!A457</f>
        <v>0</v>
      </c>
      <c r="B457" s="1">
        <f t="array" ref="B457">MMULT(Returns!B457:AE457,Resume!$B$38:$B$67)</f>
        <v>0</v>
      </c>
    </row>
    <row r="458" spans="1:2">
      <c r="A458" s="11">
        <f>Returns!A458</f>
        <v>0</v>
      </c>
      <c r="B458" s="1">
        <f t="array" ref="B458">MMULT(Returns!B458:AE458,Resume!$B$38:$B$67)</f>
        <v>0</v>
      </c>
    </row>
    <row r="459" spans="1:2">
      <c r="A459" s="11">
        <f>Returns!A459</f>
        <v>0</v>
      </c>
      <c r="B459" s="1">
        <f t="array" ref="B459">MMULT(Returns!B459:AE459,Resume!$B$38:$B$67)</f>
        <v>0</v>
      </c>
    </row>
    <row r="460" spans="1:2">
      <c r="A460" s="11">
        <f>Returns!A460</f>
        <v>0</v>
      </c>
      <c r="B460" s="1">
        <f t="array" ref="B460">MMULT(Returns!B460:AE460,Resume!$B$38:$B$67)</f>
        <v>0</v>
      </c>
    </row>
    <row r="461" spans="1:2">
      <c r="A461" s="11">
        <f>Returns!A461</f>
        <v>0</v>
      </c>
      <c r="B461" s="1">
        <f t="array" ref="B461">MMULT(Returns!B461:AE461,Resume!$B$38:$B$67)</f>
        <v>0</v>
      </c>
    </row>
    <row r="462" spans="1:2">
      <c r="A462" s="11">
        <f>Returns!A462</f>
        <v>0</v>
      </c>
      <c r="B462" s="1">
        <f t="array" ref="B462">MMULT(Returns!B462:AE462,Resume!$B$38:$B$67)</f>
        <v>0</v>
      </c>
    </row>
    <row r="463" spans="1:2">
      <c r="A463" s="11">
        <f>Returns!A463</f>
        <v>0</v>
      </c>
      <c r="B463" s="1">
        <f t="array" ref="B463">MMULT(Returns!B463:AE463,Resume!$B$38:$B$67)</f>
        <v>0</v>
      </c>
    </row>
    <row r="464" spans="1:2">
      <c r="A464" s="11">
        <f>Returns!A464</f>
        <v>0</v>
      </c>
      <c r="B464" s="1">
        <f t="array" ref="B464">MMULT(Returns!B464:AE464,Resume!$B$38:$B$67)</f>
        <v>0</v>
      </c>
    </row>
    <row r="465" spans="1:2">
      <c r="A465" s="11">
        <f>Returns!A465</f>
        <v>0</v>
      </c>
      <c r="B465" s="1">
        <f t="array" ref="B465">MMULT(Returns!B465:AE465,Resume!$B$38:$B$67)</f>
        <v>0</v>
      </c>
    </row>
    <row r="466" spans="1:2">
      <c r="A466" s="11">
        <f>Returns!A466</f>
        <v>0</v>
      </c>
      <c r="B466" s="1">
        <f t="array" ref="B466">MMULT(Returns!B466:AE466,Resume!$B$38:$B$67)</f>
        <v>0</v>
      </c>
    </row>
    <row r="467" spans="1:2">
      <c r="A467" s="11">
        <f>Returns!A467</f>
        <v>0</v>
      </c>
      <c r="B467" s="1">
        <f t="array" ref="B467">MMULT(Returns!B467:AE467,Resume!$B$38:$B$67)</f>
        <v>0</v>
      </c>
    </row>
    <row r="468" spans="1:2">
      <c r="A468" s="11">
        <f>Returns!A468</f>
        <v>0</v>
      </c>
      <c r="B468" s="1">
        <f t="array" ref="B468">MMULT(Returns!B468:AE468,Resume!$B$38:$B$67)</f>
        <v>0</v>
      </c>
    </row>
    <row r="469" spans="1:2">
      <c r="A469" s="11">
        <f>Returns!A469</f>
        <v>0</v>
      </c>
      <c r="B469" s="1">
        <f t="array" ref="B469">MMULT(Returns!B469:AE469,Resume!$B$38:$B$67)</f>
        <v>0</v>
      </c>
    </row>
    <row r="470" spans="1:2">
      <c r="A470" s="11">
        <f>Returns!A470</f>
        <v>0</v>
      </c>
      <c r="B470" s="1">
        <f t="array" ref="B470">MMULT(Returns!B470:AE470,Resume!$B$38:$B$67)</f>
        <v>0</v>
      </c>
    </row>
    <row r="471" spans="1:2">
      <c r="A471" s="11">
        <f>Returns!A471</f>
        <v>0</v>
      </c>
      <c r="B471" s="1">
        <f t="array" ref="B471">MMULT(Returns!B471:AE471,Resume!$B$38:$B$67)</f>
        <v>0</v>
      </c>
    </row>
    <row r="472" spans="1:2">
      <c r="A472" s="11">
        <f>Returns!A472</f>
        <v>0</v>
      </c>
      <c r="B472" s="1">
        <f t="array" ref="B472">MMULT(Returns!B472:AE472,Resume!$B$38:$B$67)</f>
        <v>0</v>
      </c>
    </row>
    <row r="473" spans="1:2">
      <c r="A473" s="11">
        <f>Returns!A473</f>
        <v>0</v>
      </c>
      <c r="B473" s="1">
        <f t="array" ref="B473">MMULT(Returns!B473:AE473,Resume!$B$38:$B$67)</f>
        <v>0</v>
      </c>
    </row>
    <row r="474" spans="1:2">
      <c r="A474" s="11">
        <f>Returns!A474</f>
        <v>0</v>
      </c>
      <c r="B474" s="1">
        <f t="array" ref="B474">MMULT(Returns!B474:AE474,Resume!$B$38:$B$67)</f>
        <v>0</v>
      </c>
    </row>
    <row r="475" spans="1:2">
      <c r="A475" s="11">
        <f>Returns!A475</f>
        <v>0</v>
      </c>
      <c r="B475" s="1">
        <f t="array" ref="B475">MMULT(Returns!B475:AE475,Resume!$B$38:$B$67)</f>
        <v>0</v>
      </c>
    </row>
    <row r="476" spans="1:2">
      <c r="A476" s="11">
        <f>Returns!A476</f>
        <v>0</v>
      </c>
      <c r="B476" s="1">
        <f t="array" ref="B476">MMULT(Returns!B476:AE476,Resume!$B$38:$B$67)</f>
        <v>0</v>
      </c>
    </row>
    <row r="477" spans="1:2">
      <c r="A477" s="11">
        <f>Returns!A477</f>
        <v>0</v>
      </c>
      <c r="B477" s="1">
        <f t="array" ref="B477">MMULT(Returns!B477:AE477,Resume!$B$38:$B$67)</f>
        <v>0</v>
      </c>
    </row>
    <row r="478" spans="1:2">
      <c r="A478" s="11">
        <f>Returns!A478</f>
        <v>0</v>
      </c>
      <c r="B478" s="1">
        <f t="array" ref="B478">MMULT(Returns!B478:AE478,Resume!$B$38:$B$67)</f>
        <v>0</v>
      </c>
    </row>
    <row r="479" spans="1:2">
      <c r="A479" s="11">
        <f>Returns!A479</f>
        <v>0</v>
      </c>
      <c r="B479" s="1">
        <f t="array" ref="B479">MMULT(Returns!B479:AE479,Resume!$B$38:$B$67)</f>
        <v>0</v>
      </c>
    </row>
    <row r="480" spans="1:2">
      <c r="A480" s="11">
        <f>Returns!A480</f>
        <v>0</v>
      </c>
      <c r="B480" s="1">
        <f t="array" ref="B480">MMULT(Returns!B480:AE480,Resume!$B$38:$B$67)</f>
        <v>0</v>
      </c>
    </row>
    <row r="481" spans="1:2">
      <c r="A481" s="11">
        <f>Returns!A481</f>
        <v>0</v>
      </c>
      <c r="B481" s="1">
        <f t="array" ref="B481">MMULT(Returns!B481:AE481,Resume!$B$38:$B$67)</f>
        <v>0</v>
      </c>
    </row>
    <row r="482" spans="1:2">
      <c r="A482" s="11">
        <f>Returns!A482</f>
        <v>0</v>
      </c>
      <c r="B482" s="1">
        <f t="array" ref="B482">MMULT(Returns!B482:AE482,Resume!$B$38:$B$67)</f>
        <v>0</v>
      </c>
    </row>
    <row r="483" spans="1:2">
      <c r="A483" s="11">
        <f>Returns!A483</f>
        <v>0</v>
      </c>
      <c r="B483" s="1">
        <f t="array" ref="B483">MMULT(Returns!B483:AE483,Resume!$B$38:$B$67)</f>
        <v>0</v>
      </c>
    </row>
    <row r="484" spans="1:2">
      <c r="A484" s="11">
        <f>Returns!A484</f>
        <v>0</v>
      </c>
      <c r="B484" s="1">
        <f t="array" ref="B484">MMULT(Returns!B484:AE484,Resume!$B$38:$B$67)</f>
        <v>0</v>
      </c>
    </row>
    <row r="485" spans="1:2">
      <c r="A485" s="11">
        <f>Returns!A485</f>
        <v>0</v>
      </c>
      <c r="B485" s="1">
        <f t="array" ref="B485">MMULT(Returns!B485:AE485,Resume!$B$38:$B$67)</f>
        <v>0</v>
      </c>
    </row>
    <row r="486" spans="1:2">
      <c r="A486" s="11">
        <f>Returns!A486</f>
        <v>0</v>
      </c>
      <c r="B486" s="1">
        <f t="array" ref="B486">MMULT(Returns!B486:AE486,Resume!$B$38:$B$67)</f>
        <v>0</v>
      </c>
    </row>
    <row r="487" spans="1:2">
      <c r="A487" s="11">
        <f>Returns!A487</f>
        <v>0</v>
      </c>
      <c r="B487" s="1">
        <f t="array" ref="B487">MMULT(Returns!B487:AE487,Resume!$B$38:$B$67)</f>
        <v>0</v>
      </c>
    </row>
    <row r="488" spans="1:2">
      <c r="A488" s="11">
        <f>Returns!A488</f>
        <v>0</v>
      </c>
      <c r="B488" s="1">
        <f t="array" ref="B488">MMULT(Returns!B488:AE488,Resume!$B$38:$B$67)</f>
        <v>0</v>
      </c>
    </row>
    <row r="489" spans="1:2">
      <c r="A489" s="11">
        <f>Returns!A489</f>
        <v>0</v>
      </c>
      <c r="B489" s="1">
        <f t="array" ref="B489">MMULT(Returns!B489:AE489,Resume!$B$38:$B$67)</f>
        <v>0</v>
      </c>
    </row>
    <row r="490" spans="1:2">
      <c r="A490" s="11">
        <f>Returns!A490</f>
        <v>0</v>
      </c>
      <c r="B490" s="1">
        <f t="array" ref="B490">MMULT(Returns!B490:AE490,Resume!$B$38:$B$67)</f>
        <v>0</v>
      </c>
    </row>
    <row r="491" spans="1:2">
      <c r="A491" s="11">
        <f>Returns!A491</f>
        <v>0</v>
      </c>
      <c r="B491" s="1">
        <f t="array" ref="B491">MMULT(Returns!B491:AE491,Resume!$B$38:$B$67)</f>
        <v>0</v>
      </c>
    </row>
    <row r="492" spans="1:2">
      <c r="A492" s="11">
        <f>Returns!A492</f>
        <v>0</v>
      </c>
      <c r="B492" s="1">
        <f t="array" ref="B492">MMULT(Returns!B492:AE492,Resume!$B$38:$B$67)</f>
        <v>0</v>
      </c>
    </row>
    <row r="493" spans="1:2">
      <c r="A493" s="11">
        <f>Returns!A493</f>
        <v>0</v>
      </c>
      <c r="B493" s="1">
        <f t="array" ref="B493">MMULT(Returns!B493:AE493,Resume!$B$38:$B$67)</f>
        <v>0</v>
      </c>
    </row>
    <row r="494" spans="1:2">
      <c r="A494" s="11">
        <f>Returns!A494</f>
        <v>0</v>
      </c>
      <c r="B494" s="1">
        <f t="array" ref="B494">MMULT(Returns!B494:AE494,Resume!$B$38:$B$67)</f>
        <v>0</v>
      </c>
    </row>
    <row r="495" spans="1:2">
      <c r="A495" s="11">
        <f>Returns!A495</f>
        <v>0</v>
      </c>
      <c r="B495" s="1">
        <f t="array" ref="B495">MMULT(Returns!B495:AE495,Resume!$B$38:$B$67)</f>
        <v>0</v>
      </c>
    </row>
    <row r="496" spans="1:2">
      <c r="A496" s="11">
        <f>Returns!A496</f>
        <v>0</v>
      </c>
      <c r="B496" s="1">
        <f t="array" ref="B496">MMULT(Returns!B496:AE496,Resume!$B$38:$B$67)</f>
        <v>0</v>
      </c>
    </row>
    <row r="497" spans="1:2">
      <c r="A497" s="11">
        <f>Returns!A497</f>
        <v>0</v>
      </c>
      <c r="B497" s="1">
        <f t="array" ref="B497">MMULT(Returns!B497:AE497,Resume!$B$38:$B$67)</f>
        <v>0</v>
      </c>
    </row>
    <row r="498" spans="1:2">
      <c r="A498" s="11">
        <f>Returns!A498</f>
        <v>0</v>
      </c>
      <c r="B498" s="1">
        <f t="array" ref="B498">MMULT(Returns!B498:AE498,Resume!$B$38:$B$67)</f>
        <v>0</v>
      </c>
    </row>
    <row r="499" spans="1:2">
      <c r="A499" s="11">
        <f>Returns!A499</f>
        <v>0</v>
      </c>
      <c r="B499" s="1">
        <f t="array" ref="B499">MMULT(Returns!B499:AE499,Resume!$B$38:$B$67)</f>
        <v>0</v>
      </c>
    </row>
    <row r="500" spans="1:2">
      <c r="A500" s="11">
        <f>Returns!A500</f>
        <v>0</v>
      </c>
      <c r="B500" s="1">
        <f t="array" ref="B500">MMULT(Returns!B500:AE500,Resume!$B$38:$B$67)</f>
        <v>0</v>
      </c>
    </row>
    <row r="501" spans="1:2">
      <c r="A501" s="11">
        <f>Returns!A501</f>
        <v>0</v>
      </c>
      <c r="B501" s="1">
        <f t="array" ref="B501">MMULT(Returns!B501:AE501,Resume!$B$38:$B$67)</f>
        <v>0</v>
      </c>
    </row>
    <row r="502" spans="1:2">
      <c r="A502" s="11">
        <f>Returns!A502</f>
        <v>0</v>
      </c>
      <c r="B502" s="1">
        <f t="array" ref="B502">MMULT(Returns!B502:AE502,Resume!$B$38:$B$67)</f>
        <v>0</v>
      </c>
    </row>
    <row r="503" spans="1:2">
      <c r="A503" s="11">
        <f>Returns!A503</f>
        <v>0</v>
      </c>
      <c r="B503" s="1">
        <f t="array" ref="B503">MMULT(Returns!B503:AE503,Resume!$B$38:$B$67)</f>
        <v>0</v>
      </c>
    </row>
    <row r="504" spans="1:2">
      <c r="A504" s="11">
        <f>Returns!A504</f>
        <v>0</v>
      </c>
      <c r="B504" s="1">
        <f t="array" ref="B504">MMULT(Returns!B504:AE504,Resume!$B$38:$B$67)</f>
        <v>0</v>
      </c>
    </row>
    <row r="505" spans="1:2">
      <c r="A505" s="11">
        <f>Returns!A505</f>
        <v>0</v>
      </c>
      <c r="B505" s="1">
        <f t="array" ref="B505">MMULT(Returns!B505:AE505,Resume!$B$38:$B$67)</f>
        <v>0</v>
      </c>
    </row>
    <row r="506" spans="1:2">
      <c r="A506" s="11">
        <f>Returns!A506</f>
        <v>0</v>
      </c>
      <c r="B506" s="1">
        <f t="array" ref="B506">MMULT(Returns!B506:AE506,Resume!$B$38:$B$67)</f>
        <v>0</v>
      </c>
    </row>
    <row r="507" spans="1:2">
      <c r="A507" s="11">
        <f>Returns!A507</f>
        <v>0</v>
      </c>
      <c r="B507" s="1">
        <f t="array" ref="B507">MMULT(Returns!B507:AE507,Resume!$B$38:$B$67)</f>
        <v>0</v>
      </c>
    </row>
    <row r="508" spans="1:2">
      <c r="A508" s="11">
        <f>Returns!A508</f>
        <v>0</v>
      </c>
      <c r="B508" s="1">
        <f t="array" ref="B508">MMULT(Returns!B508:AE508,Resume!$B$38:$B$67)</f>
        <v>0</v>
      </c>
    </row>
    <row r="509" spans="1:2">
      <c r="A509" s="11">
        <f>Returns!A509</f>
        <v>0</v>
      </c>
      <c r="B509" s="1">
        <f t="array" ref="B509">MMULT(Returns!B509:AE509,Resume!$B$38:$B$67)</f>
        <v>0</v>
      </c>
    </row>
    <row r="510" spans="1:2">
      <c r="A510" s="11">
        <f>Returns!A510</f>
        <v>0</v>
      </c>
      <c r="B510" s="1">
        <f t="array" ref="B510">MMULT(Returns!B510:AE510,Resume!$B$38:$B$67)</f>
        <v>0</v>
      </c>
    </row>
    <row r="511" spans="1:2">
      <c r="A511" s="11">
        <f>Returns!A511</f>
        <v>0</v>
      </c>
      <c r="B511" s="1">
        <f t="array" ref="B511">MMULT(Returns!B511:AE511,Resume!$B$38:$B$67)</f>
        <v>0</v>
      </c>
    </row>
    <row r="512" spans="1:2">
      <c r="A512" s="11">
        <f>Returns!A512</f>
        <v>0</v>
      </c>
      <c r="B512" s="1">
        <f t="array" ref="B512">MMULT(Returns!B512:AE512,Resume!$B$38:$B$67)</f>
        <v>0</v>
      </c>
    </row>
    <row r="513" spans="1:2">
      <c r="A513" s="11">
        <f>Returns!A513</f>
        <v>0</v>
      </c>
      <c r="B513" s="1">
        <f t="array" ref="B513">MMULT(Returns!B513:AE513,Resume!$B$38:$B$67)</f>
        <v>0</v>
      </c>
    </row>
    <row r="514" spans="1:2">
      <c r="A514" s="11">
        <f>Returns!A514</f>
        <v>0</v>
      </c>
      <c r="B514" s="1">
        <f t="array" ref="B514">MMULT(Returns!B514:AE514,Resume!$B$38:$B$67)</f>
        <v>0</v>
      </c>
    </row>
    <row r="515" spans="1:2">
      <c r="A515" s="11">
        <f>Returns!A515</f>
        <v>0</v>
      </c>
      <c r="B515" s="1">
        <f t="array" ref="B515">MMULT(Returns!B515:AE515,Resume!$B$38:$B$67)</f>
        <v>0</v>
      </c>
    </row>
    <row r="516" spans="1:2">
      <c r="A516" s="11">
        <f>Returns!A516</f>
        <v>0</v>
      </c>
      <c r="B516" s="1">
        <f t="array" ref="B516">MMULT(Returns!B516:AE516,Resume!$B$38:$B$67)</f>
        <v>0</v>
      </c>
    </row>
    <row r="517" spans="1:2">
      <c r="A517" s="11">
        <f>Returns!A517</f>
        <v>0</v>
      </c>
      <c r="B517" s="1">
        <f t="array" ref="B517">MMULT(Returns!B517:AE517,Resume!$B$38:$B$67)</f>
        <v>0</v>
      </c>
    </row>
    <row r="518" spans="1:2">
      <c r="A518" s="11">
        <f>Returns!A518</f>
        <v>0</v>
      </c>
      <c r="B518" s="1">
        <f t="array" ref="B518">MMULT(Returns!B518:AE518,Resume!$B$38:$B$67)</f>
        <v>0</v>
      </c>
    </row>
    <row r="519" spans="1:2">
      <c r="A519" s="11">
        <f>Returns!A519</f>
        <v>0</v>
      </c>
      <c r="B519" s="1">
        <f t="array" ref="B519">MMULT(Returns!B519:AE519,Resume!$B$38:$B$67)</f>
        <v>0</v>
      </c>
    </row>
    <row r="520" spans="1:2">
      <c r="A520" s="11">
        <f>Returns!A520</f>
        <v>0</v>
      </c>
      <c r="B520" s="1">
        <f t="array" ref="B520">MMULT(Returns!B520:AE520,Resume!$B$38:$B$67)</f>
        <v>0</v>
      </c>
    </row>
    <row r="521" spans="1:2">
      <c r="A521" s="11">
        <f>Returns!A521</f>
        <v>0</v>
      </c>
      <c r="B521" s="1">
        <f t="array" ref="B521">MMULT(Returns!B521:AE521,Resume!$B$38:$B$67)</f>
        <v>0</v>
      </c>
    </row>
    <row r="522" spans="1:2">
      <c r="A522" s="11">
        <f>Returns!A522</f>
        <v>0</v>
      </c>
      <c r="B522" s="1">
        <f t="array" ref="B522">MMULT(Returns!B522:AE522,Resume!$B$38:$B$67)</f>
        <v>0</v>
      </c>
    </row>
    <row r="523" spans="1:2">
      <c r="A523" s="11">
        <f>Returns!A523</f>
        <v>0</v>
      </c>
      <c r="B523" s="1">
        <f t="array" ref="B523">MMULT(Returns!B523:AE523,Resume!$B$38:$B$67)</f>
        <v>0</v>
      </c>
    </row>
    <row r="524" spans="1:2">
      <c r="A524" s="11">
        <f>Returns!A524</f>
        <v>0</v>
      </c>
      <c r="B524" s="1">
        <f t="array" ref="B524">MMULT(Returns!B524:AE524,Resume!$B$38:$B$67)</f>
        <v>0</v>
      </c>
    </row>
    <row r="525" spans="1:2">
      <c r="A525" s="11">
        <f>Returns!A525</f>
        <v>0</v>
      </c>
      <c r="B525" s="1">
        <f t="array" ref="B525">MMULT(Returns!B525:AE525,Resume!$B$38:$B$67)</f>
        <v>0</v>
      </c>
    </row>
    <row r="526" spans="1:2">
      <c r="A526" s="11">
        <f>Returns!A526</f>
        <v>0</v>
      </c>
      <c r="B526" s="1">
        <f t="array" ref="B526">MMULT(Returns!B526:AE526,Resume!$B$38:$B$67)</f>
        <v>0</v>
      </c>
    </row>
    <row r="527" spans="1:2">
      <c r="A527" s="11">
        <f>Returns!A527</f>
        <v>0</v>
      </c>
      <c r="B527" s="1">
        <f t="array" ref="B527">MMULT(Returns!B527:AE527,Resume!$B$38:$B$67)</f>
        <v>0</v>
      </c>
    </row>
    <row r="528" spans="1:2">
      <c r="A528" s="11">
        <f>Returns!A528</f>
        <v>0</v>
      </c>
      <c r="B528" s="1">
        <f t="array" ref="B528">MMULT(Returns!B528:AE528,Resume!$B$38:$B$67)</f>
        <v>0</v>
      </c>
    </row>
    <row r="529" spans="1:2">
      <c r="A529" s="11">
        <f>Returns!A529</f>
        <v>0</v>
      </c>
      <c r="B529" s="1">
        <f t="array" ref="B529">MMULT(Returns!B529:AE529,Resume!$B$38:$B$67)</f>
        <v>0</v>
      </c>
    </row>
    <row r="530" spans="1:2">
      <c r="A530" s="11">
        <f>Returns!A530</f>
        <v>0</v>
      </c>
      <c r="B530" s="1">
        <f t="array" ref="B530">MMULT(Returns!B530:AE530,Resume!$B$38:$B$67)</f>
        <v>0</v>
      </c>
    </row>
    <row r="531" spans="1:2">
      <c r="A531" s="11">
        <f>Returns!A531</f>
        <v>0</v>
      </c>
      <c r="B531" s="1">
        <f t="array" ref="B531">MMULT(Returns!B531:AE531,Resume!$B$38:$B$67)</f>
        <v>0</v>
      </c>
    </row>
    <row r="532" spans="1:2">
      <c r="A532" s="11">
        <f>Returns!A532</f>
        <v>0</v>
      </c>
      <c r="B532" s="1">
        <f t="array" ref="B532">MMULT(Returns!B532:AE532,Resume!$B$38:$B$67)</f>
        <v>0</v>
      </c>
    </row>
    <row r="533" spans="1:2">
      <c r="A533" s="11">
        <f>Returns!A533</f>
        <v>0</v>
      </c>
      <c r="B533" s="1">
        <f t="array" ref="B533">MMULT(Returns!B533:AE533,Resume!$B$38:$B$67)</f>
        <v>0</v>
      </c>
    </row>
    <row r="534" spans="1:2">
      <c r="A534" s="11">
        <f>Returns!A534</f>
        <v>0</v>
      </c>
      <c r="B534" s="1">
        <f t="array" ref="B534">MMULT(Returns!B534:AE534,Resume!$B$38:$B$67)</f>
        <v>0</v>
      </c>
    </row>
    <row r="535" spans="1:2">
      <c r="A535" s="11">
        <f>Returns!A535</f>
        <v>0</v>
      </c>
      <c r="B535" s="1">
        <f t="array" ref="B535">MMULT(Returns!B535:AE535,Resume!$B$38:$B$67)</f>
        <v>0</v>
      </c>
    </row>
    <row r="536" spans="1:2">
      <c r="A536" s="11">
        <f>Returns!A536</f>
        <v>0</v>
      </c>
      <c r="B536" s="1">
        <f t="array" ref="B536">MMULT(Returns!B536:AE536,Resume!$B$38:$B$67)</f>
        <v>0</v>
      </c>
    </row>
    <row r="537" spans="1:2">
      <c r="A537" s="11">
        <f>Returns!A537</f>
        <v>0</v>
      </c>
      <c r="B537" s="1">
        <f t="array" ref="B537">MMULT(Returns!B537:AE537,Resume!$B$38:$B$67)</f>
        <v>0</v>
      </c>
    </row>
    <row r="538" spans="1:2">
      <c r="A538" s="11">
        <f>Returns!A538</f>
        <v>0</v>
      </c>
      <c r="B538" s="1">
        <f t="array" ref="B538">MMULT(Returns!B538:AE538,Resume!$B$38:$B$67)</f>
        <v>0</v>
      </c>
    </row>
    <row r="539" spans="1:2">
      <c r="A539" s="11">
        <f>Returns!A539</f>
        <v>0</v>
      </c>
      <c r="B539" s="1">
        <f t="array" ref="B539">MMULT(Returns!B539:AE539,Resume!$B$38:$B$67)</f>
        <v>0</v>
      </c>
    </row>
    <row r="540" spans="1:2">
      <c r="A540" s="11">
        <f>Returns!A540</f>
        <v>0</v>
      </c>
      <c r="B540" s="1">
        <f t="array" ref="B540">MMULT(Returns!B540:AE540,Resume!$B$38:$B$67)</f>
        <v>0</v>
      </c>
    </row>
    <row r="541" spans="1:2">
      <c r="A541" s="11">
        <f>Returns!A541</f>
        <v>0</v>
      </c>
      <c r="B541" s="1">
        <f t="array" ref="B541">MMULT(Returns!B541:AE541,Resume!$B$38:$B$67)</f>
        <v>0</v>
      </c>
    </row>
    <row r="542" spans="1:2">
      <c r="A542" s="11">
        <f>Returns!A542</f>
        <v>0</v>
      </c>
      <c r="B542" s="1">
        <f t="array" ref="B542">MMULT(Returns!B542:AE542,Resume!$B$38:$B$67)</f>
        <v>0</v>
      </c>
    </row>
    <row r="543" spans="1:2">
      <c r="A543" s="11">
        <f>Returns!A543</f>
        <v>0</v>
      </c>
      <c r="B543" s="1">
        <f t="array" ref="B543">MMULT(Returns!B543:AE543,Resume!$B$38:$B$67)</f>
        <v>0</v>
      </c>
    </row>
    <row r="544" spans="1:2">
      <c r="A544" s="11">
        <f>Returns!A544</f>
        <v>0</v>
      </c>
      <c r="B544" s="1">
        <f t="array" ref="B544">MMULT(Returns!B544:AE544,Resume!$B$38:$B$67)</f>
        <v>0</v>
      </c>
    </row>
    <row r="545" spans="1:2">
      <c r="A545" s="11">
        <f>Returns!A545</f>
        <v>0</v>
      </c>
      <c r="B545" s="1">
        <f t="array" ref="B545">MMULT(Returns!B545:AE545,Resume!$B$38:$B$67)</f>
        <v>0</v>
      </c>
    </row>
    <row r="546" spans="1:2">
      <c r="A546" s="11">
        <f>Returns!A546</f>
        <v>0</v>
      </c>
      <c r="B546" s="1">
        <f t="array" ref="B546">MMULT(Returns!B546:AE546,Resume!$B$38:$B$67)</f>
        <v>0</v>
      </c>
    </row>
    <row r="547" spans="1:2">
      <c r="A547" s="11">
        <f>Returns!A547</f>
        <v>0</v>
      </c>
      <c r="B547" s="1">
        <f t="array" ref="B547">MMULT(Returns!B547:AE547,Resume!$B$38:$B$67)</f>
        <v>0</v>
      </c>
    </row>
    <row r="548" spans="1:2">
      <c r="A548" s="11">
        <f>Returns!A548</f>
        <v>0</v>
      </c>
      <c r="B548" s="1">
        <f t="array" ref="B548">MMULT(Returns!B548:AE548,Resume!$B$38:$B$67)</f>
        <v>0</v>
      </c>
    </row>
    <row r="549" spans="1:2">
      <c r="A549" s="11">
        <f>Returns!A549</f>
        <v>0</v>
      </c>
      <c r="B549" s="1">
        <f t="array" ref="B549">MMULT(Returns!B549:AE549,Resume!$B$38:$B$67)</f>
        <v>0</v>
      </c>
    </row>
    <row r="550" spans="1:2">
      <c r="A550" s="11">
        <f>Returns!A550</f>
        <v>0</v>
      </c>
      <c r="B550" s="1">
        <f t="array" ref="B550">MMULT(Returns!B550:AE550,Resume!$B$38:$B$67)</f>
        <v>0</v>
      </c>
    </row>
    <row r="551" spans="1:2">
      <c r="A551" s="11">
        <f>Returns!A551</f>
        <v>0</v>
      </c>
      <c r="B551" s="1">
        <f t="array" ref="B551">MMULT(Returns!B551:AE551,Resume!$B$38:$B$67)</f>
        <v>0</v>
      </c>
    </row>
    <row r="552" spans="1:2">
      <c r="A552" s="11">
        <f>Returns!A552</f>
        <v>0</v>
      </c>
      <c r="B552" s="1">
        <f t="array" ref="B552">MMULT(Returns!B552:AE552,Resume!$B$38:$B$67)</f>
        <v>0</v>
      </c>
    </row>
    <row r="553" spans="1:2">
      <c r="A553" s="11">
        <f>Returns!A553</f>
        <v>0</v>
      </c>
      <c r="B553" s="1">
        <f t="array" ref="B553">MMULT(Returns!B553:AE553,Resume!$B$38:$B$67)</f>
        <v>0</v>
      </c>
    </row>
    <row r="554" spans="1:2">
      <c r="A554" s="11">
        <f>Returns!A554</f>
        <v>0</v>
      </c>
      <c r="B554" s="1">
        <f t="array" ref="B554">MMULT(Returns!B554:AE554,Resume!$B$38:$B$67)</f>
        <v>0</v>
      </c>
    </row>
    <row r="555" spans="1:2">
      <c r="A555" s="11">
        <f>Returns!A555</f>
        <v>0</v>
      </c>
      <c r="B555" s="1">
        <f t="array" ref="B555">MMULT(Returns!B555:AE555,Resume!$B$38:$B$67)</f>
        <v>0</v>
      </c>
    </row>
    <row r="556" spans="1:2">
      <c r="A556" s="11">
        <f>Returns!A556</f>
        <v>0</v>
      </c>
      <c r="B556" s="1">
        <f t="array" ref="B556">MMULT(Returns!B556:AE556,Resume!$B$38:$B$67)</f>
        <v>0</v>
      </c>
    </row>
    <row r="557" spans="1:2">
      <c r="A557" s="11">
        <f>Returns!A557</f>
        <v>0</v>
      </c>
      <c r="B557" s="1">
        <f t="array" ref="B557">MMULT(Returns!B557:AE557,Resume!$B$38:$B$67)</f>
        <v>0</v>
      </c>
    </row>
    <row r="558" spans="1:2">
      <c r="A558" s="11">
        <f>Returns!A558</f>
        <v>0</v>
      </c>
      <c r="B558" s="1">
        <f t="array" ref="B558">MMULT(Returns!B558:AE558,Resume!$B$38:$B$67)</f>
        <v>0</v>
      </c>
    </row>
    <row r="559" spans="1:2">
      <c r="A559" s="11">
        <f>Returns!A559</f>
        <v>0</v>
      </c>
      <c r="B559" s="1">
        <f t="array" ref="B559">MMULT(Returns!B559:AE559,Resume!$B$38:$B$67)</f>
        <v>0</v>
      </c>
    </row>
    <row r="560" spans="1:2">
      <c r="A560" s="11">
        <f>Returns!A560</f>
        <v>0</v>
      </c>
      <c r="B560" s="1">
        <f t="array" ref="B560">MMULT(Returns!B560:AE560,Resume!$B$38:$B$67)</f>
        <v>0</v>
      </c>
    </row>
    <row r="561" spans="1:2">
      <c r="A561" s="11">
        <f>Returns!A561</f>
        <v>0</v>
      </c>
      <c r="B561" s="1">
        <f t="array" ref="B561">MMULT(Returns!B561:AE561,Resume!$B$38:$B$67)</f>
        <v>0</v>
      </c>
    </row>
    <row r="562" spans="1:2">
      <c r="A562" s="11">
        <f>Returns!A562</f>
        <v>0</v>
      </c>
      <c r="B562" s="1">
        <f t="array" ref="B562">MMULT(Returns!B562:AE562,Resume!$B$38:$B$67)</f>
        <v>0</v>
      </c>
    </row>
    <row r="563" spans="1:2">
      <c r="A563" s="11">
        <f>Returns!A563</f>
        <v>0</v>
      </c>
      <c r="B563" s="1">
        <f t="array" ref="B563">MMULT(Returns!B563:AE563,Resume!$B$38:$B$67)</f>
        <v>0</v>
      </c>
    </row>
    <row r="564" spans="1:2">
      <c r="A564" s="11">
        <f>Returns!A564</f>
        <v>0</v>
      </c>
      <c r="B564" s="1">
        <f t="array" ref="B564">MMULT(Returns!B564:AE564,Resume!$B$38:$B$67)</f>
        <v>0</v>
      </c>
    </row>
    <row r="565" spans="1:2">
      <c r="A565" s="11">
        <f>Returns!A565</f>
        <v>0</v>
      </c>
      <c r="B565" s="1">
        <f t="array" ref="B565">MMULT(Returns!B565:AE565,Resume!$B$38:$B$67)</f>
        <v>0</v>
      </c>
    </row>
    <row r="566" spans="1:2">
      <c r="A566" s="11">
        <f>Returns!A566</f>
        <v>0</v>
      </c>
      <c r="B566" s="1">
        <f t="array" ref="B566">MMULT(Returns!B566:AE566,Resume!$B$38:$B$67)</f>
        <v>0</v>
      </c>
    </row>
    <row r="567" spans="1:2">
      <c r="A567" s="11">
        <f>Returns!A567</f>
        <v>0</v>
      </c>
      <c r="B567" s="1">
        <f t="array" ref="B567">MMULT(Returns!B567:AE567,Resume!$B$38:$B$67)</f>
        <v>0</v>
      </c>
    </row>
    <row r="568" spans="1:2">
      <c r="A568" s="11">
        <f>Returns!A568</f>
        <v>0</v>
      </c>
      <c r="B568" s="1">
        <f t="array" ref="B568">MMULT(Returns!B568:AE568,Resume!$B$38:$B$67)</f>
        <v>0</v>
      </c>
    </row>
    <row r="569" spans="1:2">
      <c r="A569" s="11">
        <f>Returns!A569</f>
        <v>0</v>
      </c>
      <c r="B569" s="1">
        <f t="array" ref="B569">MMULT(Returns!B569:AE569,Resume!$B$38:$B$67)</f>
        <v>0</v>
      </c>
    </row>
    <row r="570" spans="1:2">
      <c r="A570" s="11">
        <f>Returns!A570</f>
        <v>0</v>
      </c>
      <c r="B570" s="1">
        <f t="array" ref="B570">MMULT(Returns!B570:AE570,Resume!$B$38:$B$67)</f>
        <v>0</v>
      </c>
    </row>
    <row r="571" spans="1:2">
      <c r="A571" s="11">
        <f>Returns!A571</f>
        <v>0</v>
      </c>
      <c r="B571" s="1">
        <f t="array" ref="B571">MMULT(Returns!B571:AE571,Resume!$B$38:$B$67)</f>
        <v>0</v>
      </c>
    </row>
    <row r="572" spans="1:2">
      <c r="A572" s="11">
        <f>Returns!A572</f>
        <v>0</v>
      </c>
      <c r="B572" s="1">
        <f t="array" ref="B572">MMULT(Returns!B572:AE572,Resume!$B$38:$B$67)</f>
        <v>0</v>
      </c>
    </row>
    <row r="573" spans="1:2">
      <c r="A573" s="11">
        <f>Returns!A573</f>
        <v>0</v>
      </c>
      <c r="B573" s="1">
        <f t="array" ref="B573">MMULT(Returns!B573:AE573,Resume!$B$38:$B$67)</f>
        <v>0</v>
      </c>
    </row>
    <row r="574" spans="1:2">
      <c r="A574" s="11">
        <f>Returns!A574</f>
        <v>0</v>
      </c>
      <c r="B574" s="1">
        <f t="array" ref="B574">MMULT(Returns!B574:AE574,Resume!$B$38:$B$67)</f>
        <v>0</v>
      </c>
    </row>
    <row r="575" spans="1:2">
      <c r="A575" s="11">
        <f>Returns!A575</f>
        <v>0</v>
      </c>
      <c r="B575" s="1">
        <f t="array" ref="B575">MMULT(Returns!B575:AE575,Resume!$B$38:$B$67)</f>
        <v>0</v>
      </c>
    </row>
    <row r="576" spans="1:2">
      <c r="A576" s="11">
        <f>Returns!A576</f>
        <v>0</v>
      </c>
      <c r="B576" s="1">
        <f t="array" ref="B576">MMULT(Returns!B576:AE576,Resume!$B$38:$B$67)</f>
        <v>0</v>
      </c>
    </row>
    <row r="577" spans="1:2">
      <c r="A577" s="11">
        <f>Returns!A577</f>
        <v>0</v>
      </c>
      <c r="B577" s="1">
        <f t="array" ref="B577">MMULT(Returns!B577:AE577,Resume!$B$38:$B$67)</f>
        <v>0</v>
      </c>
    </row>
    <row r="578" spans="1:2">
      <c r="A578" s="11">
        <f>Returns!A578</f>
        <v>0</v>
      </c>
      <c r="B578" s="1">
        <f t="array" ref="B578">MMULT(Returns!B578:AE578,Resume!$B$38:$B$67)</f>
        <v>0</v>
      </c>
    </row>
    <row r="579" spans="1:2">
      <c r="A579" s="11">
        <f>Returns!A579</f>
        <v>0</v>
      </c>
      <c r="B579" s="1">
        <f t="array" ref="B579">MMULT(Returns!B579:AE579,Resume!$B$38:$B$67)</f>
        <v>0</v>
      </c>
    </row>
    <row r="580" spans="1:2">
      <c r="A580" s="11">
        <f>Returns!A580</f>
        <v>0</v>
      </c>
      <c r="B580" s="1">
        <f t="array" ref="B580">MMULT(Returns!B580:AE580,Resume!$B$38:$B$67)</f>
        <v>0</v>
      </c>
    </row>
    <row r="581" spans="1:2">
      <c r="A581" s="11">
        <f>Returns!A581</f>
        <v>0</v>
      </c>
      <c r="B581" s="1">
        <f t="array" ref="B581">MMULT(Returns!B581:AE581,Resume!$B$38:$B$67)</f>
        <v>0</v>
      </c>
    </row>
    <row r="582" spans="1:2">
      <c r="A582" s="11">
        <f>Returns!A582</f>
        <v>0</v>
      </c>
      <c r="B582" s="1">
        <f t="array" ref="B582">MMULT(Returns!B582:AE582,Resume!$B$38:$B$67)</f>
        <v>0</v>
      </c>
    </row>
    <row r="583" spans="1:2">
      <c r="A583" s="11">
        <f>Returns!A583</f>
        <v>0</v>
      </c>
      <c r="B583" s="1">
        <f t="array" ref="B583">MMULT(Returns!B583:AE583,Resume!$B$38:$B$67)</f>
        <v>0</v>
      </c>
    </row>
    <row r="584" spans="1:2">
      <c r="A584" s="11">
        <f>Returns!A584</f>
        <v>0</v>
      </c>
      <c r="B584" s="1">
        <f t="array" ref="B584">MMULT(Returns!B584:AE584,Resume!$B$38:$B$67)</f>
        <v>0</v>
      </c>
    </row>
    <row r="585" spans="1:2">
      <c r="A585" s="11">
        <f>Returns!A585</f>
        <v>0</v>
      </c>
      <c r="B585" s="1">
        <f t="array" ref="B585">MMULT(Returns!B585:AE585,Resume!$B$38:$B$67)</f>
        <v>0</v>
      </c>
    </row>
    <row r="586" spans="1:2">
      <c r="A586" s="11">
        <f>Returns!A586</f>
        <v>0</v>
      </c>
      <c r="B586" s="1">
        <f t="array" ref="B586">MMULT(Returns!B586:AE586,Resume!$B$38:$B$67)</f>
        <v>0</v>
      </c>
    </row>
    <row r="587" spans="1:2">
      <c r="A587" s="11">
        <f>Returns!A587</f>
        <v>0</v>
      </c>
      <c r="B587" s="1">
        <f t="array" ref="B587">MMULT(Returns!B587:AE587,Resume!$B$38:$B$67)</f>
        <v>0</v>
      </c>
    </row>
    <row r="588" spans="1:2">
      <c r="A588" s="11">
        <f>Returns!A588</f>
        <v>0</v>
      </c>
      <c r="B588" s="1">
        <f t="array" ref="B588">MMULT(Returns!B588:AE588,Resume!$B$38:$B$67)</f>
        <v>0</v>
      </c>
    </row>
    <row r="589" spans="1:2">
      <c r="A589" s="11">
        <f>Returns!A589</f>
        <v>0</v>
      </c>
      <c r="B589" s="1">
        <f t="array" ref="B589">MMULT(Returns!B589:AE589,Resume!$B$38:$B$67)</f>
        <v>0</v>
      </c>
    </row>
    <row r="590" spans="1:2">
      <c r="A590" s="11">
        <f>Returns!A590</f>
        <v>0</v>
      </c>
      <c r="B590" s="1">
        <f t="array" ref="B590">MMULT(Returns!B590:AE590,Resume!$B$38:$B$67)</f>
        <v>0</v>
      </c>
    </row>
    <row r="591" spans="1:2">
      <c r="A591" s="11">
        <f>Returns!A591</f>
        <v>0</v>
      </c>
      <c r="B591" s="1">
        <f t="array" ref="B591">MMULT(Returns!B591:AE591,Resume!$B$38:$B$67)</f>
        <v>0</v>
      </c>
    </row>
    <row r="592" spans="1:2">
      <c r="A592" s="11">
        <f>Returns!A592</f>
        <v>0</v>
      </c>
      <c r="B592" s="1">
        <f t="array" ref="B592">MMULT(Returns!B592:AE592,Resume!$B$38:$B$67)</f>
        <v>0</v>
      </c>
    </row>
    <row r="593" spans="1:2">
      <c r="A593" s="11">
        <f>Returns!A593</f>
        <v>0</v>
      </c>
      <c r="B593" s="1">
        <f t="array" ref="B593">MMULT(Returns!B593:AE593,Resume!$B$38:$B$67)</f>
        <v>0</v>
      </c>
    </row>
    <row r="594" spans="1:2">
      <c r="A594" s="11">
        <f>Returns!A594</f>
        <v>0</v>
      </c>
      <c r="B594" s="1">
        <f t="array" ref="B594">MMULT(Returns!B594:AE594,Resume!$B$38:$B$67)</f>
        <v>0</v>
      </c>
    </row>
    <row r="595" spans="1:2">
      <c r="A595" s="11">
        <f>Returns!A595</f>
        <v>0</v>
      </c>
      <c r="B595" s="1">
        <f t="array" ref="B595">MMULT(Returns!B595:AE595,Resume!$B$38:$B$67)</f>
        <v>0</v>
      </c>
    </row>
    <row r="596" spans="1:2">
      <c r="A596" s="11">
        <f>Returns!A596</f>
        <v>0</v>
      </c>
      <c r="B596" s="1">
        <f t="array" ref="B596">MMULT(Returns!B596:AE596,Resume!$B$38:$B$67)</f>
        <v>0</v>
      </c>
    </row>
    <row r="597" spans="1:2">
      <c r="A597" s="11">
        <f>Returns!A597</f>
        <v>0</v>
      </c>
      <c r="B597" s="1">
        <f t="array" ref="B597">MMULT(Returns!B597:AE597,Resume!$B$38:$B$67)</f>
        <v>0</v>
      </c>
    </row>
    <row r="598" spans="1:2">
      <c r="A598" s="11">
        <f>Returns!A598</f>
        <v>0</v>
      </c>
      <c r="B598" s="1">
        <f t="array" ref="B598">MMULT(Returns!B598:AE598,Resume!$B$38:$B$67)</f>
        <v>0</v>
      </c>
    </row>
    <row r="599" spans="1:2">
      <c r="A599" s="11">
        <f>Returns!A599</f>
        <v>0</v>
      </c>
      <c r="B599" s="1">
        <f t="array" ref="B599">MMULT(Returns!B599:AE599,Resume!$B$38:$B$67)</f>
        <v>0</v>
      </c>
    </row>
    <row r="600" spans="1:2">
      <c r="A600" s="11">
        <f>Returns!A600</f>
        <v>0</v>
      </c>
      <c r="B600" s="1">
        <f t="array" ref="B600">MMULT(Returns!B600:AE600,Resume!$B$38:$B$67)</f>
        <v>0</v>
      </c>
    </row>
    <row r="601" spans="1:2">
      <c r="A601" s="11">
        <f>Returns!A601</f>
        <v>0</v>
      </c>
      <c r="B601" s="1">
        <f t="array" ref="B601">MMULT(Returns!B601:AE601,Resume!$B$38:$B$67)</f>
        <v>0</v>
      </c>
    </row>
    <row r="602" spans="1:2">
      <c r="A602" s="11">
        <f>Returns!A602</f>
        <v>0</v>
      </c>
      <c r="B602" s="1">
        <f t="array" ref="B602">MMULT(Returns!B602:AE602,Resume!$B$38:$B$67)</f>
        <v>0</v>
      </c>
    </row>
    <row r="603" spans="1:2">
      <c r="A603" s="11">
        <f>Returns!A603</f>
        <v>0</v>
      </c>
      <c r="B603" s="1">
        <f t="array" ref="B603">MMULT(Returns!B603:AE603,Resume!$B$38:$B$67)</f>
        <v>0</v>
      </c>
    </row>
    <row r="604" spans="1:2">
      <c r="A604" s="11">
        <f>Returns!A604</f>
        <v>0</v>
      </c>
      <c r="B604" s="1">
        <f t="array" ref="B604">MMULT(Returns!B604:AE604,Resume!$B$38:$B$67)</f>
        <v>0</v>
      </c>
    </row>
    <row r="605" spans="1:2">
      <c r="A605" s="11">
        <f>Returns!A605</f>
        <v>0</v>
      </c>
      <c r="B605" s="1">
        <f t="array" ref="B605">MMULT(Returns!B605:AE605,Resume!$B$38:$B$67)</f>
        <v>0</v>
      </c>
    </row>
    <row r="606" spans="1:2">
      <c r="A606" s="11">
        <f>Returns!A606</f>
        <v>0</v>
      </c>
      <c r="B606" s="1">
        <f t="array" ref="B606">MMULT(Returns!B606:AE606,Resume!$B$38:$B$67)</f>
        <v>0</v>
      </c>
    </row>
    <row r="607" spans="1:2">
      <c r="A607" s="11">
        <f>Returns!A607</f>
        <v>0</v>
      </c>
      <c r="B607" s="1">
        <f t="array" ref="B607">MMULT(Returns!B607:AE607,Resume!$B$38:$B$67)</f>
        <v>0</v>
      </c>
    </row>
    <row r="608" spans="1:2">
      <c r="A608" s="11">
        <f>Returns!A608</f>
        <v>0</v>
      </c>
      <c r="B608" s="1">
        <f t="array" ref="B608">MMULT(Returns!B608:AE608,Resume!$B$38:$B$67)</f>
        <v>0</v>
      </c>
    </row>
    <row r="609" spans="1:2">
      <c r="A609" s="11">
        <f>Returns!A609</f>
        <v>0</v>
      </c>
      <c r="B609" s="1">
        <f t="array" ref="B609">MMULT(Returns!B609:AE609,Resume!$B$38:$B$67)</f>
        <v>0</v>
      </c>
    </row>
    <row r="610" spans="1:2">
      <c r="A610" s="11">
        <f>Returns!A610</f>
        <v>0</v>
      </c>
      <c r="B610" s="1">
        <f t="array" ref="B610">MMULT(Returns!B610:AE610,Resume!$B$38:$B$67)</f>
        <v>0</v>
      </c>
    </row>
    <row r="611" spans="1:2">
      <c r="A611" s="11">
        <f>Returns!A611</f>
        <v>0</v>
      </c>
      <c r="B611" s="1">
        <f t="array" ref="B611">MMULT(Returns!B611:AE611,Resume!$B$38:$B$67)</f>
        <v>0</v>
      </c>
    </row>
    <row r="612" spans="1:2">
      <c r="A612" s="11">
        <f>Returns!A612</f>
        <v>0</v>
      </c>
      <c r="B612" s="1">
        <f t="array" ref="B612">MMULT(Returns!B612:AE612,Resume!$B$38:$B$67)</f>
        <v>0</v>
      </c>
    </row>
    <row r="613" spans="1:2">
      <c r="A613" s="11">
        <f>Returns!A613</f>
        <v>0</v>
      </c>
      <c r="B613" s="1">
        <f t="array" ref="B613">MMULT(Returns!B613:AE613,Resume!$B$38:$B$67)</f>
        <v>0</v>
      </c>
    </row>
    <row r="614" spans="1:2">
      <c r="A614" s="11">
        <f>Returns!A614</f>
        <v>0</v>
      </c>
      <c r="B614" s="1">
        <f t="array" ref="B614">MMULT(Returns!B614:AE614,Resume!$B$38:$B$67)</f>
        <v>0</v>
      </c>
    </row>
    <row r="615" spans="1:2">
      <c r="A615" s="11">
        <f>Returns!A615</f>
        <v>0</v>
      </c>
      <c r="B615" s="1">
        <f t="array" ref="B615">MMULT(Returns!B615:AE615,Resume!$B$38:$B$67)</f>
        <v>0</v>
      </c>
    </row>
    <row r="616" spans="1:2">
      <c r="A616" s="11">
        <f>Returns!A616</f>
        <v>0</v>
      </c>
      <c r="B616" s="1">
        <f t="array" ref="B616">MMULT(Returns!B616:AE616,Resume!$B$38:$B$67)</f>
        <v>0</v>
      </c>
    </row>
    <row r="617" spans="1:2">
      <c r="A617" s="11">
        <f>Returns!A617</f>
        <v>0</v>
      </c>
      <c r="B617" s="1">
        <f t="array" ref="B617">MMULT(Returns!B617:AE617,Resume!$B$38:$B$67)</f>
        <v>0</v>
      </c>
    </row>
    <row r="618" spans="1:2">
      <c r="A618" s="11">
        <f>Returns!A618</f>
        <v>0</v>
      </c>
      <c r="B618" s="1">
        <f t="array" ref="B618">MMULT(Returns!B618:AE618,Resume!$B$38:$B$67)</f>
        <v>0</v>
      </c>
    </row>
    <row r="619" spans="1:2">
      <c r="A619" s="11">
        <f>Returns!A619</f>
        <v>0</v>
      </c>
      <c r="B619" s="1">
        <f t="array" ref="B619">MMULT(Returns!B619:AE619,Resume!$B$38:$B$67)</f>
        <v>0</v>
      </c>
    </row>
    <row r="620" spans="1:2">
      <c r="A620" s="11">
        <f>Returns!A620</f>
        <v>0</v>
      </c>
      <c r="B620" s="1">
        <f t="array" ref="B620">MMULT(Returns!B620:AE620,Resume!$B$38:$B$67)</f>
        <v>0</v>
      </c>
    </row>
    <row r="621" spans="1:2">
      <c r="A621" s="11">
        <f>Returns!A621</f>
        <v>0</v>
      </c>
      <c r="B621" s="1">
        <f t="array" ref="B621">MMULT(Returns!B621:AE621,Resume!$B$38:$B$67)</f>
        <v>0</v>
      </c>
    </row>
    <row r="622" spans="1:2">
      <c r="A622" s="11">
        <f>Returns!A622</f>
        <v>0</v>
      </c>
      <c r="B622" s="1">
        <f t="array" ref="B622">MMULT(Returns!B622:AE622,Resume!$B$38:$B$67)</f>
        <v>0</v>
      </c>
    </row>
    <row r="623" spans="1:2">
      <c r="A623" s="11">
        <f>Returns!A623</f>
        <v>0</v>
      </c>
      <c r="B623" s="1">
        <f t="array" ref="B623">MMULT(Returns!B623:AE623,Resume!$B$38:$B$67)</f>
        <v>0</v>
      </c>
    </row>
    <row r="624" spans="1:2">
      <c r="A624" s="11">
        <f>Returns!A624</f>
        <v>0</v>
      </c>
      <c r="B624" s="1">
        <f t="array" ref="B624">MMULT(Returns!B624:AE624,Resume!$B$38:$B$67)</f>
        <v>0</v>
      </c>
    </row>
    <row r="625" spans="1:2">
      <c r="A625" s="11">
        <f>Returns!A625</f>
        <v>0</v>
      </c>
      <c r="B625" s="1">
        <f t="array" ref="B625">MMULT(Returns!B625:AE625,Resume!$B$38:$B$67)</f>
        <v>0</v>
      </c>
    </row>
    <row r="626" spans="1:2">
      <c r="A626" s="11">
        <f>Returns!A626</f>
        <v>0</v>
      </c>
      <c r="B626" s="1">
        <f t="array" ref="B626">MMULT(Returns!B626:AE626,Resume!$B$38:$B$67)</f>
        <v>0</v>
      </c>
    </row>
    <row r="627" spans="1:2">
      <c r="A627" s="11">
        <f>Returns!A627</f>
        <v>0</v>
      </c>
      <c r="B627" s="1">
        <f t="array" ref="B627">MMULT(Returns!B627:AE627,Resume!$B$38:$B$67)</f>
        <v>0</v>
      </c>
    </row>
    <row r="628" spans="1:2">
      <c r="A628" s="11">
        <f>Returns!A628</f>
        <v>0</v>
      </c>
      <c r="B628" s="1">
        <f t="array" ref="B628">MMULT(Returns!B628:AE628,Resume!$B$38:$B$67)</f>
        <v>0</v>
      </c>
    </row>
    <row r="629" spans="1:2">
      <c r="A629" s="11">
        <f>Returns!A629</f>
        <v>0</v>
      </c>
      <c r="B629" s="1">
        <f t="array" ref="B629">MMULT(Returns!B629:AE629,Resume!$B$38:$B$67)</f>
        <v>0</v>
      </c>
    </row>
    <row r="630" spans="1:2">
      <c r="A630" s="11">
        <f>Returns!A630</f>
        <v>0</v>
      </c>
      <c r="B630" s="1">
        <f t="array" ref="B630">MMULT(Returns!B630:AE630,Resume!$B$38:$B$67)</f>
        <v>0</v>
      </c>
    </row>
    <row r="631" spans="1:2">
      <c r="A631" s="11">
        <f>Returns!A631</f>
        <v>0</v>
      </c>
      <c r="B631" s="1">
        <f t="array" ref="B631">MMULT(Returns!B631:AE631,Resume!$B$38:$B$67)</f>
        <v>0</v>
      </c>
    </row>
    <row r="632" spans="1:2">
      <c r="A632" s="11">
        <f>Returns!A632</f>
        <v>0</v>
      </c>
      <c r="B632" s="1">
        <f t="array" ref="B632">MMULT(Returns!B632:AE632,Resume!$B$38:$B$67)</f>
        <v>0</v>
      </c>
    </row>
    <row r="633" spans="1:2">
      <c r="A633" s="11">
        <f>Returns!A633</f>
        <v>0</v>
      </c>
      <c r="B633" s="1">
        <f t="array" ref="B633">MMULT(Returns!B633:AE633,Resume!$B$38:$B$67)</f>
        <v>0</v>
      </c>
    </row>
    <row r="634" spans="1:2">
      <c r="A634" s="11">
        <f>Returns!A634</f>
        <v>0</v>
      </c>
      <c r="B634" s="1">
        <f t="array" ref="B634">MMULT(Returns!B634:AE634,Resume!$B$38:$B$67)</f>
        <v>0</v>
      </c>
    </row>
    <row r="635" spans="1:2">
      <c r="A635" s="11">
        <f>Returns!A635</f>
        <v>0</v>
      </c>
      <c r="B635" s="1">
        <f t="array" ref="B635">MMULT(Returns!B635:AE635,Resume!$B$38:$B$67)</f>
        <v>0</v>
      </c>
    </row>
    <row r="636" spans="1:2">
      <c r="A636" s="11">
        <f>Returns!A636</f>
        <v>0</v>
      </c>
      <c r="B636" s="1">
        <f t="array" ref="B636">MMULT(Returns!B636:AE636,Resume!$B$38:$B$67)</f>
        <v>0</v>
      </c>
    </row>
    <row r="637" spans="1:2">
      <c r="A637" s="11">
        <f>Returns!A637</f>
        <v>0</v>
      </c>
      <c r="B637" s="1">
        <f t="array" ref="B637">MMULT(Returns!B637:AE637,Resume!$B$38:$B$67)</f>
        <v>0</v>
      </c>
    </row>
    <row r="638" spans="1:2">
      <c r="A638" s="11">
        <f>Returns!A638</f>
        <v>0</v>
      </c>
      <c r="B638" s="1">
        <f t="array" ref="B638">MMULT(Returns!B638:AE638,Resume!$B$38:$B$67)</f>
        <v>0</v>
      </c>
    </row>
    <row r="639" spans="1:2">
      <c r="A639" s="11">
        <f>Returns!A639</f>
        <v>0</v>
      </c>
      <c r="B639" s="1">
        <f t="array" ref="B639">MMULT(Returns!B639:AE639,Resume!$B$38:$B$67)</f>
        <v>0</v>
      </c>
    </row>
    <row r="640" spans="1:2">
      <c r="A640" s="11">
        <f>Returns!A640</f>
        <v>0</v>
      </c>
      <c r="B640" s="1">
        <f t="array" ref="B640">MMULT(Returns!B640:AE640,Resume!$B$38:$B$67)</f>
        <v>0</v>
      </c>
    </row>
    <row r="641" spans="1:2">
      <c r="A641" s="11">
        <f>Returns!A641</f>
        <v>0</v>
      </c>
      <c r="B641" s="1">
        <f t="array" ref="B641">MMULT(Returns!B641:AE641,Resume!$B$38:$B$67)</f>
        <v>0</v>
      </c>
    </row>
    <row r="642" spans="1:2">
      <c r="A642" s="11">
        <f>Returns!A642</f>
        <v>0</v>
      </c>
      <c r="B642" s="1">
        <f t="array" ref="B642">MMULT(Returns!B642:AE642,Resume!$B$38:$B$67)</f>
        <v>0</v>
      </c>
    </row>
    <row r="643" spans="1:2">
      <c r="A643" s="11">
        <f>Returns!A643</f>
        <v>0</v>
      </c>
      <c r="B643" s="1">
        <f t="array" ref="B643">MMULT(Returns!B643:AE643,Resume!$B$38:$B$67)</f>
        <v>0</v>
      </c>
    </row>
    <row r="644" spans="1:2">
      <c r="A644" s="11">
        <f>Returns!A644</f>
        <v>0</v>
      </c>
      <c r="B644" s="1">
        <f t="array" ref="B644">MMULT(Returns!B644:AE644,Resume!$B$38:$B$67)</f>
        <v>0</v>
      </c>
    </row>
    <row r="645" spans="1:2">
      <c r="A645" s="11">
        <f>Returns!A645</f>
        <v>0</v>
      </c>
      <c r="B645" s="1">
        <f t="array" ref="B645">MMULT(Returns!B645:AE645,Resume!$B$38:$B$67)</f>
        <v>0</v>
      </c>
    </row>
    <row r="646" spans="1:2">
      <c r="A646" s="11">
        <f>Returns!A646</f>
        <v>0</v>
      </c>
      <c r="B646" s="1">
        <f t="array" ref="B646">MMULT(Returns!B646:AE646,Resume!$B$38:$B$67)</f>
        <v>0</v>
      </c>
    </row>
    <row r="647" spans="1:2">
      <c r="A647" s="11">
        <f>Returns!A647</f>
        <v>0</v>
      </c>
      <c r="B647" s="1">
        <f t="array" ref="B647">MMULT(Returns!B647:AE647,Resume!$B$38:$B$67)</f>
        <v>0</v>
      </c>
    </row>
    <row r="648" spans="1:2">
      <c r="A648" s="11">
        <f>Returns!A648</f>
        <v>0</v>
      </c>
      <c r="B648" s="1">
        <f t="array" ref="B648">MMULT(Returns!B648:AE648,Resume!$B$38:$B$67)</f>
        <v>0</v>
      </c>
    </row>
    <row r="649" spans="1:2">
      <c r="A649" s="11">
        <f>Returns!A649</f>
        <v>0</v>
      </c>
      <c r="B649" s="1">
        <f t="array" ref="B649">MMULT(Returns!B649:AE649,Resume!$B$38:$B$67)</f>
        <v>0</v>
      </c>
    </row>
    <row r="650" spans="1:2">
      <c r="A650" s="11">
        <f>Returns!A650</f>
        <v>0</v>
      </c>
      <c r="B650" s="1">
        <f t="array" ref="B650">MMULT(Returns!B650:AE650,Resume!$B$38:$B$67)</f>
        <v>0</v>
      </c>
    </row>
    <row r="651" spans="1:2">
      <c r="A651" s="11">
        <f>Returns!A651</f>
        <v>0</v>
      </c>
      <c r="B651" s="1">
        <f t="array" ref="B651">MMULT(Returns!B651:AE651,Resume!$B$38:$B$67)</f>
        <v>0</v>
      </c>
    </row>
    <row r="652" spans="1:2">
      <c r="A652" s="11">
        <f>Returns!A652</f>
        <v>0</v>
      </c>
      <c r="B652" s="1">
        <f t="array" ref="B652">MMULT(Returns!B652:AE652,Resume!$B$38:$B$67)</f>
        <v>0</v>
      </c>
    </row>
    <row r="653" spans="1:2">
      <c r="A653" s="11">
        <f>Returns!A653</f>
        <v>0</v>
      </c>
      <c r="B653" s="1">
        <f t="array" ref="B653">MMULT(Returns!B653:AE653,Resume!$B$38:$B$67)</f>
        <v>0</v>
      </c>
    </row>
    <row r="654" spans="1:2">
      <c r="A654" s="11">
        <f>Returns!A654</f>
        <v>0</v>
      </c>
      <c r="B654" s="1">
        <f t="array" ref="B654">MMULT(Returns!B654:AE654,Resume!$B$38:$B$67)</f>
        <v>0</v>
      </c>
    </row>
    <row r="655" spans="1:2">
      <c r="A655" s="11">
        <f>Returns!A655</f>
        <v>0</v>
      </c>
      <c r="B655" s="1">
        <f t="array" ref="B655">MMULT(Returns!B655:AE655,Resume!$B$38:$B$67)</f>
        <v>0</v>
      </c>
    </row>
    <row r="656" spans="1:2">
      <c r="A656" s="11">
        <f>Returns!A656</f>
        <v>0</v>
      </c>
      <c r="B656" s="1">
        <f t="array" ref="B656">MMULT(Returns!B656:AE656,Resume!$B$38:$B$67)</f>
        <v>0</v>
      </c>
    </row>
    <row r="657" spans="1:2">
      <c r="A657" s="11">
        <f>Returns!A657</f>
        <v>0</v>
      </c>
      <c r="B657" s="1">
        <f t="array" ref="B657">MMULT(Returns!B657:AE657,Resume!$B$38:$B$67)</f>
        <v>0</v>
      </c>
    </row>
    <row r="658" spans="1:2">
      <c r="A658" s="11">
        <f>Returns!A658</f>
        <v>0</v>
      </c>
      <c r="B658" s="1">
        <f t="array" ref="B658">MMULT(Returns!B658:AE658,Resume!$B$38:$B$67)</f>
        <v>0</v>
      </c>
    </row>
    <row r="659" spans="1:2">
      <c r="A659" s="11">
        <f>Returns!A659</f>
        <v>0</v>
      </c>
      <c r="B659" s="1">
        <f t="array" ref="B659">MMULT(Returns!B659:AE659,Resume!$B$38:$B$67)</f>
        <v>0</v>
      </c>
    </row>
    <row r="660" spans="1:2">
      <c r="A660" s="11">
        <f>Returns!A660</f>
        <v>0</v>
      </c>
      <c r="B660" s="1">
        <f t="array" ref="B660">MMULT(Returns!B660:AE660,Resume!$B$38:$B$67)</f>
        <v>0</v>
      </c>
    </row>
    <row r="661" spans="1:2">
      <c r="A661" s="11">
        <f>Returns!A661</f>
        <v>0</v>
      </c>
      <c r="B661" s="1">
        <f t="array" ref="B661">MMULT(Returns!B661:AE661,Resume!$B$38:$B$67)</f>
        <v>0</v>
      </c>
    </row>
    <row r="662" spans="1:2">
      <c r="A662" s="11">
        <f>Returns!A662</f>
        <v>0</v>
      </c>
      <c r="B662" s="1">
        <f t="array" ref="B662">MMULT(Returns!B662:AE662,Resume!$B$38:$B$67)</f>
        <v>0</v>
      </c>
    </row>
    <row r="663" spans="1:2">
      <c r="A663" s="11">
        <f>Returns!A663</f>
        <v>0</v>
      </c>
      <c r="B663" s="1">
        <f t="array" ref="B663">MMULT(Returns!B663:AE663,Resume!$B$38:$B$67)</f>
        <v>0</v>
      </c>
    </row>
    <row r="664" spans="1:2">
      <c r="A664" s="11">
        <f>Returns!A664</f>
        <v>0</v>
      </c>
      <c r="B664" s="1">
        <f t="array" ref="B664">MMULT(Returns!B664:AE664,Resume!$B$38:$B$67)</f>
        <v>0</v>
      </c>
    </row>
    <row r="665" spans="1:2">
      <c r="A665" s="11">
        <f>Returns!A665</f>
        <v>0</v>
      </c>
      <c r="B665" s="1">
        <f t="array" ref="B665">MMULT(Returns!B665:AE665,Resume!$B$38:$B$67)</f>
        <v>0</v>
      </c>
    </row>
    <row r="666" spans="1:2">
      <c r="A666" s="11">
        <f>Returns!A666</f>
        <v>0</v>
      </c>
      <c r="B666" s="1">
        <f t="array" ref="B666">MMULT(Returns!B666:AE666,Resume!$B$38:$B$67)</f>
        <v>0</v>
      </c>
    </row>
    <row r="667" spans="1:2">
      <c r="A667" s="11">
        <f>Returns!A667</f>
        <v>0</v>
      </c>
      <c r="B667" s="1">
        <f t="array" ref="B667">MMULT(Returns!B667:AE667,Resume!$B$38:$B$67)</f>
        <v>0</v>
      </c>
    </row>
    <row r="668" spans="1:2">
      <c r="A668" s="11">
        <f>Returns!A668</f>
        <v>0</v>
      </c>
      <c r="B668" s="1">
        <f t="array" ref="B668">MMULT(Returns!B668:AE668,Resume!$B$38:$B$67)</f>
        <v>0</v>
      </c>
    </row>
    <row r="669" spans="1:2">
      <c r="A669" s="11">
        <f>Returns!A669</f>
        <v>0</v>
      </c>
      <c r="B669" s="1">
        <f t="array" ref="B669">MMULT(Returns!B669:AE669,Resume!$B$38:$B$67)</f>
        <v>0</v>
      </c>
    </row>
    <row r="670" spans="1:2">
      <c r="A670" s="11">
        <f>Returns!A670</f>
        <v>0</v>
      </c>
      <c r="B670" s="1">
        <f t="array" ref="B670">MMULT(Returns!B670:AE670,Resume!$B$38:$B$67)</f>
        <v>0</v>
      </c>
    </row>
    <row r="671" spans="1:2">
      <c r="A671" s="11">
        <f>Returns!A671</f>
        <v>0</v>
      </c>
      <c r="B671" s="1">
        <f t="array" ref="B671">MMULT(Returns!B671:AE671,Resume!$B$38:$B$67)</f>
        <v>0</v>
      </c>
    </row>
    <row r="672" spans="1:2">
      <c r="A672" s="11">
        <f>Returns!A672</f>
        <v>0</v>
      </c>
      <c r="B672" s="1">
        <f t="array" ref="B672">MMULT(Returns!B672:AE672,Resume!$B$38:$B$67)</f>
        <v>0</v>
      </c>
    </row>
    <row r="673" spans="1:2">
      <c r="A673" s="11">
        <f>Returns!A673</f>
        <v>0</v>
      </c>
      <c r="B673" s="1">
        <f t="array" ref="B673">MMULT(Returns!B673:AE673,Resume!$B$38:$B$67)</f>
        <v>0</v>
      </c>
    </row>
    <row r="674" spans="1:2">
      <c r="A674" s="11">
        <f>Returns!A674</f>
        <v>0</v>
      </c>
      <c r="B674" s="1">
        <f t="array" ref="B674">MMULT(Returns!B674:AE674,Resume!$B$38:$B$67)</f>
        <v>0</v>
      </c>
    </row>
    <row r="675" spans="1:2">
      <c r="A675" s="11">
        <f>Returns!A675</f>
        <v>0</v>
      </c>
      <c r="B675" s="1">
        <f t="array" ref="B675">MMULT(Returns!B675:AE675,Resume!$B$38:$B$67)</f>
        <v>0</v>
      </c>
    </row>
    <row r="676" spans="1:2">
      <c r="A676" s="11">
        <f>Returns!A676</f>
        <v>0</v>
      </c>
      <c r="B676" s="1">
        <f t="array" ref="B676">MMULT(Returns!B676:AE676,Resume!$B$38:$B$67)</f>
        <v>0</v>
      </c>
    </row>
    <row r="677" spans="1:2">
      <c r="A677" s="11">
        <f>Returns!A677</f>
        <v>0</v>
      </c>
      <c r="B677" s="1">
        <f t="array" ref="B677">MMULT(Returns!B677:AE677,Resume!$B$38:$B$67)</f>
        <v>0</v>
      </c>
    </row>
    <row r="678" spans="1:2">
      <c r="A678" s="11">
        <f>Returns!A678</f>
        <v>0</v>
      </c>
      <c r="B678" s="1">
        <f t="array" ref="B678">MMULT(Returns!B678:AE678,Resume!$B$38:$B$67)</f>
        <v>0</v>
      </c>
    </row>
    <row r="679" spans="1:2">
      <c r="A679" s="11">
        <f>Returns!A679</f>
        <v>0</v>
      </c>
      <c r="B679" s="1">
        <f t="array" ref="B679">MMULT(Returns!B679:AE679,Resume!$B$38:$B$67)</f>
        <v>0</v>
      </c>
    </row>
    <row r="680" spans="1:2">
      <c r="A680" s="11">
        <f>Returns!A680</f>
        <v>0</v>
      </c>
      <c r="B680" s="1">
        <f t="array" ref="B680">MMULT(Returns!B680:AE680,Resume!$B$38:$B$67)</f>
        <v>0</v>
      </c>
    </row>
    <row r="681" spans="1:2">
      <c r="A681" s="11">
        <f>Returns!A681</f>
        <v>0</v>
      </c>
      <c r="B681" s="1">
        <f t="array" ref="B681">MMULT(Returns!B681:AE681,Resume!$B$38:$B$67)</f>
        <v>0</v>
      </c>
    </row>
    <row r="682" spans="1:2">
      <c r="A682" s="11">
        <f>Returns!A682</f>
        <v>0</v>
      </c>
      <c r="B682" s="1">
        <f t="array" ref="B682">MMULT(Returns!B682:AE682,Resume!$B$38:$B$67)</f>
        <v>0</v>
      </c>
    </row>
    <row r="683" spans="1:2">
      <c r="A683" s="11">
        <f>Returns!A683</f>
        <v>0</v>
      </c>
      <c r="B683" s="1">
        <f t="array" ref="B683">MMULT(Returns!B683:AE683,Resume!$B$38:$B$67)</f>
        <v>0</v>
      </c>
    </row>
    <row r="684" spans="1:2">
      <c r="A684" s="11">
        <f>Returns!A684</f>
        <v>0</v>
      </c>
      <c r="B684" s="1">
        <f t="array" ref="B684">MMULT(Returns!B684:AE684,Resume!$B$38:$B$67)</f>
        <v>0</v>
      </c>
    </row>
    <row r="685" spans="1:2">
      <c r="A685" s="11">
        <f>Returns!A685</f>
        <v>0</v>
      </c>
      <c r="B685" s="1">
        <f t="array" ref="B685">MMULT(Returns!B685:AE685,Resume!$B$38:$B$67)</f>
        <v>0</v>
      </c>
    </row>
    <row r="686" spans="1:2">
      <c r="A686" s="11">
        <f>Returns!A686</f>
        <v>0</v>
      </c>
      <c r="B686" s="1">
        <f t="array" ref="B686">MMULT(Returns!B686:AE686,Resume!$B$38:$B$67)</f>
        <v>0</v>
      </c>
    </row>
    <row r="687" spans="1:2">
      <c r="A687" s="11">
        <f>Returns!A687</f>
        <v>0</v>
      </c>
      <c r="B687" s="1">
        <f t="array" ref="B687">MMULT(Returns!B687:AE687,Resume!$B$38:$B$67)</f>
        <v>0</v>
      </c>
    </row>
    <row r="688" spans="1:2">
      <c r="A688" s="11">
        <f>Returns!A688</f>
        <v>0</v>
      </c>
      <c r="B688" s="1">
        <f t="array" ref="B688">MMULT(Returns!B688:AE688,Resume!$B$38:$B$67)</f>
        <v>0</v>
      </c>
    </row>
    <row r="689" spans="1:2">
      <c r="A689" s="11">
        <f>Returns!A689</f>
        <v>0</v>
      </c>
      <c r="B689" s="1">
        <f t="array" ref="B689">MMULT(Returns!B689:AE689,Resume!$B$38:$B$67)</f>
        <v>0</v>
      </c>
    </row>
    <row r="690" spans="1:2">
      <c r="A690" s="11">
        <f>Returns!A690</f>
        <v>0</v>
      </c>
      <c r="B690" s="1">
        <f t="array" ref="B690">MMULT(Returns!B690:AE690,Resume!$B$38:$B$67)</f>
        <v>0</v>
      </c>
    </row>
    <row r="691" spans="1:2">
      <c r="A691" s="11">
        <f>Returns!A691</f>
        <v>0</v>
      </c>
      <c r="B691" s="1">
        <f t="array" ref="B691">MMULT(Returns!B691:AE691,Resume!$B$38:$B$67)</f>
        <v>0</v>
      </c>
    </row>
    <row r="692" spans="1:2">
      <c r="A692" s="11">
        <f>Returns!A692</f>
        <v>0</v>
      </c>
      <c r="B692" s="1">
        <f t="array" ref="B692">MMULT(Returns!B692:AE692,Resume!$B$38:$B$67)</f>
        <v>0</v>
      </c>
    </row>
    <row r="693" spans="1:2">
      <c r="A693" s="11">
        <f>Returns!A693</f>
        <v>0</v>
      </c>
      <c r="B693" s="1">
        <f t="array" ref="B693">MMULT(Returns!B693:AE693,Resume!$B$38:$B$67)</f>
        <v>0</v>
      </c>
    </row>
    <row r="694" spans="1:2">
      <c r="A694" s="11">
        <f>Returns!A694</f>
        <v>0</v>
      </c>
      <c r="B694" s="1">
        <f t="array" ref="B694">MMULT(Returns!B694:AE694,Resume!$B$38:$B$67)</f>
        <v>0</v>
      </c>
    </row>
    <row r="695" spans="1:2">
      <c r="A695" s="11">
        <f>Returns!A695</f>
        <v>0</v>
      </c>
      <c r="B695" s="1">
        <f t="array" ref="B695">MMULT(Returns!B695:AE695,Resume!$B$38:$B$67)</f>
        <v>0</v>
      </c>
    </row>
    <row r="696" spans="1:2">
      <c r="A696" s="11">
        <f>Returns!A696</f>
        <v>0</v>
      </c>
      <c r="B696" s="1">
        <f t="array" ref="B696">MMULT(Returns!B696:AE696,Resume!$B$38:$B$67)</f>
        <v>0</v>
      </c>
    </row>
    <row r="697" spans="1:2">
      <c r="A697" s="11">
        <f>Returns!A697</f>
        <v>0</v>
      </c>
      <c r="B697" s="1">
        <f t="array" ref="B697">MMULT(Returns!B697:AE697,Resume!$B$38:$B$67)</f>
        <v>0</v>
      </c>
    </row>
    <row r="698" spans="1:2">
      <c r="A698" s="11">
        <f>Returns!A698</f>
        <v>0</v>
      </c>
      <c r="B698" s="1">
        <f t="array" ref="B698">MMULT(Returns!B698:AE698,Resume!$B$38:$B$67)</f>
        <v>0</v>
      </c>
    </row>
    <row r="699" spans="1:2">
      <c r="A699" s="11">
        <f>Returns!A699</f>
        <v>0</v>
      </c>
      <c r="B699" s="1">
        <f t="array" ref="B699">MMULT(Returns!B699:AE699,Resume!$B$38:$B$67)</f>
        <v>0</v>
      </c>
    </row>
    <row r="700" spans="1:2">
      <c r="A700" s="11">
        <f>Returns!A700</f>
        <v>0</v>
      </c>
      <c r="B700" s="1">
        <f t="array" ref="B700">MMULT(Returns!B700:AE700,Resume!$B$38:$B$67)</f>
        <v>0</v>
      </c>
    </row>
    <row r="701" spans="1:2">
      <c r="A701" s="11">
        <f>Returns!A701</f>
        <v>0</v>
      </c>
      <c r="B701" s="1">
        <f t="array" ref="B701">MMULT(Returns!B701:AE701,Resume!$B$38:$B$67)</f>
        <v>0</v>
      </c>
    </row>
    <row r="702" spans="1:2">
      <c r="A702" s="11">
        <f>Returns!A702</f>
        <v>0</v>
      </c>
      <c r="B702" s="1">
        <f t="array" ref="B702">MMULT(Returns!B702:AE702,Resume!$B$38:$B$67)</f>
        <v>0</v>
      </c>
    </row>
    <row r="703" spans="1:2">
      <c r="A703" s="11">
        <f>Returns!A703</f>
        <v>0</v>
      </c>
      <c r="B703" s="1">
        <f t="array" ref="B703">MMULT(Returns!B703:AE703,Resume!$B$38:$B$67)</f>
        <v>0</v>
      </c>
    </row>
    <row r="704" spans="1:2">
      <c r="A704" s="11">
        <f>Returns!A704</f>
        <v>0</v>
      </c>
      <c r="B704" s="1">
        <f t="array" ref="B704">MMULT(Returns!B704:AE704,Resume!$B$38:$B$67)</f>
        <v>0</v>
      </c>
    </row>
    <row r="705" spans="1:2">
      <c r="A705" s="11">
        <f>Returns!A705</f>
        <v>0</v>
      </c>
      <c r="B705" s="1">
        <f t="array" ref="B705">MMULT(Returns!B705:AE705,Resume!$B$38:$B$67)</f>
        <v>0</v>
      </c>
    </row>
    <row r="706" spans="1:2">
      <c r="A706" s="11">
        <f>Returns!A706</f>
        <v>0</v>
      </c>
      <c r="B706" s="1">
        <f t="array" ref="B706">MMULT(Returns!B706:AE706,Resume!$B$38:$B$67)</f>
        <v>0</v>
      </c>
    </row>
    <row r="707" spans="1:2">
      <c r="A707" s="11">
        <f>Returns!A707</f>
        <v>0</v>
      </c>
      <c r="B707" s="1">
        <f t="array" ref="B707">MMULT(Returns!B707:AE707,Resume!$B$38:$B$67)</f>
        <v>0</v>
      </c>
    </row>
    <row r="708" spans="1:2">
      <c r="A708" s="11">
        <f>Returns!A708</f>
        <v>0</v>
      </c>
      <c r="B708" s="1">
        <f t="array" ref="B708">MMULT(Returns!B708:AE708,Resume!$B$38:$B$67)</f>
        <v>0</v>
      </c>
    </row>
    <row r="709" spans="1:2">
      <c r="A709" s="11">
        <f>Returns!A709</f>
        <v>0</v>
      </c>
      <c r="B709" s="1">
        <f t="array" ref="B709">MMULT(Returns!B709:AE709,Resume!$B$38:$B$67)</f>
        <v>0</v>
      </c>
    </row>
    <row r="710" spans="1:2">
      <c r="A710" s="11">
        <f>Returns!A710</f>
        <v>0</v>
      </c>
      <c r="B710" s="1">
        <f t="array" ref="B710">MMULT(Returns!B710:AE710,Resume!$B$38:$B$67)</f>
        <v>0</v>
      </c>
    </row>
    <row r="711" spans="1:2">
      <c r="A711" s="11">
        <f>Returns!A711</f>
        <v>0</v>
      </c>
      <c r="B711" s="1">
        <f t="array" ref="B711">MMULT(Returns!B711:AE711,Resume!$B$38:$B$67)</f>
        <v>0</v>
      </c>
    </row>
    <row r="712" spans="1:2">
      <c r="A712" s="11">
        <f>Returns!A712</f>
        <v>0</v>
      </c>
      <c r="B712" s="1">
        <f t="array" ref="B712">MMULT(Returns!B712:AE712,Resume!$B$38:$B$67)</f>
        <v>0</v>
      </c>
    </row>
    <row r="713" spans="1:2">
      <c r="A713" s="11">
        <f>Returns!A713</f>
        <v>0</v>
      </c>
      <c r="B713" s="1">
        <f t="array" ref="B713">MMULT(Returns!B713:AE713,Resume!$B$38:$B$67)</f>
        <v>0</v>
      </c>
    </row>
    <row r="714" spans="1:2">
      <c r="A714" s="11">
        <f>Returns!A714</f>
        <v>0</v>
      </c>
      <c r="B714" s="1">
        <f t="array" ref="B714">MMULT(Returns!B714:AE714,Resume!$B$38:$B$67)</f>
        <v>0</v>
      </c>
    </row>
    <row r="715" spans="1:2">
      <c r="A715" s="11">
        <f>Returns!A715</f>
        <v>0</v>
      </c>
      <c r="B715" s="1">
        <f t="array" ref="B715">MMULT(Returns!B715:AE715,Resume!$B$38:$B$67)</f>
        <v>0</v>
      </c>
    </row>
    <row r="716" spans="1:2">
      <c r="A716" s="11">
        <f>Returns!A716</f>
        <v>0</v>
      </c>
      <c r="B716" s="1">
        <f t="array" ref="B716">MMULT(Returns!B716:AE716,Resume!$B$38:$B$67)</f>
        <v>0</v>
      </c>
    </row>
    <row r="717" spans="1:2">
      <c r="A717" s="11">
        <f>Returns!A717</f>
        <v>0</v>
      </c>
      <c r="B717" s="1">
        <f t="array" ref="B717">MMULT(Returns!B717:AE717,Resume!$B$38:$B$67)</f>
        <v>0</v>
      </c>
    </row>
    <row r="718" spans="1:2">
      <c r="A718" s="11">
        <f>Returns!A718</f>
        <v>0</v>
      </c>
      <c r="B718" s="1">
        <f t="array" ref="B718">MMULT(Returns!B718:AE718,Resume!$B$38:$B$67)</f>
        <v>0</v>
      </c>
    </row>
    <row r="719" spans="1:2">
      <c r="A719" s="11">
        <f>Returns!A719</f>
        <v>0</v>
      </c>
      <c r="B719" s="1">
        <f t="array" ref="B719">MMULT(Returns!B719:AE719,Resume!$B$38:$B$67)</f>
        <v>0</v>
      </c>
    </row>
    <row r="720" spans="1:2">
      <c r="A720" s="11">
        <f>Returns!A720</f>
        <v>0</v>
      </c>
      <c r="B720" s="1">
        <f t="array" ref="B720">MMULT(Returns!B720:AE720,Resume!$B$38:$B$67)</f>
        <v>0</v>
      </c>
    </row>
    <row r="721" spans="1:2">
      <c r="A721" s="11">
        <f>Returns!A721</f>
        <v>0</v>
      </c>
      <c r="B721" s="1">
        <f t="array" ref="B721">MMULT(Returns!B721:AE721,Resume!$B$38:$B$67)</f>
        <v>0</v>
      </c>
    </row>
    <row r="722" spans="1:2">
      <c r="A722" s="11">
        <f>Returns!A722</f>
        <v>0</v>
      </c>
      <c r="B722" s="1">
        <f t="array" ref="B722">MMULT(Returns!B722:AE722,Resume!$B$38:$B$67)</f>
        <v>0</v>
      </c>
    </row>
    <row r="723" spans="1:2">
      <c r="A723" s="11">
        <f>Returns!A723</f>
        <v>0</v>
      </c>
      <c r="B723" s="1">
        <f t="array" ref="B723">MMULT(Returns!B723:AE723,Resume!$B$38:$B$67)</f>
        <v>0</v>
      </c>
    </row>
    <row r="724" spans="1:2">
      <c r="A724" s="11">
        <f>Returns!A724</f>
        <v>0</v>
      </c>
      <c r="B724" s="1">
        <f t="array" ref="B724">MMULT(Returns!B724:AE724,Resume!$B$38:$B$67)</f>
        <v>0</v>
      </c>
    </row>
    <row r="725" spans="1:2">
      <c r="A725" s="11">
        <f>Returns!A725</f>
        <v>0</v>
      </c>
      <c r="B725" s="1">
        <f t="array" ref="B725">MMULT(Returns!B725:AE725,Resume!$B$38:$B$67)</f>
        <v>0</v>
      </c>
    </row>
    <row r="726" spans="1:2">
      <c r="A726" s="11">
        <f>Returns!A726</f>
        <v>0</v>
      </c>
      <c r="B726" s="1">
        <f t="array" ref="B726">MMULT(Returns!B726:AE726,Resume!$B$38:$B$67)</f>
        <v>0</v>
      </c>
    </row>
    <row r="727" spans="1:2">
      <c r="A727" s="11">
        <f>Returns!A727</f>
        <v>0</v>
      </c>
      <c r="B727" s="1">
        <f t="array" ref="B727">MMULT(Returns!B727:AE727,Resume!$B$38:$B$67)</f>
        <v>0</v>
      </c>
    </row>
    <row r="728" spans="1:2">
      <c r="A728" s="11">
        <f>Returns!A728</f>
        <v>0</v>
      </c>
      <c r="B728" s="1">
        <f t="array" ref="B728">MMULT(Returns!B728:AE728,Resume!$B$38:$B$67)</f>
        <v>0</v>
      </c>
    </row>
    <row r="729" spans="1:2">
      <c r="A729" s="11">
        <f>Returns!A729</f>
        <v>0</v>
      </c>
      <c r="B729" s="1">
        <f t="array" ref="B729">MMULT(Returns!B729:AE729,Resume!$B$38:$B$67)</f>
        <v>0</v>
      </c>
    </row>
    <row r="730" spans="1:2">
      <c r="A730" s="11">
        <f>Returns!A730</f>
        <v>0</v>
      </c>
      <c r="B730" s="1">
        <f t="array" ref="B730">MMULT(Returns!B730:AE730,Resume!$B$38:$B$67)</f>
        <v>0</v>
      </c>
    </row>
    <row r="731" spans="1:2">
      <c r="A731" s="11">
        <f>Returns!A731</f>
        <v>0</v>
      </c>
      <c r="B731" s="1">
        <f t="array" ref="B731">MMULT(Returns!B731:AE731,Resume!$B$38:$B$67)</f>
        <v>0</v>
      </c>
    </row>
    <row r="732" spans="1:2">
      <c r="A732" s="11">
        <f>Returns!A732</f>
        <v>0</v>
      </c>
      <c r="B732" s="1">
        <f t="array" ref="B732">MMULT(Returns!B732:AE732,Resume!$B$38:$B$67)</f>
        <v>0</v>
      </c>
    </row>
    <row r="733" spans="1:2">
      <c r="A733" s="11">
        <f>Returns!A733</f>
        <v>0</v>
      </c>
      <c r="B733" s="1">
        <f t="array" ref="B733">MMULT(Returns!B733:AE733,Resume!$B$38:$B$67)</f>
        <v>0</v>
      </c>
    </row>
    <row r="734" spans="1:2">
      <c r="A734" s="11">
        <f>Returns!A734</f>
        <v>0</v>
      </c>
      <c r="B734" s="1">
        <f t="array" ref="B734">MMULT(Returns!B734:AE734,Resume!$B$38:$B$67)</f>
        <v>0</v>
      </c>
    </row>
    <row r="735" spans="1:2">
      <c r="A735" s="11">
        <f>Returns!A735</f>
        <v>0</v>
      </c>
      <c r="B735" s="1">
        <f t="array" ref="B735">MMULT(Returns!B735:AE735,Resume!$B$38:$B$67)</f>
        <v>0</v>
      </c>
    </row>
    <row r="736" spans="1:2">
      <c r="A736" s="11">
        <f>Returns!A736</f>
        <v>0</v>
      </c>
      <c r="B736" s="1">
        <f t="array" ref="B736">MMULT(Returns!B736:AE736,Resume!$B$38:$B$67)</f>
        <v>0</v>
      </c>
    </row>
    <row r="737" spans="1:2">
      <c r="A737" s="11">
        <f>Returns!A737</f>
        <v>0</v>
      </c>
      <c r="B737" s="1">
        <f t="array" ref="B737">MMULT(Returns!B737:AE737,Resume!$B$38:$B$67)</f>
        <v>0</v>
      </c>
    </row>
    <row r="738" spans="1:2">
      <c r="A738" s="11">
        <f>Returns!A738</f>
        <v>0</v>
      </c>
      <c r="B738" s="1">
        <f t="array" ref="B738">MMULT(Returns!B738:AE738,Resume!$B$38:$B$67)</f>
        <v>0</v>
      </c>
    </row>
    <row r="739" spans="1:2">
      <c r="A739" s="11">
        <f>Returns!A739</f>
        <v>0</v>
      </c>
      <c r="B739" s="1">
        <f t="array" ref="B739">MMULT(Returns!B739:AE739,Resume!$B$38:$B$67)</f>
        <v>0</v>
      </c>
    </row>
    <row r="740" spans="1:2">
      <c r="A740" s="11">
        <f>Returns!A740</f>
        <v>0</v>
      </c>
      <c r="B740" s="1">
        <f t="array" ref="B740">MMULT(Returns!B740:AE740,Resume!$B$38:$B$67)</f>
        <v>0</v>
      </c>
    </row>
    <row r="741" spans="1:2">
      <c r="A741" s="11">
        <f>Returns!A741</f>
        <v>0</v>
      </c>
      <c r="B741" s="1">
        <f t="array" ref="B741">MMULT(Returns!B741:AE741,Resume!$B$38:$B$67)</f>
        <v>0</v>
      </c>
    </row>
    <row r="742" spans="1:2">
      <c r="A742" s="11">
        <f>Returns!A742</f>
        <v>0</v>
      </c>
      <c r="B742" s="1">
        <f t="array" ref="B742">MMULT(Returns!B742:AE742,Resume!$B$38:$B$67)</f>
        <v>0</v>
      </c>
    </row>
    <row r="743" spans="1:2">
      <c r="A743" s="11">
        <f>Returns!A743</f>
        <v>0</v>
      </c>
      <c r="B743" s="1">
        <f t="array" ref="B743">MMULT(Returns!B743:AE743,Resume!$B$38:$B$67)</f>
        <v>0</v>
      </c>
    </row>
    <row r="744" spans="1:2">
      <c r="A744" s="11">
        <f>Returns!A744</f>
        <v>0</v>
      </c>
      <c r="B744" s="1">
        <f t="array" ref="B744">MMULT(Returns!B744:AE744,Resume!$B$38:$B$67)</f>
        <v>0</v>
      </c>
    </row>
    <row r="745" spans="1:2">
      <c r="A745" s="11">
        <f>Returns!A745</f>
        <v>0</v>
      </c>
      <c r="B745" s="1">
        <f t="array" ref="B745">MMULT(Returns!B745:AE745,Resume!$B$38:$B$67)</f>
        <v>0</v>
      </c>
    </row>
    <row r="746" spans="1:2">
      <c r="A746" s="11">
        <f>Returns!A746</f>
        <v>0</v>
      </c>
      <c r="B746" s="1">
        <f t="array" ref="B746">MMULT(Returns!B746:AE746,Resume!$B$38:$B$67)</f>
        <v>0</v>
      </c>
    </row>
    <row r="747" spans="1:2">
      <c r="A747" s="11">
        <f>Returns!A747</f>
        <v>0</v>
      </c>
      <c r="B747" s="1">
        <f t="array" ref="B747">MMULT(Returns!B747:AE747,Resume!$B$38:$B$67)</f>
        <v>0</v>
      </c>
    </row>
    <row r="748" spans="1:2">
      <c r="A748" s="11">
        <f>Returns!A748</f>
        <v>0</v>
      </c>
      <c r="B748" s="1">
        <f t="array" ref="B748">MMULT(Returns!B748:AE748,Resume!$B$38:$B$67)</f>
        <v>0</v>
      </c>
    </row>
    <row r="749" spans="1:2">
      <c r="A749" s="11">
        <f>Returns!A749</f>
        <v>0</v>
      </c>
      <c r="B749" s="1">
        <f t="array" ref="B749">MMULT(Returns!B749:AE749,Resume!$B$38:$B$67)</f>
        <v>0</v>
      </c>
    </row>
    <row r="750" spans="1:2">
      <c r="A750" s="11">
        <f>Returns!A750</f>
        <v>0</v>
      </c>
      <c r="B750" s="1">
        <f t="array" ref="B750">MMULT(Returns!B750:AE750,Resume!$B$38:$B$67)</f>
        <v>0</v>
      </c>
    </row>
    <row r="751" spans="1:2">
      <c r="A751" s="11">
        <f>Returns!A751</f>
        <v>0</v>
      </c>
      <c r="B751" s="1">
        <f t="array" ref="B751">MMULT(Returns!B751:AE751,Resume!$B$38:$B$67)</f>
        <v>0</v>
      </c>
    </row>
    <row r="752" spans="1:2">
      <c r="A752" s="11">
        <f>Returns!A752</f>
        <v>0</v>
      </c>
      <c r="B752" s="1">
        <f t="array" ref="B752">MMULT(Returns!B752:AE752,Resume!$B$38:$B$67)</f>
        <v>0</v>
      </c>
    </row>
    <row r="753" spans="1:2">
      <c r="A753" s="11">
        <f>Returns!A753</f>
        <v>0</v>
      </c>
      <c r="B753" s="1">
        <f t="array" ref="B753">MMULT(Returns!B753:AE753,Resume!$B$38:$B$67)</f>
        <v>0</v>
      </c>
    </row>
    <row r="754" spans="1:2">
      <c r="A754" s="11">
        <f>Returns!A754</f>
        <v>0</v>
      </c>
      <c r="B754" s="1">
        <f t="array" ref="B754">MMULT(Returns!B754:AE754,Resume!$B$38:$B$67)</f>
        <v>0</v>
      </c>
    </row>
    <row r="755" spans="1:2">
      <c r="A755" s="11">
        <f>Returns!A755</f>
        <v>0</v>
      </c>
      <c r="B755" s="1">
        <f t="array" ref="B755">MMULT(Returns!B755:AE755,Resume!$B$38:$B$67)</f>
        <v>0</v>
      </c>
    </row>
    <row r="756" spans="1:2">
      <c r="A756" s="11">
        <f>Returns!A756</f>
        <v>0</v>
      </c>
      <c r="B756" s="1">
        <f t="array" ref="B756">MMULT(Returns!B756:AE756,Resume!$B$38:$B$67)</f>
        <v>0</v>
      </c>
    </row>
    <row r="757" spans="1:2">
      <c r="A757" s="11">
        <f>Returns!A757</f>
        <v>0</v>
      </c>
      <c r="B757" s="1">
        <f t="array" ref="B757">MMULT(Returns!B757:AE757,Resume!$B$38:$B$67)</f>
        <v>0</v>
      </c>
    </row>
    <row r="758" spans="1:2">
      <c r="A758" s="11">
        <f>Returns!A758</f>
        <v>0</v>
      </c>
      <c r="B758" s="1">
        <f t="array" ref="B758">MMULT(Returns!B758:AE758,Resume!$B$38:$B$67)</f>
        <v>0</v>
      </c>
    </row>
    <row r="759" spans="1:2">
      <c r="A759" s="11">
        <f>Returns!A759</f>
        <v>0</v>
      </c>
      <c r="B759" s="1">
        <f t="array" ref="B759">MMULT(Returns!B759:AE759,Resume!$B$38:$B$67)</f>
        <v>0</v>
      </c>
    </row>
    <row r="760" spans="1:2">
      <c r="A760" s="11">
        <f>Returns!A760</f>
        <v>0</v>
      </c>
      <c r="B760" s="1">
        <f t="array" ref="B760">MMULT(Returns!B760:AE760,Resume!$B$38:$B$67)</f>
        <v>0</v>
      </c>
    </row>
    <row r="761" spans="1:2">
      <c r="A761" s="11">
        <f>Returns!A761</f>
        <v>0</v>
      </c>
      <c r="B761" s="1">
        <f t="array" ref="B761">MMULT(Returns!B761:AE761,Resume!$B$38:$B$67)</f>
        <v>0</v>
      </c>
    </row>
    <row r="762" spans="1:2">
      <c r="A762" s="11">
        <f>Returns!A762</f>
        <v>0</v>
      </c>
      <c r="B762" s="1">
        <f t="array" ref="B762">MMULT(Returns!B762:AE762,Resume!$B$38:$B$67)</f>
        <v>0</v>
      </c>
    </row>
    <row r="763" spans="1:2">
      <c r="A763" s="11">
        <f>Returns!A763</f>
        <v>0</v>
      </c>
      <c r="B763" s="1">
        <f t="array" ref="B763">MMULT(Returns!B763:AE763,Resume!$B$38:$B$67)</f>
        <v>0</v>
      </c>
    </row>
    <row r="764" spans="1:2">
      <c r="A764" s="11">
        <f>Returns!A764</f>
        <v>0</v>
      </c>
      <c r="B764" s="1">
        <f t="array" ref="B764">MMULT(Returns!B764:AE764,Resume!$B$38:$B$67)</f>
        <v>0</v>
      </c>
    </row>
    <row r="765" spans="1:2">
      <c r="A765" s="11">
        <f>Returns!A765</f>
        <v>0</v>
      </c>
      <c r="B765" s="1">
        <f t="array" ref="B765">MMULT(Returns!B765:AE765,Resume!$B$38:$B$67)</f>
        <v>0</v>
      </c>
    </row>
    <row r="766" spans="1:2">
      <c r="A766" s="11">
        <f>Returns!A766</f>
        <v>0</v>
      </c>
      <c r="B766" s="1">
        <f t="array" ref="B766">MMULT(Returns!B766:AE766,Resume!$B$38:$B$67)</f>
        <v>0</v>
      </c>
    </row>
    <row r="767" spans="1:2">
      <c r="A767" s="11">
        <f>Returns!A767</f>
        <v>0</v>
      </c>
      <c r="B767" s="1">
        <f t="array" ref="B767">MMULT(Returns!B767:AE767,Resume!$B$38:$B$67)</f>
        <v>0</v>
      </c>
    </row>
    <row r="768" spans="1:2">
      <c r="A768" s="11">
        <f>Returns!A768</f>
        <v>0</v>
      </c>
      <c r="B768" s="1">
        <f t="array" ref="B768">MMULT(Returns!B768:AE768,Resume!$B$38:$B$67)</f>
        <v>0</v>
      </c>
    </row>
    <row r="769" spans="1:2">
      <c r="A769" s="11">
        <f>Returns!A769</f>
        <v>0</v>
      </c>
      <c r="B769" s="1">
        <f t="array" ref="B769">MMULT(Returns!B769:AE769,Resume!$B$38:$B$67)</f>
        <v>0</v>
      </c>
    </row>
    <row r="770" spans="1:2">
      <c r="A770" s="11">
        <f>Returns!A770</f>
        <v>0</v>
      </c>
      <c r="B770" s="1">
        <f t="array" ref="B770">MMULT(Returns!B770:AE770,Resume!$B$38:$B$67)</f>
        <v>0</v>
      </c>
    </row>
    <row r="771" spans="1:2">
      <c r="A771" s="11">
        <f>Returns!A771</f>
        <v>0</v>
      </c>
      <c r="B771" s="1">
        <f t="array" ref="B771">MMULT(Returns!B771:AE771,Resume!$B$38:$B$67)</f>
        <v>0</v>
      </c>
    </row>
    <row r="772" spans="1:2">
      <c r="A772" s="11">
        <f>Returns!A772</f>
        <v>0</v>
      </c>
      <c r="B772" s="1">
        <f t="array" ref="B772">MMULT(Returns!B772:AE772,Resume!$B$38:$B$67)</f>
        <v>0</v>
      </c>
    </row>
    <row r="773" spans="1:2">
      <c r="A773" s="11">
        <f>Returns!A773</f>
        <v>0</v>
      </c>
      <c r="B773" s="1">
        <f t="array" ref="B773">MMULT(Returns!B773:AE773,Resume!$B$38:$B$67)</f>
        <v>0</v>
      </c>
    </row>
    <row r="774" spans="1:2">
      <c r="A774" s="11">
        <f>Returns!A774</f>
        <v>0</v>
      </c>
      <c r="B774" s="1">
        <f t="array" ref="B774">MMULT(Returns!B774:AE774,Resume!$B$38:$B$67)</f>
        <v>0</v>
      </c>
    </row>
    <row r="775" spans="1:2">
      <c r="A775" s="11">
        <f>Returns!A775</f>
        <v>0</v>
      </c>
      <c r="B775" s="1">
        <f t="array" ref="B775">MMULT(Returns!B775:AE775,Resume!$B$38:$B$67)</f>
        <v>0</v>
      </c>
    </row>
    <row r="776" spans="1:2">
      <c r="A776" s="11">
        <f>Returns!A776</f>
        <v>0</v>
      </c>
      <c r="B776" s="1">
        <f t="array" ref="B776">MMULT(Returns!B776:AE776,Resume!$B$38:$B$67)</f>
        <v>0</v>
      </c>
    </row>
    <row r="777" spans="1:2">
      <c r="A777" s="11">
        <f>Returns!A777</f>
        <v>0</v>
      </c>
      <c r="B777" s="1">
        <f t="array" ref="B777">MMULT(Returns!B777:AE777,Resume!$B$38:$B$67)</f>
        <v>0</v>
      </c>
    </row>
    <row r="778" spans="1:2">
      <c r="A778" s="11">
        <f>Returns!A778</f>
        <v>0</v>
      </c>
      <c r="B778" s="1">
        <f t="array" ref="B778">MMULT(Returns!B778:AE778,Resume!$B$38:$B$67)</f>
        <v>0</v>
      </c>
    </row>
    <row r="779" spans="1:2">
      <c r="A779" s="11">
        <f>Returns!A779</f>
        <v>0</v>
      </c>
      <c r="B779" s="1">
        <f t="array" ref="B779">MMULT(Returns!B779:AE779,Resume!$B$38:$B$67)</f>
        <v>0</v>
      </c>
    </row>
    <row r="780" spans="1:2">
      <c r="A780" s="11">
        <f>Returns!A780</f>
        <v>0</v>
      </c>
      <c r="B780" s="1">
        <f t="array" ref="B780">MMULT(Returns!B780:AE780,Resume!$B$38:$B$67)</f>
        <v>0</v>
      </c>
    </row>
    <row r="781" spans="1:2">
      <c r="A781" s="11">
        <f>Returns!A781</f>
        <v>0</v>
      </c>
      <c r="B781" s="1">
        <f t="array" ref="B781">MMULT(Returns!B781:AE781,Resume!$B$38:$B$67)</f>
        <v>0</v>
      </c>
    </row>
    <row r="782" spans="1:2">
      <c r="A782" s="11">
        <f>Returns!A782</f>
        <v>0</v>
      </c>
      <c r="B782" s="1">
        <f t="array" ref="B782">MMULT(Returns!B782:AE782,Resume!$B$38:$B$67)</f>
        <v>0</v>
      </c>
    </row>
    <row r="783" spans="1:2">
      <c r="A783" s="11">
        <f>Returns!A783</f>
        <v>0</v>
      </c>
      <c r="B783" s="1">
        <f t="array" ref="B783">MMULT(Returns!B783:AE783,Resume!$B$38:$B$67)</f>
        <v>0</v>
      </c>
    </row>
    <row r="784" spans="1:2">
      <c r="A784" s="11">
        <f>Returns!A784</f>
        <v>0</v>
      </c>
      <c r="B784" s="1">
        <f t="array" ref="B784">MMULT(Returns!B784:AE784,Resume!$B$38:$B$67)</f>
        <v>0</v>
      </c>
    </row>
    <row r="785" spans="1:2">
      <c r="A785" s="11">
        <f>Returns!A785</f>
        <v>0</v>
      </c>
      <c r="B785" s="1">
        <f t="array" ref="B785">MMULT(Returns!B785:AE785,Resume!$B$38:$B$67)</f>
        <v>0</v>
      </c>
    </row>
    <row r="786" spans="1:2">
      <c r="A786" s="11">
        <f>Returns!A786</f>
        <v>0</v>
      </c>
      <c r="B786" s="1">
        <f t="array" ref="B786">MMULT(Returns!B786:AE786,Resume!$B$38:$B$67)</f>
        <v>0</v>
      </c>
    </row>
    <row r="787" spans="1:2">
      <c r="A787" s="11">
        <f>Returns!A787</f>
        <v>0</v>
      </c>
      <c r="B787" s="1">
        <f t="array" ref="B787">MMULT(Returns!B787:AE787,Resume!$B$38:$B$67)</f>
        <v>0</v>
      </c>
    </row>
    <row r="788" spans="1:2">
      <c r="A788" s="11">
        <f>Returns!A788</f>
        <v>0</v>
      </c>
      <c r="B788" s="1">
        <f t="array" ref="B788">MMULT(Returns!B788:AE788,Resume!$B$38:$B$67)</f>
        <v>0</v>
      </c>
    </row>
    <row r="789" spans="1:2">
      <c r="A789" s="11">
        <f>Returns!A789</f>
        <v>0</v>
      </c>
      <c r="B789" s="1">
        <f t="array" ref="B789">MMULT(Returns!B789:AE789,Resume!$B$38:$B$67)</f>
        <v>0</v>
      </c>
    </row>
    <row r="790" spans="1:2">
      <c r="A790" s="11">
        <f>Returns!A790</f>
        <v>0</v>
      </c>
      <c r="B790" s="1">
        <f t="array" ref="B790">MMULT(Returns!B790:AE790,Resume!$B$38:$B$67)</f>
        <v>0</v>
      </c>
    </row>
    <row r="791" spans="1:2">
      <c r="A791" s="11">
        <f>Returns!A791</f>
        <v>0</v>
      </c>
      <c r="B791" s="1">
        <f t="array" ref="B791">MMULT(Returns!B791:AE791,Resume!$B$38:$B$67)</f>
        <v>0</v>
      </c>
    </row>
    <row r="792" spans="1:2">
      <c r="A792" s="11">
        <f>Returns!A792</f>
        <v>0</v>
      </c>
      <c r="B792" s="1">
        <f t="array" ref="B792">MMULT(Returns!B792:AE792,Resume!$B$38:$B$67)</f>
        <v>0</v>
      </c>
    </row>
    <row r="793" spans="1:2">
      <c r="A793" s="11">
        <f>Returns!A793</f>
        <v>0</v>
      </c>
      <c r="B793" s="1">
        <f t="array" ref="B793">MMULT(Returns!B793:AE793,Resume!$B$38:$B$67)</f>
        <v>0</v>
      </c>
    </row>
    <row r="794" spans="1:2">
      <c r="A794" s="11">
        <f>Returns!A794</f>
        <v>0</v>
      </c>
      <c r="B794" s="1">
        <f t="array" ref="B794">MMULT(Returns!B794:AE794,Resume!$B$38:$B$67)</f>
        <v>0</v>
      </c>
    </row>
    <row r="795" spans="1:2">
      <c r="A795" s="11">
        <f>Returns!A795</f>
        <v>0</v>
      </c>
      <c r="B795" s="1">
        <f t="array" ref="B795">MMULT(Returns!B795:AE795,Resume!$B$38:$B$67)</f>
        <v>0</v>
      </c>
    </row>
    <row r="796" spans="1:2">
      <c r="A796" s="11">
        <f>Returns!A796</f>
        <v>0</v>
      </c>
      <c r="B796" s="1">
        <f t="array" ref="B796">MMULT(Returns!B796:AE796,Resume!$B$38:$B$67)</f>
        <v>0</v>
      </c>
    </row>
    <row r="797" spans="1:2">
      <c r="A797" s="11">
        <f>Returns!A797</f>
        <v>0</v>
      </c>
      <c r="B797" s="1">
        <f t="array" ref="B797">MMULT(Returns!B797:AE797,Resume!$B$38:$B$67)</f>
        <v>0</v>
      </c>
    </row>
    <row r="798" spans="1:2">
      <c r="A798" s="11">
        <f>Returns!A798</f>
        <v>0</v>
      </c>
      <c r="B798" s="1">
        <f t="array" ref="B798">MMULT(Returns!B798:AE798,Resume!$B$38:$B$67)</f>
        <v>0</v>
      </c>
    </row>
    <row r="799" spans="1:2">
      <c r="A799" s="11">
        <f>Returns!A799</f>
        <v>0</v>
      </c>
      <c r="B799" s="1">
        <f t="array" ref="B799">MMULT(Returns!B799:AE799,Resume!$B$38:$B$67)</f>
        <v>0</v>
      </c>
    </row>
    <row r="800" spans="1:2">
      <c r="A800" s="11">
        <f>Returns!A800</f>
        <v>0</v>
      </c>
      <c r="B800" s="1">
        <f t="array" ref="B800">MMULT(Returns!B800:AE800,Resume!$B$38:$B$67)</f>
        <v>0</v>
      </c>
    </row>
    <row r="801" spans="1:2">
      <c r="A801" s="11">
        <f>Returns!A801</f>
        <v>0</v>
      </c>
      <c r="B801" s="1">
        <f t="array" ref="B801">MMULT(Returns!B801:AE801,Resume!$B$38:$B$67)</f>
        <v>0</v>
      </c>
    </row>
    <row r="802" spans="1:2">
      <c r="A802" s="11">
        <f>Returns!A802</f>
        <v>0</v>
      </c>
      <c r="B802" s="1">
        <f t="array" ref="B802">MMULT(Returns!B802:AE802,Resume!$B$38:$B$67)</f>
        <v>0</v>
      </c>
    </row>
    <row r="803" spans="1:2">
      <c r="A803" s="11">
        <f>Returns!A803</f>
        <v>0</v>
      </c>
      <c r="B803" s="1">
        <f t="array" ref="B803">MMULT(Returns!B803:AE803,Resume!$B$38:$B$67)</f>
        <v>0</v>
      </c>
    </row>
    <row r="804" spans="1:2">
      <c r="A804" s="11">
        <f>Returns!A804</f>
        <v>0</v>
      </c>
      <c r="B804" s="1">
        <f t="array" ref="B804">MMULT(Returns!B804:AE804,Resume!$B$38:$B$67)</f>
        <v>0</v>
      </c>
    </row>
    <row r="805" spans="1:2">
      <c r="A805" s="11">
        <f>Returns!A805</f>
        <v>0</v>
      </c>
      <c r="B805" s="1">
        <f t="array" ref="B805">MMULT(Returns!B805:AE805,Resume!$B$38:$B$67)</f>
        <v>0</v>
      </c>
    </row>
    <row r="806" spans="1:2">
      <c r="A806" s="11">
        <f>Returns!A806</f>
        <v>0</v>
      </c>
      <c r="B806" s="1">
        <f t="array" ref="B806">MMULT(Returns!B806:AE806,Resume!$B$38:$B$67)</f>
        <v>0</v>
      </c>
    </row>
    <row r="807" spans="1:2">
      <c r="A807" s="11">
        <f>Returns!A807</f>
        <v>0</v>
      </c>
      <c r="B807" s="1">
        <f t="array" ref="B807">MMULT(Returns!B807:AE807,Resume!$B$38:$B$67)</f>
        <v>0</v>
      </c>
    </row>
    <row r="808" spans="1:2">
      <c r="A808" s="11">
        <f>Returns!A808</f>
        <v>0</v>
      </c>
      <c r="B808" s="1">
        <f t="array" ref="B808">MMULT(Returns!B808:AE808,Resume!$B$38:$B$67)</f>
        <v>0</v>
      </c>
    </row>
    <row r="809" spans="1:2">
      <c r="A809" s="11">
        <f>Returns!A809</f>
        <v>0</v>
      </c>
      <c r="B809" s="1">
        <f t="array" ref="B809">MMULT(Returns!B809:AE809,Resume!$B$38:$B$67)</f>
        <v>0</v>
      </c>
    </row>
    <row r="810" spans="1:2">
      <c r="A810" s="11">
        <f>Returns!A810</f>
        <v>0</v>
      </c>
      <c r="B810" s="1">
        <f t="array" ref="B810">MMULT(Returns!B810:AE810,Resume!$B$38:$B$67)</f>
        <v>0</v>
      </c>
    </row>
    <row r="811" spans="1:2">
      <c r="A811" s="11">
        <f>Returns!A811</f>
        <v>0</v>
      </c>
      <c r="B811" s="1">
        <f t="array" ref="B811">MMULT(Returns!B811:AE811,Resume!$B$38:$B$67)</f>
        <v>0</v>
      </c>
    </row>
    <row r="812" spans="1:2">
      <c r="A812" s="11">
        <f>Returns!A812</f>
        <v>0</v>
      </c>
      <c r="B812" s="1">
        <f t="array" ref="B812">MMULT(Returns!B812:AE812,Resume!$B$38:$B$67)</f>
        <v>0</v>
      </c>
    </row>
    <row r="813" spans="1:2">
      <c r="A813" s="11">
        <f>Returns!A813</f>
        <v>0</v>
      </c>
      <c r="B813" s="1">
        <f t="array" ref="B813">MMULT(Returns!B813:AE813,Resume!$B$38:$B$67)</f>
        <v>0</v>
      </c>
    </row>
    <row r="814" spans="1:2">
      <c r="A814" s="11">
        <f>Returns!A814</f>
        <v>0</v>
      </c>
      <c r="B814" s="1">
        <f t="array" ref="B814">MMULT(Returns!B814:AE814,Resume!$B$38:$B$67)</f>
        <v>0</v>
      </c>
    </row>
    <row r="815" spans="1:2">
      <c r="A815" s="11">
        <f>Returns!A815</f>
        <v>0</v>
      </c>
      <c r="B815" s="1">
        <f t="array" ref="B815">MMULT(Returns!B815:AE815,Resume!$B$38:$B$67)</f>
        <v>0</v>
      </c>
    </row>
    <row r="816" spans="1:2">
      <c r="A816" s="11">
        <f>Returns!A816</f>
        <v>0</v>
      </c>
      <c r="B816" s="1">
        <f t="array" ref="B816">MMULT(Returns!B816:AE816,Resume!$B$38:$B$67)</f>
        <v>0</v>
      </c>
    </row>
    <row r="817" spans="1:2">
      <c r="A817" s="11">
        <f>Returns!A817</f>
        <v>0</v>
      </c>
      <c r="B817" s="1">
        <f t="array" ref="B817">MMULT(Returns!B817:AE817,Resume!$B$38:$B$67)</f>
        <v>0</v>
      </c>
    </row>
    <row r="818" spans="1:2">
      <c r="A818" s="11">
        <f>Returns!A818</f>
        <v>0</v>
      </c>
      <c r="B818" s="1">
        <f t="array" ref="B818">MMULT(Returns!B818:AE818,Resume!$B$38:$B$67)</f>
        <v>0</v>
      </c>
    </row>
    <row r="819" spans="1:2">
      <c r="A819" s="11">
        <f>Returns!A819</f>
        <v>0</v>
      </c>
      <c r="B819" s="1">
        <f t="array" ref="B819">MMULT(Returns!B819:AE819,Resume!$B$38:$B$67)</f>
        <v>0</v>
      </c>
    </row>
    <row r="820" spans="1:2">
      <c r="A820" s="11">
        <f>Returns!A820</f>
        <v>0</v>
      </c>
      <c r="B820" s="1">
        <f t="array" ref="B820">MMULT(Returns!B820:AE820,Resume!$B$38:$B$67)</f>
        <v>0</v>
      </c>
    </row>
    <row r="821" spans="1:2">
      <c r="A821" s="11">
        <f>Returns!A821</f>
        <v>0</v>
      </c>
      <c r="B821" s="1">
        <f t="array" ref="B821">MMULT(Returns!B821:AE821,Resume!$B$38:$B$67)</f>
        <v>0</v>
      </c>
    </row>
    <row r="822" spans="1:2">
      <c r="A822" s="11">
        <f>Returns!A822</f>
        <v>0</v>
      </c>
      <c r="B822" s="1">
        <f t="array" ref="B822">MMULT(Returns!B822:AE822,Resume!$B$38:$B$67)</f>
        <v>0</v>
      </c>
    </row>
    <row r="823" spans="1:2">
      <c r="A823" s="11">
        <f>Returns!A823</f>
        <v>0</v>
      </c>
      <c r="B823" s="1">
        <f t="array" ref="B823">MMULT(Returns!B823:AE823,Resume!$B$38:$B$67)</f>
        <v>0</v>
      </c>
    </row>
    <row r="824" spans="1:2">
      <c r="A824" s="11">
        <f>Returns!A824</f>
        <v>0</v>
      </c>
      <c r="B824" s="1">
        <f t="array" ref="B824">MMULT(Returns!B824:AE824,Resume!$B$38:$B$67)</f>
        <v>0</v>
      </c>
    </row>
    <row r="825" spans="1:2">
      <c r="A825" s="11">
        <f>Returns!A825</f>
        <v>0</v>
      </c>
      <c r="B825" s="1">
        <f t="array" ref="B825">MMULT(Returns!B825:AE825,Resume!$B$38:$B$67)</f>
        <v>0</v>
      </c>
    </row>
    <row r="826" spans="1:2">
      <c r="A826" s="11">
        <f>Returns!A826</f>
        <v>0</v>
      </c>
      <c r="B826" s="1">
        <f t="array" ref="B826">MMULT(Returns!B826:AE826,Resume!$B$38:$B$67)</f>
        <v>0</v>
      </c>
    </row>
    <row r="827" spans="1:2">
      <c r="A827" s="11">
        <f>Returns!A827</f>
        <v>0</v>
      </c>
      <c r="B827" s="1">
        <f t="array" ref="B827">MMULT(Returns!B827:AE827,Resume!$B$38:$B$67)</f>
        <v>0</v>
      </c>
    </row>
    <row r="828" spans="1:2">
      <c r="A828" s="11">
        <f>Returns!A828</f>
        <v>0</v>
      </c>
      <c r="B828" s="1">
        <f t="array" ref="B828">MMULT(Returns!B828:AE828,Resume!$B$38:$B$67)</f>
        <v>0</v>
      </c>
    </row>
    <row r="829" spans="1:2">
      <c r="A829" s="11">
        <f>Returns!A829</f>
        <v>0</v>
      </c>
      <c r="B829" s="1">
        <f t="array" ref="B829">MMULT(Returns!B829:AE829,Resume!$B$38:$B$67)</f>
        <v>0</v>
      </c>
    </row>
    <row r="830" spans="1:2">
      <c r="A830" s="11">
        <f>Returns!A830</f>
        <v>0</v>
      </c>
      <c r="B830" s="1">
        <f t="array" ref="B830">MMULT(Returns!B830:AE830,Resume!$B$38:$B$67)</f>
        <v>0</v>
      </c>
    </row>
    <row r="831" spans="1:2">
      <c r="A831" s="11">
        <f>Returns!A831</f>
        <v>0</v>
      </c>
      <c r="B831" s="1">
        <f t="array" ref="B831">MMULT(Returns!B831:AE831,Resume!$B$38:$B$67)</f>
        <v>0</v>
      </c>
    </row>
    <row r="832" spans="1:2">
      <c r="A832" s="11">
        <f>Returns!A832</f>
        <v>0</v>
      </c>
      <c r="B832" s="1">
        <f t="array" ref="B832">MMULT(Returns!B832:AE832,Resume!$B$38:$B$67)</f>
        <v>0</v>
      </c>
    </row>
    <row r="833" spans="1:2">
      <c r="A833" s="11">
        <f>Returns!A833</f>
        <v>0</v>
      </c>
      <c r="B833" s="1">
        <f t="array" ref="B833">MMULT(Returns!B833:AE833,Resume!$B$38:$B$67)</f>
        <v>0</v>
      </c>
    </row>
    <row r="834" spans="1:2">
      <c r="A834" s="11">
        <f>Returns!A834</f>
        <v>0</v>
      </c>
      <c r="B834" s="1">
        <f t="array" ref="B834">MMULT(Returns!B834:AE834,Resume!$B$38:$B$67)</f>
        <v>0</v>
      </c>
    </row>
    <row r="835" spans="1:2">
      <c r="A835" s="11">
        <f>Returns!A835</f>
        <v>0</v>
      </c>
      <c r="B835" s="1">
        <f t="array" ref="B835">MMULT(Returns!B835:AE835,Resume!$B$38:$B$67)</f>
        <v>0</v>
      </c>
    </row>
    <row r="836" spans="1:2">
      <c r="A836" s="11">
        <f>Returns!A836</f>
        <v>0</v>
      </c>
      <c r="B836" s="1">
        <f t="array" ref="B836">MMULT(Returns!B836:AE836,Resume!$B$38:$B$67)</f>
        <v>0</v>
      </c>
    </row>
    <row r="837" spans="1:2">
      <c r="A837" s="11">
        <f>Returns!A837</f>
        <v>0</v>
      </c>
      <c r="B837" s="1">
        <f t="array" ref="B837">MMULT(Returns!B837:AE837,Resume!$B$38:$B$67)</f>
        <v>0</v>
      </c>
    </row>
    <row r="838" spans="1:2">
      <c r="A838" s="11">
        <f>Returns!A838</f>
        <v>0</v>
      </c>
      <c r="B838" s="1">
        <f t="array" ref="B838">MMULT(Returns!B838:AE838,Resume!$B$38:$B$67)</f>
        <v>0</v>
      </c>
    </row>
    <row r="839" spans="1:2">
      <c r="A839" s="11">
        <f>Returns!A839</f>
        <v>0</v>
      </c>
      <c r="B839" s="1">
        <f t="array" ref="B839">MMULT(Returns!B839:AE839,Resume!$B$38:$B$67)</f>
        <v>0</v>
      </c>
    </row>
    <row r="840" spans="1:2">
      <c r="A840" s="11">
        <f>Returns!A840</f>
        <v>0</v>
      </c>
      <c r="B840" s="1">
        <f t="array" ref="B840">MMULT(Returns!B840:AE840,Resume!$B$38:$B$67)</f>
        <v>0</v>
      </c>
    </row>
    <row r="841" spans="1:2">
      <c r="A841" s="11">
        <f>Returns!A841</f>
        <v>0</v>
      </c>
      <c r="B841" s="1">
        <f t="array" ref="B841">MMULT(Returns!B841:AE841,Resume!$B$38:$B$67)</f>
        <v>0</v>
      </c>
    </row>
    <row r="842" spans="1:2">
      <c r="A842" s="11">
        <f>Returns!A842</f>
        <v>0</v>
      </c>
      <c r="B842" s="1">
        <f t="array" ref="B842">MMULT(Returns!B842:AE842,Resume!$B$38:$B$67)</f>
        <v>0</v>
      </c>
    </row>
    <row r="843" spans="1:2">
      <c r="A843" s="11">
        <f>Returns!A843</f>
        <v>0</v>
      </c>
      <c r="B843" s="1">
        <f t="array" ref="B843">MMULT(Returns!B843:AE843,Resume!$B$38:$B$67)</f>
        <v>0</v>
      </c>
    </row>
    <row r="844" spans="1:2">
      <c r="A844" s="11">
        <f>Returns!A844</f>
        <v>0</v>
      </c>
      <c r="B844" s="1">
        <f t="array" ref="B844">MMULT(Returns!B844:AE844,Resume!$B$38:$B$67)</f>
        <v>0</v>
      </c>
    </row>
    <row r="845" spans="1:2">
      <c r="A845" s="11">
        <f>Returns!A845</f>
        <v>0</v>
      </c>
      <c r="B845" s="1">
        <f t="array" ref="B845">MMULT(Returns!B845:AE845,Resume!$B$38:$B$67)</f>
        <v>0</v>
      </c>
    </row>
    <row r="846" spans="1:2">
      <c r="A846" s="11">
        <f>Returns!A846</f>
        <v>0</v>
      </c>
      <c r="B846" s="1">
        <f t="array" ref="B846">MMULT(Returns!B846:AE846,Resume!$B$38:$B$67)</f>
        <v>0</v>
      </c>
    </row>
    <row r="847" spans="1:2">
      <c r="A847" s="11">
        <f>Returns!A847</f>
        <v>0</v>
      </c>
      <c r="B847" s="1">
        <f t="array" ref="B847">MMULT(Returns!B847:AE847,Resume!$B$38:$B$67)</f>
        <v>0</v>
      </c>
    </row>
    <row r="848" spans="1:2">
      <c r="A848" s="11">
        <f>Returns!A848</f>
        <v>0</v>
      </c>
      <c r="B848" s="1">
        <f t="array" ref="B848">MMULT(Returns!B848:AE848,Resume!$B$38:$B$67)</f>
        <v>0</v>
      </c>
    </row>
    <row r="849" spans="1:2">
      <c r="A849" s="11">
        <f>Returns!A849</f>
        <v>0</v>
      </c>
      <c r="B849" s="1">
        <f t="array" ref="B849">MMULT(Returns!B849:AE849,Resume!$B$38:$B$67)</f>
        <v>0</v>
      </c>
    </row>
    <row r="850" spans="1:2">
      <c r="A850" s="11">
        <f>Returns!A850</f>
        <v>0</v>
      </c>
      <c r="B850" s="1">
        <f t="array" ref="B850">MMULT(Returns!B850:AE850,Resume!$B$38:$B$67)</f>
        <v>0</v>
      </c>
    </row>
    <row r="851" spans="1:2">
      <c r="A851" s="11">
        <f>Returns!A851</f>
        <v>0</v>
      </c>
      <c r="B851" s="1">
        <f t="array" ref="B851">MMULT(Returns!B851:AE851,Resume!$B$38:$B$67)</f>
        <v>0</v>
      </c>
    </row>
    <row r="852" spans="1:2">
      <c r="A852" s="11">
        <f>Returns!A852</f>
        <v>0</v>
      </c>
      <c r="B852" s="1">
        <f t="array" ref="B852">MMULT(Returns!B852:AE852,Resume!$B$38:$B$67)</f>
        <v>0</v>
      </c>
    </row>
    <row r="853" spans="1:2">
      <c r="A853" s="11">
        <f>Returns!A853</f>
        <v>0</v>
      </c>
      <c r="B853" s="1">
        <f t="array" ref="B853">MMULT(Returns!B853:AE853,Resume!$B$38:$B$67)</f>
        <v>0</v>
      </c>
    </row>
    <row r="854" spans="1:2">
      <c r="A854" s="11">
        <f>Returns!A854</f>
        <v>0</v>
      </c>
      <c r="B854" s="1">
        <f t="array" ref="B854">MMULT(Returns!B854:AE854,Resume!$B$38:$B$67)</f>
        <v>0</v>
      </c>
    </row>
    <row r="855" spans="1:2">
      <c r="A855" s="11">
        <f>Returns!A855</f>
        <v>0</v>
      </c>
      <c r="B855" s="1">
        <f t="array" ref="B855">MMULT(Returns!B855:AE855,Resume!$B$38:$B$67)</f>
        <v>0</v>
      </c>
    </row>
    <row r="856" spans="1:2">
      <c r="A856" s="11">
        <f>Returns!A856</f>
        <v>0</v>
      </c>
      <c r="B856" s="1">
        <f t="array" ref="B856">MMULT(Returns!B856:AE856,Resume!$B$38:$B$67)</f>
        <v>0</v>
      </c>
    </row>
    <row r="857" spans="1:2">
      <c r="A857" s="11">
        <f>Returns!A857</f>
        <v>0</v>
      </c>
      <c r="B857" s="1">
        <f t="array" ref="B857">MMULT(Returns!B857:AE857,Resume!$B$38:$B$67)</f>
        <v>0</v>
      </c>
    </row>
    <row r="858" spans="1:2">
      <c r="A858" s="11">
        <f>Returns!A858</f>
        <v>0</v>
      </c>
      <c r="B858" s="1">
        <f t="array" ref="B858">MMULT(Returns!B858:AE858,Resume!$B$38:$B$67)</f>
        <v>0</v>
      </c>
    </row>
    <row r="859" spans="1:2">
      <c r="A859" s="11">
        <f>Returns!A859</f>
        <v>0</v>
      </c>
      <c r="B859" s="1">
        <f t="array" ref="B859">MMULT(Returns!B859:AE859,Resume!$B$38:$B$67)</f>
        <v>0</v>
      </c>
    </row>
    <row r="860" spans="1:2">
      <c r="A860" s="11">
        <f>Returns!A860</f>
        <v>0</v>
      </c>
      <c r="B860" s="1">
        <f t="array" ref="B860">MMULT(Returns!B860:AE860,Resume!$B$38:$B$67)</f>
        <v>0</v>
      </c>
    </row>
    <row r="861" spans="1:2">
      <c r="A861" s="11">
        <f>Returns!A861</f>
        <v>0</v>
      </c>
      <c r="B861" s="1">
        <f t="array" ref="B861">MMULT(Returns!B861:AE861,Resume!$B$38:$B$67)</f>
        <v>0</v>
      </c>
    </row>
    <row r="862" spans="1:2">
      <c r="A862" s="11">
        <f>Returns!A862</f>
        <v>0</v>
      </c>
      <c r="B862" s="1">
        <f t="array" ref="B862">MMULT(Returns!B862:AE862,Resume!$B$38:$B$67)</f>
        <v>0</v>
      </c>
    </row>
    <row r="863" spans="1:2">
      <c r="A863" s="11">
        <f>Returns!A863</f>
        <v>0</v>
      </c>
      <c r="B863" s="1">
        <f t="array" ref="B863">MMULT(Returns!B863:AE863,Resume!$B$38:$B$67)</f>
        <v>0</v>
      </c>
    </row>
    <row r="864" spans="1:2">
      <c r="A864" s="11">
        <f>Returns!A864</f>
        <v>0</v>
      </c>
      <c r="B864" s="1">
        <f t="array" ref="B864">MMULT(Returns!B864:AE864,Resume!$B$38:$B$67)</f>
        <v>0</v>
      </c>
    </row>
    <row r="865" spans="1:2">
      <c r="A865" s="11">
        <f>Returns!A865</f>
        <v>0</v>
      </c>
      <c r="B865" s="1">
        <f t="array" ref="B865">MMULT(Returns!B865:AE865,Resume!$B$38:$B$67)</f>
        <v>0</v>
      </c>
    </row>
    <row r="866" spans="1:2">
      <c r="A866" s="11">
        <f>Returns!A866</f>
        <v>0</v>
      </c>
      <c r="B866" s="1">
        <f t="array" ref="B866">MMULT(Returns!B866:AE866,Resume!$B$38:$B$67)</f>
        <v>0</v>
      </c>
    </row>
    <row r="867" spans="1:2">
      <c r="A867" s="11">
        <f>Returns!A867</f>
        <v>0</v>
      </c>
      <c r="B867" s="1">
        <f t="array" ref="B867">MMULT(Returns!B867:AE867,Resume!$B$38:$B$67)</f>
        <v>0</v>
      </c>
    </row>
    <row r="868" spans="1:2">
      <c r="A868" s="11">
        <f>Returns!A868</f>
        <v>0</v>
      </c>
      <c r="B868" s="1">
        <f t="array" ref="B868">MMULT(Returns!B868:AE868,Resume!$B$38:$B$67)</f>
        <v>0</v>
      </c>
    </row>
    <row r="869" spans="1:2">
      <c r="A869" s="11">
        <f>Returns!A869</f>
        <v>0</v>
      </c>
      <c r="B869" s="1">
        <f t="array" ref="B869">MMULT(Returns!B869:AE869,Resume!$B$38:$B$67)</f>
        <v>0</v>
      </c>
    </row>
    <row r="870" spans="1:2">
      <c r="A870" s="11">
        <f>Returns!A870</f>
        <v>0</v>
      </c>
      <c r="B870" s="1">
        <f t="array" ref="B870">MMULT(Returns!B870:AE870,Resume!$B$38:$B$67)</f>
        <v>0</v>
      </c>
    </row>
    <row r="871" spans="1:2">
      <c r="A871" s="11">
        <f>Returns!A871</f>
        <v>0</v>
      </c>
      <c r="B871" s="1">
        <f t="array" ref="B871">MMULT(Returns!B871:AE871,Resume!$B$38:$B$67)</f>
        <v>0</v>
      </c>
    </row>
    <row r="872" spans="1:2">
      <c r="A872" s="11">
        <f>Returns!A872</f>
        <v>0</v>
      </c>
      <c r="B872" s="1">
        <f t="array" ref="B872">MMULT(Returns!B872:AE872,Resume!$B$38:$B$67)</f>
        <v>0</v>
      </c>
    </row>
    <row r="873" spans="1:2">
      <c r="A873" s="11">
        <f>Returns!A873</f>
        <v>0</v>
      </c>
      <c r="B873" s="1">
        <f t="array" ref="B873">MMULT(Returns!B873:AE873,Resume!$B$38:$B$67)</f>
        <v>0</v>
      </c>
    </row>
    <row r="874" spans="1:2">
      <c r="A874" s="11">
        <f>Returns!A874</f>
        <v>0</v>
      </c>
      <c r="B874" s="1">
        <f t="array" ref="B874">MMULT(Returns!B874:AE874,Resume!$B$38:$B$67)</f>
        <v>0</v>
      </c>
    </row>
    <row r="875" spans="1:2">
      <c r="A875" s="11">
        <f>Returns!A875</f>
        <v>0</v>
      </c>
      <c r="B875" s="1">
        <f t="array" ref="B875">MMULT(Returns!B875:AE875,Resume!$B$38:$B$67)</f>
        <v>0</v>
      </c>
    </row>
    <row r="876" spans="1:2">
      <c r="A876" s="11">
        <f>Returns!A876</f>
        <v>0</v>
      </c>
      <c r="B876" s="1">
        <f t="array" ref="B876">MMULT(Returns!B876:AE876,Resume!$B$38:$B$67)</f>
        <v>0</v>
      </c>
    </row>
    <row r="877" spans="1:2">
      <c r="A877" s="11">
        <f>Returns!A877</f>
        <v>0</v>
      </c>
      <c r="B877" s="1">
        <f t="array" ref="B877">MMULT(Returns!B877:AE877,Resume!$B$38:$B$67)</f>
        <v>0</v>
      </c>
    </row>
    <row r="878" spans="1:2">
      <c r="A878" s="11">
        <f>Returns!A878</f>
        <v>0</v>
      </c>
      <c r="B878" s="1">
        <f t="array" ref="B878">MMULT(Returns!B878:AE878,Resume!$B$38:$B$67)</f>
        <v>0</v>
      </c>
    </row>
    <row r="879" spans="1:2">
      <c r="A879" s="11">
        <f>Returns!A879</f>
        <v>0</v>
      </c>
      <c r="B879" s="1">
        <f t="array" ref="B879">MMULT(Returns!B879:AE879,Resume!$B$38:$B$67)</f>
        <v>0</v>
      </c>
    </row>
    <row r="880" spans="1:2">
      <c r="A880" s="11">
        <f>Returns!A880</f>
        <v>0</v>
      </c>
      <c r="B880" s="1">
        <f t="array" ref="B880">MMULT(Returns!B880:AE880,Resume!$B$38:$B$67)</f>
        <v>0</v>
      </c>
    </row>
    <row r="881" spans="1:2">
      <c r="A881" s="11">
        <f>Returns!A881</f>
        <v>0</v>
      </c>
      <c r="B881" s="1">
        <f t="array" ref="B881">MMULT(Returns!B881:AE881,Resume!$B$38:$B$67)</f>
        <v>0</v>
      </c>
    </row>
    <row r="882" spans="1:2">
      <c r="A882" s="11">
        <f>Returns!A882</f>
        <v>0</v>
      </c>
      <c r="B882" s="1">
        <f t="array" ref="B882">MMULT(Returns!B882:AE882,Resume!$B$38:$B$67)</f>
        <v>0</v>
      </c>
    </row>
    <row r="883" spans="1:2">
      <c r="A883" s="11">
        <f>Returns!A883</f>
        <v>0</v>
      </c>
      <c r="B883" s="1">
        <f t="array" ref="B883">MMULT(Returns!B883:AE883,Resume!$B$38:$B$67)</f>
        <v>0</v>
      </c>
    </row>
    <row r="884" spans="1:2">
      <c r="A884" s="11">
        <f>Returns!A884</f>
        <v>0</v>
      </c>
      <c r="B884" s="1">
        <f t="array" ref="B884">MMULT(Returns!B884:AE884,Resume!$B$38:$B$67)</f>
        <v>0</v>
      </c>
    </row>
    <row r="885" spans="1:2">
      <c r="A885" s="11">
        <f>Returns!A885</f>
        <v>0</v>
      </c>
      <c r="B885" s="1">
        <f t="array" ref="B885">MMULT(Returns!B885:AE885,Resume!$B$38:$B$67)</f>
        <v>0</v>
      </c>
    </row>
    <row r="886" spans="1:2">
      <c r="A886" s="11">
        <f>Returns!A886</f>
        <v>0</v>
      </c>
      <c r="B886" s="1">
        <f t="array" ref="B886">MMULT(Returns!B886:AE886,Resume!$B$38:$B$67)</f>
        <v>0</v>
      </c>
    </row>
    <row r="887" spans="1:2">
      <c r="A887" s="11">
        <f>Returns!A887</f>
        <v>0</v>
      </c>
      <c r="B887" s="1">
        <f t="array" ref="B887">MMULT(Returns!B887:AE887,Resume!$B$38:$B$67)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ABS(Portfolios!B2-AVERAGE(Portfolios!$B$2:$B$887))</f>
        <v>0</v>
      </c>
    </row>
    <row r="3" spans="1:2">
      <c r="A3" s="11">
        <f>Returns!A3</f>
        <v>0</v>
      </c>
      <c r="B3" s="1">
        <f>ABS(Portfolios!B3-AVERAGE(Portfolios!$B$2:$B$887))</f>
        <v>0</v>
      </c>
    </row>
    <row r="4" spans="1:2">
      <c r="A4" s="11">
        <f>Returns!A4</f>
        <v>0</v>
      </c>
      <c r="B4" s="1">
        <f>ABS(Portfolios!B4-AVERAGE(Portfolios!$B$2:$B$887))</f>
        <v>0</v>
      </c>
    </row>
    <row r="5" spans="1:2">
      <c r="A5" s="11">
        <f>Returns!A5</f>
        <v>0</v>
      </c>
      <c r="B5" s="1">
        <f>ABS(Portfolios!B5-AVERAGE(Portfolios!$B$2:$B$887))</f>
        <v>0</v>
      </c>
    </row>
    <row r="6" spans="1:2">
      <c r="A6" s="11">
        <f>Returns!A6</f>
        <v>0</v>
      </c>
      <c r="B6" s="1">
        <f>ABS(Portfolios!B6-AVERAGE(Portfolios!$B$2:$B$887))</f>
        <v>0</v>
      </c>
    </row>
    <row r="7" spans="1:2">
      <c r="A7" s="11">
        <f>Returns!A7</f>
        <v>0</v>
      </c>
      <c r="B7" s="1">
        <f>ABS(Portfolios!B7-AVERAGE(Portfolios!$B$2:$B$887))</f>
        <v>0</v>
      </c>
    </row>
    <row r="8" spans="1:2">
      <c r="A8" s="11">
        <f>Returns!A8</f>
        <v>0</v>
      </c>
      <c r="B8" s="1">
        <f>ABS(Portfolios!B8-AVERAGE(Portfolios!$B$2:$B$887))</f>
        <v>0</v>
      </c>
    </row>
    <row r="9" spans="1:2">
      <c r="A9" s="11">
        <f>Returns!A9</f>
        <v>0</v>
      </c>
      <c r="B9" s="1">
        <f>ABS(Portfolios!B9-AVERAGE(Portfolios!$B$2:$B$887))</f>
        <v>0</v>
      </c>
    </row>
    <row r="10" spans="1:2">
      <c r="A10" s="11">
        <f>Returns!A10</f>
        <v>0</v>
      </c>
      <c r="B10" s="1">
        <f>ABS(Portfolios!B10-AVERAGE(Portfolios!$B$2:$B$887))</f>
        <v>0</v>
      </c>
    </row>
    <row r="11" spans="1:2">
      <c r="A11" s="11">
        <f>Returns!A11</f>
        <v>0</v>
      </c>
      <c r="B11" s="1">
        <f>ABS(Portfolios!B11-AVERAGE(Portfolios!$B$2:$B$887))</f>
        <v>0</v>
      </c>
    </row>
    <row r="12" spans="1:2">
      <c r="A12" s="11">
        <f>Returns!A12</f>
        <v>0</v>
      </c>
      <c r="B12" s="1">
        <f>ABS(Portfolios!B12-AVERAGE(Portfolios!$B$2:$B$887))</f>
        <v>0</v>
      </c>
    </row>
    <row r="13" spans="1:2">
      <c r="A13" s="11">
        <f>Returns!A13</f>
        <v>0</v>
      </c>
      <c r="B13" s="1">
        <f>ABS(Portfolios!B13-AVERAGE(Portfolios!$B$2:$B$887))</f>
        <v>0</v>
      </c>
    </row>
    <row r="14" spans="1:2">
      <c r="A14" s="11">
        <f>Returns!A14</f>
        <v>0</v>
      </c>
      <c r="B14" s="1">
        <f>ABS(Portfolios!B14-AVERAGE(Portfolios!$B$2:$B$887))</f>
        <v>0</v>
      </c>
    </row>
    <row r="15" spans="1:2">
      <c r="A15" s="11">
        <f>Returns!A15</f>
        <v>0</v>
      </c>
      <c r="B15" s="1">
        <f>ABS(Portfolios!B15-AVERAGE(Portfolios!$B$2:$B$887))</f>
        <v>0</v>
      </c>
    </row>
    <row r="16" spans="1:2">
      <c r="A16" s="11">
        <f>Returns!A16</f>
        <v>0</v>
      </c>
      <c r="B16" s="1">
        <f>ABS(Portfolios!B16-AVERAGE(Portfolios!$B$2:$B$887))</f>
        <v>0</v>
      </c>
    </row>
    <row r="17" spans="1:2">
      <c r="A17" s="11">
        <f>Returns!A17</f>
        <v>0</v>
      </c>
      <c r="B17" s="1">
        <f>ABS(Portfolios!B17-AVERAGE(Portfolios!$B$2:$B$887))</f>
        <v>0</v>
      </c>
    </row>
    <row r="18" spans="1:2">
      <c r="A18" s="11">
        <f>Returns!A18</f>
        <v>0</v>
      </c>
      <c r="B18" s="1">
        <f>ABS(Portfolios!B18-AVERAGE(Portfolios!$B$2:$B$887))</f>
        <v>0</v>
      </c>
    </row>
    <row r="19" spans="1:2">
      <c r="A19" s="11">
        <f>Returns!A19</f>
        <v>0</v>
      </c>
      <c r="B19" s="1">
        <f>ABS(Portfolios!B19-AVERAGE(Portfolios!$B$2:$B$887))</f>
        <v>0</v>
      </c>
    </row>
    <row r="20" spans="1:2">
      <c r="A20" s="11">
        <f>Returns!A20</f>
        <v>0</v>
      </c>
      <c r="B20" s="1">
        <f>ABS(Portfolios!B20-AVERAGE(Portfolios!$B$2:$B$887))</f>
        <v>0</v>
      </c>
    </row>
    <row r="21" spans="1:2">
      <c r="A21" s="11">
        <f>Returns!A21</f>
        <v>0</v>
      </c>
      <c r="B21" s="1">
        <f>ABS(Portfolios!B21-AVERAGE(Portfolios!$B$2:$B$887))</f>
        <v>0</v>
      </c>
    </row>
    <row r="22" spans="1:2">
      <c r="A22" s="11">
        <f>Returns!A22</f>
        <v>0</v>
      </c>
      <c r="B22" s="1">
        <f>ABS(Portfolios!B22-AVERAGE(Portfolios!$B$2:$B$887))</f>
        <v>0</v>
      </c>
    </row>
    <row r="23" spans="1:2">
      <c r="A23" s="11">
        <f>Returns!A23</f>
        <v>0</v>
      </c>
      <c r="B23" s="1">
        <f>ABS(Portfolios!B23-AVERAGE(Portfolios!$B$2:$B$887))</f>
        <v>0</v>
      </c>
    </row>
    <row r="24" spans="1:2">
      <c r="A24" s="11">
        <f>Returns!A24</f>
        <v>0</v>
      </c>
      <c r="B24" s="1">
        <f>ABS(Portfolios!B24-AVERAGE(Portfolios!$B$2:$B$887))</f>
        <v>0</v>
      </c>
    </row>
    <row r="25" spans="1:2">
      <c r="A25" s="11">
        <f>Returns!A25</f>
        <v>0</v>
      </c>
      <c r="B25" s="1">
        <f>ABS(Portfolios!B25-AVERAGE(Portfolios!$B$2:$B$887))</f>
        <v>0</v>
      </c>
    </row>
    <row r="26" spans="1:2">
      <c r="A26" s="11">
        <f>Returns!A26</f>
        <v>0</v>
      </c>
      <c r="B26" s="1">
        <f>ABS(Portfolios!B26-AVERAGE(Portfolios!$B$2:$B$887))</f>
        <v>0</v>
      </c>
    </row>
    <row r="27" spans="1:2">
      <c r="A27" s="11">
        <f>Returns!A27</f>
        <v>0</v>
      </c>
      <c r="B27" s="1">
        <f>ABS(Portfolios!B27-AVERAGE(Portfolios!$B$2:$B$887))</f>
        <v>0</v>
      </c>
    </row>
    <row r="28" spans="1:2">
      <c r="A28" s="11">
        <f>Returns!A28</f>
        <v>0</v>
      </c>
      <c r="B28" s="1">
        <f>ABS(Portfolios!B28-AVERAGE(Portfolios!$B$2:$B$887))</f>
        <v>0</v>
      </c>
    </row>
    <row r="29" spans="1:2">
      <c r="A29" s="11">
        <f>Returns!A29</f>
        <v>0</v>
      </c>
      <c r="B29" s="1">
        <f>ABS(Portfolios!B29-AVERAGE(Portfolios!$B$2:$B$887))</f>
        <v>0</v>
      </c>
    </row>
    <row r="30" spans="1:2">
      <c r="A30" s="11">
        <f>Returns!A30</f>
        <v>0</v>
      </c>
      <c r="B30" s="1">
        <f>ABS(Portfolios!B30-AVERAGE(Portfolios!$B$2:$B$887))</f>
        <v>0</v>
      </c>
    </row>
    <row r="31" spans="1:2">
      <c r="A31" s="11">
        <f>Returns!A31</f>
        <v>0</v>
      </c>
      <c r="B31" s="1">
        <f>ABS(Portfolios!B31-AVERAGE(Portfolios!$B$2:$B$887))</f>
        <v>0</v>
      </c>
    </row>
    <row r="32" spans="1:2">
      <c r="A32" s="11">
        <f>Returns!A32</f>
        <v>0</v>
      </c>
      <c r="B32" s="1">
        <f>ABS(Portfolios!B32-AVERAGE(Portfolios!$B$2:$B$887))</f>
        <v>0</v>
      </c>
    </row>
    <row r="33" spans="1:2">
      <c r="A33" s="11">
        <f>Returns!A33</f>
        <v>0</v>
      </c>
      <c r="B33" s="1">
        <f>ABS(Portfolios!B33-AVERAGE(Portfolios!$B$2:$B$887))</f>
        <v>0</v>
      </c>
    </row>
    <row r="34" spans="1:2">
      <c r="A34" s="11">
        <f>Returns!A34</f>
        <v>0</v>
      </c>
      <c r="B34" s="1">
        <f>ABS(Portfolios!B34-AVERAGE(Portfolios!$B$2:$B$887))</f>
        <v>0</v>
      </c>
    </row>
    <row r="35" spans="1:2">
      <c r="A35" s="11">
        <f>Returns!A35</f>
        <v>0</v>
      </c>
      <c r="B35" s="1">
        <f>ABS(Portfolios!B35-AVERAGE(Portfolios!$B$2:$B$887))</f>
        <v>0</v>
      </c>
    </row>
    <row r="36" spans="1:2">
      <c r="A36" s="11">
        <f>Returns!A36</f>
        <v>0</v>
      </c>
      <c r="B36" s="1">
        <f>ABS(Portfolios!B36-AVERAGE(Portfolios!$B$2:$B$887))</f>
        <v>0</v>
      </c>
    </row>
    <row r="37" spans="1:2">
      <c r="A37" s="11">
        <f>Returns!A37</f>
        <v>0</v>
      </c>
      <c r="B37" s="1">
        <f>ABS(Portfolios!B37-AVERAGE(Portfolios!$B$2:$B$887))</f>
        <v>0</v>
      </c>
    </row>
    <row r="38" spans="1:2">
      <c r="A38" s="11">
        <f>Returns!A38</f>
        <v>0</v>
      </c>
      <c r="B38" s="1">
        <f>ABS(Portfolios!B38-AVERAGE(Portfolios!$B$2:$B$887))</f>
        <v>0</v>
      </c>
    </row>
    <row r="39" spans="1:2">
      <c r="A39" s="11">
        <f>Returns!A39</f>
        <v>0</v>
      </c>
      <c r="B39" s="1">
        <f>ABS(Portfolios!B39-AVERAGE(Portfolios!$B$2:$B$887))</f>
        <v>0</v>
      </c>
    </row>
    <row r="40" spans="1:2">
      <c r="A40" s="11">
        <f>Returns!A40</f>
        <v>0</v>
      </c>
      <c r="B40" s="1">
        <f>ABS(Portfolios!B40-AVERAGE(Portfolios!$B$2:$B$887))</f>
        <v>0</v>
      </c>
    </row>
    <row r="41" spans="1:2">
      <c r="A41" s="11">
        <f>Returns!A41</f>
        <v>0</v>
      </c>
      <c r="B41" s="1">
        <f>ABS(Portfolios!B41-AVERAGE(Portfolios!$B$2:$B$887))</f>
        <v>0</v>
      </c>
    </row>
    <row r="42" spans="1:2">
      <c r="A42" s="11">
        <f>Returns!A42</f>
        <v>0</v>
      </c>
      <c r="B42" s="1">
        <f>ABS(Portfolios!B42-AVERAGE(Portfolios!$B$2:$B$887))</f>
        <v>0</v>
      </c>
    </row>
    <row r="43" spans="1:2">
      <c r="A43" s="11">
        <f>Returns!A43</f>
        <v>0</v>
      </c>
      <c r="B43" s="1">
        <f>ABS(Portfolios!B43-AVERAGE(Portfolios!$B$2:$B$887))</f>
        <v>0</v>
      </c>
    </row>
    <row r="44" spans="1:2">
      <c r="A44" s="11">
        <f>Returns!A44</f>
        <v>0</v>
      </c>
      <c r="B44" s="1">
        <f>ABS(Portfolios!B44-AVERAGE(Portfolios!$B$2:$B$887))</f>
        <v>0</v>
      </c>
    </row>
    <row r="45" spans="1:2">
      <c r="A45" s="11">
        <f>Returns!A45</f>
        <v>0</v>
      </c>
      <c r="B45" s="1">
        <f>ABS(Portfolios!B45-AVERAGE(Portfolios!$B$2:$B$887))</f>
        <v>0</v>
      </c>
    </row>
    <row r="46" spans="1:2">
      <c r="A46" s="11">
        <f>Returns!A46</f>
        <v>0</v>
      </c>
      <c r="B46" s="1">
        <f>ABS(Portfolios!B46-AVERAGE(Portfolios!$B$2:$B$887))</f>
        <v>0</v>
      </c>
    </row>
    <row r="47" spans="1:2">
      <c r="A47" s="11">
        <f>Returns!A47</f>
        <v>0</v>
      </c>
      <c r="B47" s="1">
        <f>ABS(Portfolios!B47-AVERAGE(Portfolios!$B$2:$B$887))</f>
        <v>0</v>
      </c>
    </row>
    <row r="48" spans="1:2">
      <c r="A48" s="11">
        <f>Returns!A48</f>
        <v>0</v>
      </c>
      <c r="B48" s="1">
        <f>ABS(Portfolios!B48-AVERAGE(Portfolios!$B$2:$B$887))</f>
        <v>0</v>
      </c>
    </row>
    <row r="49" spans="1:2">
      <c r="A49" s="11">
        <f>Returns!A49</f>
        <v>0</v>
      </c>
      <c r="B49" s="1">
        <f>ABS(Portfolios!B49-AVERAGE(Portfolios!$B$2:$B$887))</f>
        <v>0</v>
      </c>
    </row>
    <row r="50" spans="1:2">
      <c r="A50" s="11">
        <f>Returns!A50</f>
        <v>0</v>
      </c>
      <c r="B50" s="1">
        <f>ABS(Portfolios!B50-AVERAGE(Portfolios!$B$2:$B$887))</f>
        <v>0</v>
      </c>
    </row>
    <row r="51" spans="1:2">
      <c r="A51" s="11">
        <f>Returns!A51</f>
        <v>0</v>
      </c>
      <c r="B51" s="1">
        <f>ABS(Portfolios!B51-AVERAGE(Portfolios!$B$2:$B$887))</f>
        <v>0</v>
      </c>
    </row>
    <row r="52" spans="1:2">
      <c r="A52" s="11">
        <f>Returns!A52</f>
        <v>0</v>
      </c>
      <c r="B52" s="1">
        <f>ABS(Portfolios!B52-AVERAGE(Portfolios!$B$2:$B$887))</f>
        <v>0</v>
      </c>
    </row>
    <row r="53" spans="1:2">
      <c r="A53" s="11">
        <f>Returns!A53</f>
        <v>0</v>
      </c>
      <c r="B53" s="1">
        <f>ABS(Portfolios!B53-AVERAGE(Portfolios!$B$2:$B$887))</f>
        <v>0</v>
      </c>
    </row>
    <row r="54" spans="1:2">
      <c r="A54" s="11">
        <f>Returns!A54</f>
        <v>0</v>
      </c>
      <c r="B54" s="1">
        <f>ABS(Portfolios!B54-AVERAGE(Portfolios!$B$2:$B$887))</f>
        <v>0</v>
      </c>
    </row>
    <row r="55" spans="1:2">
      <c r="A55" s="11">
        <f>Returns!A55</f>
        <v>0</v>
      </c>
      <c r="B55" s="1">
        <f>ABS(Portfolios!B55-AVERAGE(Portfolios!$B$2:$B$887))</f>
        <v>0</v>
      </c>
    </row>
    <row r="56" spans="1:2">
      <c r="A56" s="11">
        <f>Returns!A56</f>
        <v>0</v>
      </c>
      <c r="B56" s="1">
        <f>ABS(Portfolios!B56-AVERAGE(Portfolios!$B$2:$B$887))</f>
        <v>0</v>
      </c>
    </row>
    <row r="57" spans="1:2">
      <c r="A57" s="11">
        <f>Returns!A57</f>
        <v>0</v>
      </c>
      <c r="B57" s="1">
        <f>ABS(Portfolios!B57-AVERAGE(Portfolios!$B$2:$B$887))</f>
        <v>0</v>
      </c>
    </row>
    <row r="58" spans="1:2">
      <c r="A58" s="11">
        <f>Returns!A58</f>
        <v>0</v>
      </c>
      <c r="B58" s="1">
        <f>ABS(Portfolios!B58-AVERAGE(Portfolios!$B$2:$B$887))</f>
        <v>0</v>
      </c>
    </row>
    <row r="59" spans="1:2">
      <c r="A59" s="11">
        <f>Returns!A59</f>
        <v>0</v>
      </c>
      <c r="B59" s="1">
        <f>ABS(Portfolios!B59-AVERAGE(Portfolios!$B$2:$B$887))</f>
        <v>0</v>
      </c>
    </row>
    <row r="60" spans="1:2">
      <c r="A60" s="11">
        <f>Returns!A60</f>
        <v>0</v>
      </c>
      <c r="B60" s="1">
        <f>ABS(Portfolios!B60-AVERAGE(Portfolios!$B$2:$B$887))</f>
        <v>0</v>
      </c>
    </row>
    <row r="61" spans="1:2">
      <c r="A61" s="11">
        <f>Returns!A61</f>
        <v>0</v>
      </c>
      <c r="B61" s="1">
        <f>ABS(Portfolios!B61-AVERAGE(Portfolios!$B$2:$B$887))</f>
        <v>0</v>
      </c>
    </row>
    <row r="62" spans="1:2">
      <c r="A62" s="11">
        <f>Returns!A62</f>
        <v>0</v>
      </c>
      <c r="B62" s="1">
        <f>ABS(Portfolios!B62-AVERAGE(Portfolios!$B$2:$B$887))</f>
        <v>0</v>
      </c>
    </row>
    <row r="63" spans="1:2">
      <c r="A63" s="11">
        <f>Returns!A63</f>
        <v>0</v>
      </c>
      <c r="B63" s="1">
        <f>ABS(Portfolios!B63-AVERAGE(Portfolios!$B$2:$B$887))</f>
        <v>0</v>
      </c>
    </row>
    <row r="64" spans="1:2">
      <c r="A64" s="11">
        <f>Returns!A64</f>
        <v>0</v>
      </c>
      <c r="B64" s="1">
        <f>ABS(Portfolios!B64-AVERAGE(Portfolios!$B$2:$B$887))</f>
        <v>0</v>
      </c>
    </row>
    <row r="65" spans="1:2">
      <c r="A65" s="11">
        <f>Returns!A65</f>
        <v>0</v>
      </c>
      <c r="B65" s="1">
        <f>ABS(Portfolios!B65-AVERAGE(Portfolios!$B$2:$B$887))</f>
        <v>0</v>
      </c>
    </row>
    <row r="66" spans="1:2">
      <c r="A66" s="11">
        <f>Returns!A66</f>
        <v>0</v>
      </c>
      <c r="B66" s="1">
        <f>ABS(Portfolios!B66-AVERAGE(Portfolios!$B$2:$B$887))</f>
        <v>0</v>
      </c>
    </row>
    <row r="67" spans="1:2">
      <c r="A67" s="11">
        <f>Returns!A67</f>
        <v>0</v>
      </c>
      <c r="B67" s="1">
        <f>ABS(Portfolios!B67-AVERAGE(Portfolios!$B$2:$B$887))</f>
        <v>0</v>
      </c>
    </row>
    <row r="68" spans="1:2">
      <c r="A68" s="11">
        <f>Returns!A68</f>
        <v>0</v>
      </c>
      <c r="B68" s="1">
        <f>ABS(Portfolios!B68-AVERAGE(Portfolios!$B$2:$B$887))</f>
        <v>0</v>
      </c>
    </row>
    <row r="69" spans="1:2">
      <c r="A69" s="11">
        <f>Returns!A69</f>
        <v>0</v>
      </c>
      <c r="B69" s="1">
        <f>ABS(Portfolios!B69-AVERAGE(Portfolios!$B$2:$B$887))</f>
        <v>0</v>
      </c>
    </row>
    <row r="70" spans="1:2">
      <c r="A70" s="11">
        <f>Returns!A70</f>
        <v>0</v>
      </c>
      <c r="B70" s="1">
        <f>ABS(Portfolios!B70-AVERAGE(Portfolios!$B$2:$B$887))</f>
        <v>0</v>
      </c>
    </row>
    <row r="71" spans="1:2">
      <c r="A71" s="11">
        <f>Returns!A71</f>
        <v>0</v>
      </c>
      <c r="B71" s="1">
        <f>ABS(Portfolios!B71-AVERAGE(Portfolios!$B$2:$B$887))</f>
        <v>0</v>
      </c>
    </row>
    <row r="72" spans="1:2">
      <c r="A72" s="11">
        <f>Returns!A72</f>
        <v>0</v>
      </c>
      <c r="B72" s="1">
        <f>ABS(Portfolios!B72-AVERAGE(Portfolios!$B$2:$B$887))</f>
        <v>0</v>
      </c>
    </row>
    <row r="73" spans="1:2">
      <c r="A73" s="11">
        <f>Returns!A73</f>
        <v>0</v>
      </c>
      <c r="B73" s="1">
        <f>ABS(Portfolios!B73-AVERAGE(Portfolios!$B$2:$B$887))</f>
        <v>0</v>
      </c>
    </row>
    <row r="74" spans="1:2">
      <c r="A74" s="11">
        <f>Returns!A74</f>
        <v>0</v>
      </c>
      <c r="B74" s="1">
        <f>ABS(Portfolios!B74-AVERAGE(Portfolios!$B$2:$B$887))</f>
        <v>0</v>
      </c>
    </row>
    <row r="75" spans="1:2">
      <c r="A75" s="11">
        <f>Returns!A75</f>
        <v>0</v>
      </c>
      <c r="B75" s="1">
        <f>ABS(Portfolios!B75-AVERAGE(Portfolios!$B$2:$B$887))</f>
        <v>0</v>
      </c>
    </row>
    <row r="76" spans="1:2">
      <c r="A76" s="11">
        <f>Returns!A76</f>
        <v>0</v>
      </c>
      <c r="B76" s="1">
        <f>ABS(Portfolios!B76-AVERAGE(Portfolios!$B$2:$B$887))</f>
        <v>0</v>
      </c>
    </row>
    <row r="77" spans="1:2">
      <c r="A77" s="11">
        <f>Returns!A77</f>
        <v>0</v>
      </c>
      <c r="B77" s="1">
        <f>ABS(Portfolios!B77-AVERAGE(Portfolios!$B$2:$B$887))</f>
        <v>0</v>
      </c>
    </row>
    <row r="78" spans="1:2">
      <c r="A78" s="11">
        <f>Returns!A78</f>
        <v>0</v>
      </c>
      <c r="B78" s="1">
        <f>ABS(Portfolios!B78-AVERAGE(Portfolios!$B$2:$B$887))</f>
        <v>0</v>
      </c>
    </row>
    <row r="79" spans="1:2">
      <c r="A79" s="11">
        <f>Returns!A79</f>
        <v>0</v>
      </c>
      <c r="B79" s="1">
        <f>ABS(Portfolios!B79-AVERAGE(Portfolios!$B$2:$B$887))</f>
        <v>0</v>
      </c>
    </row>
    <row r="80" spans="1:2">
      <c r="A80" s="11">
        <f>Returns!A80</f>
        <v>0</v>
      </c>
      <c r="B80" s="1">
        <f>ABS(Portfolios!B80-AVERAGE(Portfolios!$B$2:$B$887))</f>
        <v>0</v>
      </c>
    </row>
    <row r="81" spans="1:2">
      <c r="A81" s="11">
        <f>Returns!A81</f>
        <v>0</v>
      </c>
      <c r="B81" s="1">
        <f>ABS(Portfolios!B81-AVERAGE(Portfolios!$B$2:$B$887))</f>
        <v>0</v>
      </c>
    </row>
    <row r="82" spans="1:2">
      <c r="A82" s="11">
        <f>Returns!A82</f>
        <v>0</v>
      </c>
      <c r="B82" s="1">
        <f>ABS(Portfolios!B82-AVERAGE(Portfolios!$B$2:$B$887))</f>
        <v>0</v>
      </c>
    </row>
    <row r="83" spans="1:2">
      <c r="A83" s="11">
        <f>Returns!A83</f>
        <v>0</v>
      </c>
      <c r="B83" s="1">
        <f>ABS(Portfolios!B83-AVERAGE(Portfolios!$B$2:$B$887))</f>
        <v>0</v>
      </c>
    </row>
    <row r="84" spans="1:2">
      <c r="A84" s="11">
        <f>Returns!A84</f>
        <v>0</v>
      </c>
      <c r="B84" s="1">
        <f>ABS(Portfolios!B84-AVERAGE(Portfolios!$B$2:$B$887))</f>
        <v>0</v>
      </c>
    </row>
    <row r="85" spans="1:2">
      <c r="A85" s="11">
        <f>Returns!A85</f>
        <v>0</v>
      </c>
      <c r="B85" s="1">
        <f>ABS(Portfolios!B85-AVERAGE(Portfolios!$B$2:$B$887))</f>
        <v>0</v>
      </c>
    </row>
    <row r="86" spans="1:2">
      <c r="A86" s="11">
        <f>Returns!A86</f>
        <v>0</v>
      </c>
      <c r="B86" s="1">
        <f>ABS(Portfolios!B86-AVERAGE(Portfolios!$B$2:$B$887))</f>
        <v>0</v>
      </c>
    </row>
    <row r="87" spans="1:2">
      <c r="A87" s="11">
        <f>Returns!A87</f>
        <v>0</v>
      </c>
      <c r="B87" s="1">
        <f>ABS(Portfolios!B87-AVERAGE(Portfolios!$B$2:$B$887))</f>
        <v>0</v>
      </c>
    </row>
    <row r="88" spans="1:2">
      <c r="A88" s="11">
        <f>Returns!A88</f>
        <v>0</v>
      </c>
      <c r="B88" s="1">
        <f>ABS(Portfolios!B88-AVERAGE(Portfolios!$B$2:$B$887))</f>
        <v>0</v>
      </c>
    </row>
    <row r="89" spans="1:2">
      <c r="A89" s="11">
        <f>Returns!A89</f>
        <v>0</v>
      </c>
      <c r="B89" s="1">
        <f>ABS(Portfolios!B89-AVERAGE(Portfolios!$B$2:$B$887))</f>
        <v>0</v>
      </c>
    </row>
    <row r="90" spans="1:2">
      <c r="A90" s="11">
        <f>Returns!A90</f>
        <v>0</v>
      </c>
      <c r="B90" s="1">
        <f>ABS(Portfolios!B90-AVERAGE(Portfolios!$B$2:$B$887))</f>
        <v>0</v>
      </c>
    </row>
    <row r="91" spans="1:2">
      <c r="A91" s="11">
        <f>Returns!A91</f>
        <v>0</v>
      </c>
      <c r="B91" s="1">
        <f>ABS(Portfolios!B91-AVERAGE(Portfolios!$B$2:$B$887))</f>
        <v>0</v>
      </c>
    </row>
    <row r="92" spans="1:2">
      <c r="A92" s="11">
        <f>Returns!A92</f>
        <v>0</v>
      </c>
      <c r="B92" s="1">
        <f>ABS(Portfolios!B92-AVERAGE(Portfolios!$B$2:$B$887))</f>
        <v>0</v>
      </c>
    </row>
    <row r="93" spans="1:2">
      <c r="A93" s="11">
        <f>Returns!A93</f>
        <v>0</v>
      </c>
      <c r="B93" s="1">
        <f>ABS(Portfolios!B93-AVERAGE(Portfolios!$B$2:$B$887))</f>
        <v>0</v>
      </c>
    </row>
    <row r="94" spans="1:2">
      <c r="A94" s="11">
        <f>Returns!A94</f>
        <v>0</v>
      </c>
      <c r="B94" s="1">
        <f>ABS(Portfolios!B94-AVERAGE(Portfolios!$B$2:$B$887))</f>
        <v>0</v>
      </c>
    </row>
    <row r="95" spans="1:2">
      <c r="A95" s="11">
        <f>Returns!A95</f>
        <v>0</v>
      </c>
      <c r="B95" s="1">
        <f>ABS(Portfolios!B95-AVERAGE(Portfolios!$B$2:$B$887))</f>
        <v>0</v>
      </c>
    </row>
    <row r="96" spans="1:2">
      <c r="A96" s="11">
        <f>Returns!A96</f>
        <v>0</v>
      </c>
      <c r="B96" s="1">
        <f>ABS(Portfolios!B96-AVERAGE(Portfolios!$B$2:$B$887))</f>
        <v>0</v>
      </c>
    </row>
    <row r="97" spans="1:2">
      <c r="A97" s="11">
        <f>Returns!A97</f>
        <v>0</v>
      </c>
      <c r="B97" s="1">
        <f>ABS(Portfolios!B97-AVERAGE(Portfolios!$B$2:$B$887))</f>
        <v>0</v>
      </c>
    </row>
    <row r="98" spans="1:2">
      <c r="A98" s="11">
        <f>Returns!A98</f>
        <v>0</v>
      </c>
      <c r="B98" s="1">
        <f>ABS(Portfolios!B98-AVERAGE(Portfolios!$B$2:$B$887))</f>
        <v>0</v>
      </c>
    </row>
    <row r="99" spans="1:2">
      <c r="A99" s="11">
        <f>Returns!A99</f>
        <v>0</v>
      </c>
      <c r="B99" s="1">
        <f>ABS(Portfolios!B99-AVERAGE(Portfolios!$B$2:$B$887))</f>
        <v>0</v>
      </c>
    </row>
    <row r="100" spans="1:2">
      <c r="A100" s="11">
        <f>Returns!A100</f>
        <v>0</v>
      </c>
      <c r="B100" s="1">
        <f>ABS(Portfolios!B100-AVERAGE(Portfolios!$B$2:$B$887))</f>
        <v>0</v>
      </c>
    </row>
    <row r="101" spans="1:2">
      <c r="A101" s="11">
        <f>Returns!A101</f>
        <v>0</v>
      </c>
      <c r="B101" s="1">
        <f>ABS(Portfolios!B101-AVERAGE(Portfolios!$B$2:$B$887))</f>
        <v>0</v>
      </c>
    </row>
    <row r="102" spans="1:2">
      <c r="A102" s="11">
        <f>Returns!A102</f>
        <v>0</v>
      </c>
      <c r="B102" s="1">
        <f>ABS(Portfolios!B102-AVERAGE(Portfolios!$B$2:$B$887))</f>
        <v>0</v>
      </c>
    </row>
    <row r="103" spans="1:2">
      <c r="A103" s="11">
        <f>Returns!A103</f>
        <v>0</v>
      </c>
      <c r="B103" s="1">
        <f>ABS(Portfolios!B103-AVERAGE(Portfolios!$B$2:$B$887))</f>
        <v>0</v>
      </c>
    </row>
    <row r="104" spans="1:2">
      <c r="A104" s="11">
        <f>Returns!A104</f>
        <v>0</v>
      </c>
      <c r="B104" s="1">
        <f>ABS(Portfolios!B104-AVERAGE(Portfolios!$B$2:$B$887))</f>
        <v>0</v>
      </c>
    </row>
    <row r="105" spans="1:2">
      <c r="A105" s="11">
        <f>Returns!A105</f>
        <v>0</v>
      </c>
      <c r="B105" s="1">
        <f>ABS(Portfolios!B105-AVERAGE(Portfolios!$B$2:$B$887))</f>
        <v>0</v>
      </c>
    </row>
    <row r="106" spans="1:2">
      <c r="A106" s="11">
        <f>Returns!A106</f>
        <v>0</v>
      </c>
      <c r="B106" s="1">
        <f>ABS(Portfolios!B106-AVERAGE(Portfolios!$B$2:$B$887))</f>
        <v>0</v>
      </c>
    </row>
    <row r="107" spans="1:2">
      <c r="A107" s="11">
        <f>Returns!A107</f>
        <v>0</v>
      </c>
      <c r="B107" s="1">
        <f>ABS(Portfolios!B107-AVERAGE(Portfolios!$B$2:$B$887))</f>
        <v>0</v>
      </c>
    </row>
    <row r="108" spans="1:2">
      <c r="A108" s="11">
        <f>Returns!A108</f>
        <v>0</v>
      </c>
      <c r="B108" s="1">
        <f>ABS(Portfolios!B108-AVERAGE(Portfolios!$B$2:$B$887))</f>
        <v>0</v>
      </c>
    </row>
    <row r="109" spans="1:2">
      <c r="A109" s="11">
        <f>Returns!A109</f>
        <v>0</v>
      </c>
      <c r="B109" s="1">
        <f>ABS(Portfolios!B109-AVERAGE(Portfolios!$B$2:$B$887))</f>
        <v>0</v>
      </c>
    </row>
    <row r="110" spans="1:2">
      <c r="A110" s="11">
        <f>Returns!A110</f>
        <v>0</v>
      </c>
      <c r="B110" s="1">
        <f>ABS(Portfolios!B110-AVERAGE(Portfolios!$B$2:$B$887))</f>
        <v>0</v>
      </c>
    </row>
    <row r="111" spans="1:2">
      <c r="A111" s="11">
        <f>Returns!A111</f>
        <v>0</v>
      </c>
      <c r="B111" s="1">
        <f>ABS(Portfolios!B111-AVERAGE(Portfolios!$B$2:$B$887))</f>
        <v>0</v>
      </c>
    </row>
    <row r="112" spans="1:2">
      <c r="A112" s="11">
        <f>Returns!A112</f>
        <v>0</v>
      </c>
      <c r="B112" s="1">
        <f>ABS(Portfolios!B112-AVERAGE(Portfolios!$B$2:$B$887))</f>
        <v>0</v>
      </c>
    </row>
    <row r="113" spans="1:2">
      <c r="A113" s="11">
        <f>Returns!A113</f>
        <v>0</v>
      </c>
      <c r="B113" s="1">
        <f>ABS(Portfolios!B113-AVERAGE(Portfolios!$B$2:$B$887))</f>
        <v>0</v>
      </c>
    </row>
    <row r="114" spans="1:2">
      <c r="A114" s="11">
        <f>Returns!A114</f>
        <v>0</v>
      </c>
      <c r="B114" s="1">
        <f>ABS(Portfolios!B114-AVERAGE(Portfolios!$B$2:$B$887))</f>
        <v>0</v>
      </c>
    </row>
    <row r="115" spans="1:2">
      <c r="A115" s="11">
        <f>Returns!A115</f>
        <v>0</v>
      </c>
      <c r="B115" s="1">
        <f>ABS(Portfolios!B115-AVERAGE(Portfolios!$B$2:$B$887))</f>
        <v>0</v>
      </c>
    </row>
    <row r="116" spans="1:2">
      <c r="A116" s="11">
        <f>Returns!A116</f>
        <v>0</v>
      </c>
      <c r="B116" s="1">
        <f>ABS(Portfolios!B116-AVERAGE(Portfolios!$B$2:$B$887))</f>
        <v>0</v>
      </c>
    </row>
    <row r="117" spans="1:2">
      <c r="A117" s="11">
        <f>Returns!A117</f>
        <v>0</v>
      </c>
      <c r="B117" s="1">
        <f>ABS(Portfolios!B117-AVERAGE(Portfolios!$B$2:$B$887))</f>
        <v>0</v>
      </c>
    </row>
    <row r="118" spans="1:2">
      <c r="A118" s="11">
        <f>Returns!A118</f>
        <v>0</v>
      </c>
      <c r="B118" s="1">
        <f>ABS(Portfolios!B118-AVERAGE(Portfolios!$B$2:$B$887))</f>
        <v>0</v>
      </c>
    </row>
    <row r="119" spans="1:2">
      <c r="A119" s="11">
        <f>Returns!A119</f>
        <v>0</v>
      </c>
      <c r="B119" s="1">
        <f>ABS(Portfolios!B119-AVERAGE(Portfolios!$B$2:$B$887))</f>
        <v>0</v>
      </c>
    </row>
    <row r="120" spans="1:2">
      <c r="A120" s="11">
        <f>Returns!A120</f>
        <v>0</v>
      </c>
      <c r="B120" s="1">
        <f>ABS(Portfolios!B120-AVERAGE(Portfolios!$B$2:$B$887))</f>
        <v>0</v>
      </c>
    </row>
    <row r="121" spans="1:2">
      <c r="A121" s="11">
        <f>Returns!A121</f>
        <v>0</v>
      </c>
      <c r="B121" s="1">
        <f>ABS(Portfolios!B121-AVERAGE(Portfolios!$B$2:$B$887))</f>
        <v>0</v>
      </c>
    </row>
    <row r="122" spans="1:2">
      <c r="A122" s="11">
        <f>Returns!A122</f>
        <v>0</v>
      </c>
      <c r="B122" s="1">
        <f>ABS(Portfolios!B122-AVERAGE(Portfolios!$B$2:$B$887))</f>
        <v>0</v>
      </c>
    </row>
    <row r="123" spans="1:2">
      <c r="A123" s="11">
        <f>Returns!A123</f>
        <v>0</v>
      </c>
      <c r="B123" s="1">
        <f>ABS(Portfolios!B123-AVERAGE(Portfolios!$B$2:$B$887))</f>
        <v>0</v>
      </c>
    </row>
    <row r="124" spans="1:2">
      <c r="A124" s="11">
        <f>Returns!A124</f>
        <v>0</v>
      </c>
      <c r="B124" s="1">
        <f>ABS(Portfolios!B124-AVERAGE(Portfolios!$B$2:$B$887))</f>
        <v>0</v>
      </c>
    </row>
    <row r="125" spans="1:2">
      <c r="A125" s="11">
        <f>Returns!A125</f>
        <v>0</v>
      </c>
      <c r="B125" s="1">
        <f>ABS(Portfolios!B125-AVERAGE(Portfolios!$B$2:$B$887))</f>
        <v>0</v>
      </c>
    </row>
    <row r="126" spans="1:2">
      <c r="A126" s="11">
        <f>Returns!A126</f>
        <v>0</v>
      </c>
      <c r="B126" s="1">
        <f>ABS(Portfolios!B126-AVERAGE(Portfolios!$B$2:$B$887))</f>
        <v>0</v>
      </c>
    </row>
    <row r="127" spans="1:2">
      <c r="A127" s="11">
        <f>Returns!A127</f>
        <v>0</v>
      </c>
      <c r="B127" s="1">
        <f>ABS(Portfolios!B127-AVERAGE(Portfolios!$B$2:$B$887))</f>
        <v>0</v>
      </c>
    </row>
    <row r="128" spans="1:2">
      <c r="A128" s="11">
        <f>Returns!A128</f>
        <v>0</v>
      </c>
      <c r="B128" s="1">
        <f>ABS(Portfolios!B128-AVERAGE(Portfolios!$B$2:$B$887))</f>
        <v>0</v>
      </c>
    </row>
    <row r="129" spans="1:2">
      <c r="A129" s="11">
        <f>Returns!A129</f>
        <v>0</v>
      </c>
      <c r="B129" s="1">
        <f>ABS(Portfolios!B129-AVERAGE(Portfolios!$B$2:$B$887))</f>
        <v>0</v>
      </c>
    </row>
    <row r="130" spans="1:2">
      <c r="A130" s="11">
        <f>Returns!A130</f>
        <v>0</v>
      </c>
      <c r="B130" s="1">
        <f>ABS(Portfolios!B130-AVERAGE(Portfolios!$B$2:$B$887))</f>
        <v>0</v>
      </c>
    </row>
    <row r="131" spans="1:2">
      <c r="A131" s="11">
        <f>Returns!A131</f>
        <v>0</v>
      </c>
      <c r="B131" s="1">
        <f>ABS(Portfolios!B131-AVERAGE(Portfolios!$B$2:$B$887))</f>
        <v>0</v>
      </c>
    </row>
    <row r="132" spans="1:2">
      <c r="A132" s="11">
        <f>Returns!A132</f>
        <v>0</v>
      </c>
      <c r="B132" s="1">
        <f>ABS(Portfolios!B132-AVERAGE(Portfolios!$B$2:$B$887))</f>
        <v>0</v>
      </c>
    </row>
    <row r="133" spans="1:2">
      <c r="A133" s="11">
        <f>Returns!A133</f>
        <v>0</v>
      </c>
      <c r="B133" s="1">
        <f>ABS(Portfolios!B133-AVERAGE(Portfolios!$B$2:$B$887))</f>
        <v>0</v>
      </c>
    </row>
    <row r="134" spans="1:2">
      <c r="A134" s="11">
        <f>Returns!A134</f>
        <v>0</v>
      </c>
      <c r="B134" s="1">
        <f>ABS(Portfolios!B134-AVERAGE(Portfolios!$B$2:$B$887))</f>
        <v>0</v>
      </c>
    </row>
    <row r="135" spans="1:2">
      <c r="A135" s="11">
        <f>Returns!A135</f>
        <v>0</v>
      </c>
      <c r="B135" s="1">
        <f>ABS(Portfolios!B135-AVERAGE(Portfolios!$B$2:$B$887))</f>
        <v>0</v>
      </c>
    </row>
    <row r="136" spans="1:2">
      <c r="A136" s="11">
        <f>Returns!A136</f>
        <v>0</v>
      </c>
      <c r="B136" s="1">
        <f>ABS(Portfolios!B136-AVERAGE(Portfolios!$B$2:$B$887))</f>
        <v>0</v>
      </c>
    </row>
    <row r="137" spans="1:2">
      <c r="A137" s="11">
        <f>Returns!A137</f>
        <v>0</v>
      </c>
      <c r="B137" s="1">
        <f>ABS(Portfolios!B137-AVERAGE(Portfolios!$B$2:$B$887))</f>
        <v>0</v>
      </c>
    </row>
    <row r="138" spans="1:2">
      <c r="A138" s="11">
        <f>Returns!A138</f>
        <v>0</v>
      </c>
      <c r="B138" s="1">
        <f>ABS(Portfolios!B138-AVERAGE(Portfolios!$B$2:$B$887))</f>
        <v>0</v>
      </c>
    </row>
    <row r="139" spans="1:2">
      <c r="A139" s="11">
        <f>Returns!A139</f>
        <v>0</v>
      </c>
      <c r="B139" s="1">
        <f>ABS(Portfolios!B139-AVERAGE(Portfolios!$B$2:$B$887))</f>
        <v>0</v>
      </c>
    </row>
    <row r="140" spans="1:2">
      <c r="A140" s="11">
        <f>Returns!A140</f>
        <v>0</v>
      </c>
      <c r="B140" s="1">
        <f>ABS(Portfolios!B140-AVERAGE(Portfolios!$B$2:$B$887))</f>
        <v>0</v>
      </c>
    </row>
    <row r="141" spans="1:2">
      <c r="A141" s="11">
        <f>Returns!A141</f>
        <v>0</v>
      </c>
      <c r="B141" s="1">
        <f>ABS(Portfolios!B141-AVERAGE(Portfolios!$B$2:$B$887))</f>
        <v>0</v>
      </c>
    </row>
    <row r="142" spans="1:2">
      <c r="A142" s="11">
        <f>Returns!A142</f>
        <v>0</v>
      </c>
      <c r="B142" s="1">
        <f>ABS(Portfolios!B142-AVERAGE(Portfolios!$B$2:$B$887))</f>
        <v>0</v>
      </c>
    </row>
    <row r="143" spans="1:2">
      <c r="A143" s="11">
        <f>Returns!A143</f>
        <v>0</v>
      </c>
      <c r="B143" s="1">
        <f>ABS(Portfolios!B143-AVERAGE(Portfolios!$B$2:$B$887))</f>
        <v>0</v>
      </c>
    </row>
    <row r="144" spans="1:2">
      <c r="A144" s="11">
        <f>Returns!A144</f>
        <v>0</v>
      </c>
      <c r="B144" s="1">
        <f>ABS(Portfolios!B144-AVERAGE(Portfolios!$B$2:$B$887))</f>
        <v>0</v>
      </c>
    </row>
    <row r="145" spans="1:2">
      <c r="A145" s="11">
        <f>Returns!A145</f>
        <v>0</v>
      </c>
      <c r="B145" s="1">
        <f>ABS(Portfolios!B145-AVERAGE(Portfolios!$B$2:$B$887))</f>
        <v>0</v>
      </c>
    </row>
    <row r="146" spans="1:2">
      <c r="A146" s="11">
        <f>Returns!A146</f>
        <v>0</v>
      </c>
      <c r="B146" s="1">
        <f>ABS(Portfolios!B146-AVERAGE(Portfolios!$B$2:$B$887))</f>
        <v>0</v>
      </c>
    </row>
    <row r="147" spans="1:2">
      <c r="A147" s="11">
        <f>Returns!A147</f>
        <v>0</v>
      </c>
      <c r="B147" s="1">
        <f>ABS(Portfolios!B147-AVERAGE(Portfolios!$B$2:$B$887))</f>
        <v>0</v>
      </c>
    </row>
    <row r="148" spans="1:2">
      <c r="A148" s="11">
        <f>Returns!A148</f>
        <v>0</v>
      </c>
      <c r="B148" s="1">
        <f>ABS(Portfolios!B148-AVERAGE(Portfolios!$B$2:$B$887))</f>
        <v>0</v>
      </c>
    </row>
    <row r="149" spans="1:2">
      <c r="A149" s="11">
        <f>Returns!A149</f>
        <v>0</v>
      </c>
      <c r="B149" s="1">
        <f>ABS(Portfolios!B149-AVERAGE(Portfolios!$B$2:$B$887))</f>
        <v>0</v>
      </c>
    </row>
    <row r="150" spans="1:2">
      <c r="A150" s="11">
        <f>Returns!A150</f>
        <v>0</v>
      </c>
      <c r="B150" s="1">
        <f>ABS(Portfolios!B150-AVERAGE(Portfolios!$B$2:$B$887))</f>
        <v>0</v>
      </c>
    </row>
    <row r="151" spans="1:2">
      <c r="A151" s="11">
        <f>Returns!A151</f>
        <v>0</v>
      </c>
      <c r="B151" s="1">
        <f>ABS(Portfolios!B151-AVERAGE(Portfolios!$B$2:$B$887))</f>
        <v>0</v>
      </c>
    </row>
    <row r="152" spans="1:2">
      <c r="A152" s="11">
        <f>Returns!A152</f>
        <v>0</v>
      </c>
      <c r="B152" s="1">
        <f>ABS(Portfolios!B152-AVERAGE(Portfolios!$B$2:$B$887))</f>
        <v>0</v>
      </c>
    </row>
    <row r="153" spans="1:2">
      <c r="A153" s="11">
        <f>Returns!A153</f>
        <v>0</v>
      </c>
      <c r="B153" s="1">
        <f>ABS(Portfolios!B153-AVERAGE(Portfolios!$B$2:$B$887))</f>
        <v>0</v>
      </c>
    </row>
    <row r="154" spans="1:2">
      <c r="A154" s="11">
        <f>Returns!A154</f>
        <v>0</v>
      </c>
      <c r="B154" s="1">
        <f>ABS(Portfolios!B154-AVERAGE(Portfolios!$B$2:$B$887))</f>
        <v>0</v>
      </c>
    </row>
    <row r="155" spans="1:2">
      <c r="A155" s="11">
        <f>Returns!A155</f>
        <v>0</v>
      </c>
      <c r="B155" s="1">
        <f>ABS(Portfolios!B155-AVERAGE(Portfolios!$B$2:$B$887))</f>
        <v>0</v>
      </c>
    </row>
    <row r="156" spans="1:2">
      <c r="A156" s="11">
        <f>Returns!A156</f>
        <v>0</v>
      </c>
      <c r="B156" s="1">
        <f>ABS(Portfolios!B156-AVERAGE(Portfolios!$B$2:$B$887))</f>
        <v>0</v>
      </c>
    </row>
    <row r="157" spans="1:2">
      <c r="A157" s="11">
        <f>Returns!A157</f>
        <v>0</v>
      </c>
      <c r="B157" s="1">
        <f>ABS(Portfolios!B157-AVERAGE(Portfolios!$B$2:$B$887))</f>
        <v>0</v>
      </c>
    </row>
    <row r="158" spans="1:2">
      <c r="A158" s="11">
        <f>Returns!A158</f>
        <v>0</v>
      </c>
      <c r="B158" s="1">
        <f>ABS(Portfolios!B158-AVERAGE(Portfolios!$B$2:$B$887))</f>
        <v>0</v>
      </c>
    </row>
    <row r="159" spans="1:2">
      <c r="A159" s="11">
        <f>Returns!A159</f>
        <v>0</v>
      </c>
      <c r="B159" s="1">
        <f>ABS(Portfolios!B159-AVERAGE(Portfolios!$B$2:$B$887))</f>
        <v>0</v>
      </c>
    </row>
    <row r="160" spans="1:2">
      <c r="A160" s="11">
        <f>Returns!A160</f>
        <v>0</v>
      </c>
      <c r="B160" s="1">
        <f>ABS(Portfolios!B160-AVERAGE(Portfolios!$B$2:$B$887))</f>
        <v>0</v>
      </c>
    </row>
    <row r="161" spans="1:2">
      <c r="A161" s="11">
        <f>Returns!A161</f>
        <v>0</v>
      </c>
      <c r="B161" s="1">
        <f>ABS(Portfolios!B161-AVERAGE(Portfolios!$B$2:$B$887))</f>
        <v>0</v>
      </c>
    </row>
    <row r="162" spans="1:2">
      <c r="A162" s="11">
        <f>Returns!A162</f>
        <v>0</v>
      </c>
      <c r="B162" s="1">
        <f>ABS(Portfolios!B162-AVERAGE(Portfolios!$B$2:$B$887))</f>
        <v>0</v>
      </c>
    </row>
    <row r="163" spans="1:2">
      <c r="A163" s="11">
        <f>Returns!A163</f>
        <v>0</v>
      </c>
      <c r="B163" s="1">
        <f>ABS(Portfolios!B163-AVERAGE(Portfolios!$B$2:$B$887))</f>
        <v>0</v>
      </c>
    </row>
    <row r="164" spans="1:2">
      <c r="A164" s="11">
        <f>Returns!A164</f>
        <v>0</v>
      </c>
      <c r="B164" s="1">
        <f>ABS(Portfolios!B164-AVERAGE(Portfolios!$B$2:$B$887))</f>
        <v>0</v>
      </c>
    </row>
    <row r="165" spans="1:2">
      <c r="A165" s="11">
        <f>Returns!A165</f>
        <v>0</v>
      </c>
      <c r="B165" s="1">
        <f>ABS(Portfolios!B165-AVERAGE(Portfolios!$B$2:$B$887))</f>
        <v>0</v>
      </c>
    </row>
    <row r="166" spans="1:2">
      <c r="A166" s="11">
        <f>Returns!A166</f>
        <v>0</v>
      </c>
      <c r="B166" s="1">
        <f>ABS(Portfolios!B166-AVERAGE(Portfolios!$B$2:$B$887))</f>
        <v>0</v>
      </c>
    </row>
    <row r="167" spans="1:2">
      <c r="A167" s="11">
        <f>Returns!A167</f>
        <v>0</v>
      </c>
      <c r="B167" s="1">
        <f>ABS(Portfolios!B167-AVERAGE(Portfolios!$B$2:$B$887))</f>
        <v>0</v>
      </c>
    </row>
    <row r="168" spans="1:2">
      <c r="A168" s="11">
        <f>Returns!A168</f>
        <v>0</v>
      </c>
      <c r="B168" s="1">
        <f>ABS(Portfolios!B168-AVERAGE(Portfolios!$B$2:$B$887))</f>
        <v>0</v>
      </c>
    </row>
    <row r="169" spans="1:2">
      <c r="A169" s="11">
        <f>Returns!A169</f>
        <v>0</v>
      </c>
      <c r="B169" s="1">
        <f>ABS(Portfolios!B169-AVERAGE(Portfolios!$B$2:$B$887))</f>
        <v>0</v>
      </c>
    </row>
    <row r="170" spans="1:2">
      <c r="A170" s="11">
        <f>Returns!A170</f>
        <v>0</v>
      </c>
      <c r="B170" s="1">
        <f>ABS(Portfolios!B170-AVERAGE(Portfolios!$B$2:$B$887))</f>
        <v>0</v>
      </c>
    </row>
    <row r="171" spans="1:2">
      <c r="A171" s="11">
        <f>Returns!A171</f>
        <v>0</v>
      </c>
      <c r="B171" s="1">
        <f>ABS(Portfolios!B171-AVERAGE(Portfolios!$B$2:$B$887))</f>
        <v>0</v>
      </c>
    </row>
    <row r="172" spans="1:2">
      <c r="A172" s="11">
        <f>Returns!A172</f>
        <v>0</v>
      </c>
      <c r="B172" s="1">
        <f>ABS(Portfolios!B172-AVERAGE(Portfolios!$B$2:$B$887))</f>
        <v>0</v>
      </c>
    </row>
    <row r="173" spans="1:2">
      <c r="A173" s="11">
        <f>Returns!A173</f>
        <v>0</v>
      </c>
      <c r="B173" s="1">
        <f>ABS(Portfolios!B173-AVERAGE(Portfolios!$B$2:$B$887))</f>
        <v>0</v>
      </c>
    </row>
    <row r="174" spans="1:2">
      <c r="A174" s="11">
        <f>Returns!A174</f>
        <v>0</v>
      </c>
      <c r="B174" s="1">
        <f>ABS(Portfolios!B174-AVERAGE(Portfolios!$B$2:$B$887))</f>
        <v>0</v>
      </c>
    </row>
    <row r="175" spans="1:2">
      <c r="A175" s="11">
        <f>Returns!A175</f>
        <v>0</v>
      </c>
      <c r="B175" s="1">
        <f>ABS(Portfolios!B175-AVERAGE(Portfolios!$B$2:$B$887))</f>
        <v>0</v>
      </c>
    </row>
    <row r="176" spans="1:2">
      <c r="A176" s="11">
        <f>Returns!A176</f>
        <v>0</v>
      </c>
      <c r="B176" s="1">
        <f>ABS(Portfolios!B176-AVERAGE(Portfolios!$B$2:$B$887))</f>
        <v>0</v>
      </c>
    </row>
    <row r="177" spans="1:2">
      <c r="A177" s="11">
        <f>Returns!A177</f>
        <v>0</v>
      </c>
      <c r="B177" s="1">
        <f>ABS(Portfolios!B177-AVERAGE(Portfolios!$B$2:$B$887))</f>
        <v>0</v>
      </c>
    </row>
    <row r="178" spans="1:2">
      <c r="A178" s="11">
        <f>Returns!A178</f>
        <v>0</v>
      </c>
      <c r="B178" s="1">
        <f>ABS(Portfolios!B178-AVERAGE(Portfolios!$B$2:$B$887))</f>
        <v>0</v>
      </c>
    </row>
    <row r="179" spans="1:2">
      <c r="A179" s="11">
        <f>Returns!A179</f>
        <v>0</v>
      </c>
      <c r="B179" s="1">
        <f>ABS(Portfolios!B179-AVERAGE(Portfolios!$B$2:$B$887))</f>
        <v>0</v>
      </c>
    </row>
    <row r="180" spans="1:2">
      <c r="A180" s="11">
        <f>Returns!A180</f>
        <v>0</v>
      </c>
      <c r="B180" s="1">
        <f>ABS(Portfolios!B180-AVERAGE(Portfolios!$B$2:$B$887))</f>
        <v>0</v>
      </c>
    </row>
    <row r="181" spans="1:2">
      <c r="A181" s="11">
        <f>Returns!A181</f>
        <v>0</v>
      </c>
      <c r="B181" s="1">
        <f>ABS(Portfolios!B181-AVERAGE(Portfolios!$B$2:$B$887))</f>
        <v>0</v>
      </c>
    </row>
    <row r="182" spans="1:2">
      <c r="A182" s="11">
        <f>Returns!A182</f>
        <v>0</v>
      </c>
      <c r="B182" s="1">
        <f>ABS(Portfolios!B182-AVERAGE(Portfolios!$B$2:$B$887))</f>
        <v>0</v>
      </c>
    </row>
    <row r="183" spans="1:2">
      <c r="A183" s="11">
        <f>Returns!A183</f>
        <v>0</v>
      </c>
      <c r="B183" s="1">
        <f>ABS(Portfolios!B183-AVERAGE(Portfolios!$B$2:$B$887))</f>
        <v>0</v>
      </c>
    </row>
    <row r="184" spans="1:2">
      <c r="A184" s="11">
        <f>Returns!A184</f>
        <v>0</v>
      </c>
      <c r="B184" s="1">
        <f>ABS(Portfolios!B184-AVERAGE(Portfolios!$B$2:$B$887))</f>
        <v>0</v>
      </c>
    </row>
    <row r="185" spans="1:2">
      <c r="A185" s="11">
        <f>Returns!A185</f>
        <v>0</v>
      </c>
      <c r="B185" s="1">
        <f>ABS(Portfolios!B185-AVERAGE(Portfolios!$B$2:$B$887))</f>
        <v>0</v>
      </c>
    </row>
    <row r="186" spans="1:2">
      <c r="A186" s="11">
        <f>Returns!A186</f>
        <v>0</v>
      </c>
      <c r="B186" s="1">
        <f>ABS(Portfolios!B186-AVERAGE(Portfolios!$B$2:$B$887))</f>
        <v>0</v>
      </c>
    </row>
    <row r="187" spans="1:2">
      <c r="A187" s="11">
        <f>Returns!A187</f>
        <v>0</v>
      </c>
      <c r="B187" s="1">
        <f>ABS(Portfolios!B187-AVERAGE(Portfolios!$B$2:$B$887))</f>
        <v>0</v>
      </c>
    </row>
    <row r="188" spans="1:2">
      <c r="A188" s="11">
        <f>Returns!A188</f>
        <v>0</v>
      </c>
      <c r="B188" s="1">
        <f>ABS(Portfolios!B188-AVERAGE(Portfolios!$B$2:$B$887))</f>
        <v>0</v>
      </c>
    </row>
    <row r="189" spans="1:2">
      <c r="A189" s="11">
        <f>Returns!A189</f>
        <v>0</v>
      </c>
      <c r="B189" s="1">
        <f>ABS(Portfolios!B189-AVERAGE(Portfolios!$B$2:$B$887))</f>
        <v>0</v>
      </c>
    </row>
    <row r="190" spans="1:2">
      <c r="A190" s="11">
        <f>Returns!A190</f>
        <v>0</v>
      </c>
      <c r="B190" s="1">
        <f>ABS(Portfolios!B190-AVERAGE(Portfolios!$B$2:$B$887))</f>
        <v>0</v>
      </c>
    </row>
    <row r="191" spans="1:2">
      <c r="A191" s="11">
        <f>Returns!A191</f>
        <v>0</v>
      </c>
      <c r="B191" s="1">
        <f>ABS(Portfolios!B191-AVERAGE(Portfolios!$B$2:$B$887))</f>
        <v>0</v>
      </c>
    </row>
    <row r="192" spans="1:2">
      <c r="A192" s="11">
        <f>Returns!A192</f>
        <v>0</v>
      </c>
      <c r="B192" s="1">
        <f>ABS(Portfolios!B192-AVERAGE(Portfolios!$B$2:$B$887))</f>
        <v>0</v>
      </c>
    </row>
    <row r="193" spans="1:2">
      <c r="A193" s="11">
        <f>Returns!A193</f>
        <v>0</v>
      </c>
      <c r="B193" s="1">
        <f>ABS(Portfolios!B193-AVERAGE(Portfolios!$B$2:$B$887))</f>
        <v>0</v>
      </c>
    </row>
    <row r="194" spans="1:2">
      <c r="A194" s="11">
        <f>Returns!A194</f>
        <v>0</v>
      </c>
      <c r="B194" s="1">
        <f>ABS(Portfolios!B194-AVERAGE(Portfolios!$B$2:$B$887))</f>
        <v>0</v>
      </c>
    </row>
    <row r="195" spans="1:2">
      <c r="A195" s="11">
        <f>Returns!A195</f>
        <v>0</v>
      </c>
      <c r="B195" s="1">
        <f>ABS(Portfolios!B195-AVERAGE(Portfolios!$B$2:$B$887))</f>
        <v>0</v>
      </c>
    </row>
    <row r="196" spans="1:2">
      <c r="A196" s="11">
        <f>Returns!A196</f>
        <v>0</v>
      </c>
      <c r="B196" s="1">
        <f>ABS(Portfolios!B196-AVERAGE(Portfolios!$B$2:$B$887))</f>
        <v>0</v>
      </c>
    </row>
    <row r="197" spans="1:2">
      <c r="A197" s="11">
        <f>Returns!A197</f>
        <v>0</v>
      </c>
      <c r="B197" s="1">
        <f>ABS(Portfolios!B197-AVERAGE(Portfolios!$B$2:$B$887))</f>
        <v>0</v>
      </c>
    </row>
    <row r="198" spans="1:2">
      <c r="A198" s="11">
        <f>Returns!A198</f>
        <v>0</v>
      </c>
      <c r="B198" s="1">
        <f>ABS(Portfolios!B198-AVERAGE(Portfolios!$B$2:$B$887))</f>
        <v>0</v>
      </c>
    </row>
    <row r="199" spans="1:2">
      <c r="A199" s="11">
        <f>Returns!A199</f>
        <v>0</v>
      </c>
      <c r="B199" s="1">
        <f>ABS(Portfolios!B199-AVERAGE(Portfolios!$B$2:$B$887))</f>
        <v>0</v>
      </c>
    </row>
    <row r="200" spans="1:2">
      <c r="A200" s="11">
        <f>Returns!A200</f>
        <v>0</v>
      </c>
      <c r="B200" s="1">
        <f>ABS(Portfolios!B200-AVERAGE(Portfolios!$B$2:$B$887))</f>
        <v>0</v>
      </c>
    </row>
    <row r="201" spans="1:2">
      <c r="A201" s="11">
        <f>Returns!A201</f>
        <v>0</v>
      </c>
      <c r="B201" s="1">
        <f>ABS(Portfolios!B201-AVERAGE(Portfolios!$B$2:$B$887))</f>
        <v>0</v>
      </c>
    </row>
    <row r="202" spans="1:2">
      <c r="A202" s="11">
        <f>Returns!A202</f>
        <v>0</v>
      </c>
      <c r="B202" s="1">
        <f>ABS(Portfolios!B202-AVERAGE(Portfolios!$B$2:$B$887))</f>
        <v>0</v>
      </c>
    </row>
    <row r="203" spans="1:2">
      <c r="A203" s="11">
        <f>Returns!A203</f>
        <v>0</v>
      </c>
      <c r="B203" s="1">
        <f>ABS(Portfolios!B203-AVERAGE(Portfolios!$B$2:$B$887))</f>
        <v>0</v>
      </c>
    </row>
    <row r="204" spans="1:2">
      <c r="A204" s="11">
        <f>Returns!A204</f>
        <v>0</v>
      </c>
      <c r="B204" s="1">
        <f>ABS(Portfolios!B204-AVERAGE(Portfolios!$B$2:$B$887))</f>
        <v>0</v>
      </c>
    </row>
    <row r="205" spans="1:2">
      <c r="A205" s="11">
        <f>Returns!A205</f>
        <v>0</v>
      </c>
      <c r="B205" s="1">
        <f>ABS(Portfolios!B205-AVERAGE(Portfolios!$B$2:$B$887))</f>
        <v>0</v>
      </c>
    </row>
    <row r="206" spans="1:2">
      <c r="A206" s="11">
        <f>Returns!A206</f>
        <v>0</v>
      </c>
      <c r="B206" s="1">
        <f>ABS(Portfolios!B206-AVERAGE(Portfolios!$B$2:$B$887))</f>
        <v>0</v>
      </c>
    </row>
    <row r="207" spans="1:2">
      <c r="A207" s="11">
        <f>Returns!A207</f>
        <v>0</v>
      </c>
      <c r="B207" s="1">
        <f>ABS(Portfolios!B207-AVERAGE(Portfolios!$B$2:$B$887))</f>
        <v>0</v>
      </c>
    </row>
    <row r="208" spans="1:2">
      <c r="A208" s="11">
        <f>Returns!A208</f>
        <v>0</v>
      </c>
      <c r="B208" s="1">
        <f>ABS(Portfolios!B208-AVERAGE(Portfolios!$B$2:$B$887))</f>
        <v>0</v>
      </c>
    </row>
    <row r="209" spans="1:2">
      <c r="A209" s="11">
        <f>Returns!A209</f>
        <v>0</v>
      </c>
      <c r="B209" s="1">
        <f>ABS(Portfolios!B209-AVERAGE(Portfolios!$B$2:$B$887))</f>
        <v>0</v>
      </c>
    </row>
    <row r="210" spans="1:2">
      <c r="A210" s="11">
        <f>Returns!A210</f>
        <v>0</v>
      </c>
      <c r="B210" s="1">
        <f>ABS(Portfolios!B210-AVERAGE(Portfolios!$B$2:$B$887))</f>
        <v>0</v>
      </c>
    </row>
    <row r="211" spans="1:2">
      <c r="A211" s="11">
        <f>Returns!A211</f>
        <v>0</v>
      </c>
      <c r="B211" s="1">
        <f>ABS(Portfolios!B211-AVERAGE(Portfolios!$B$2:$B$887))</f>
        <v>0</v>
      </c>
    </row>
    <row r="212" spans="1:2">
      <c r="A212" s="11">
        <f>Returns!A212</f>
        <v>0</v>
      </c>
      <c r="B212" s="1">
        <f>ABS(Portfolios!B212-AVERAGE(Portfolios!$B$2:$B$887))</f>
        <v>0</v>
      </c>
    </row>
    <row r="213" spans="1:2">
      <c r="A213" s="11">
        <f>Returns!A213</f>
        <v>0</v>
      </c>
      <c r="B213" s="1">
        <f>ABS(Portfolios!B213-AVERAGE(Portfolios!$B$2:$B$887))</f>
        <v>0</v>
      </c>
    </row>
    <row r="214" spans="1:2">
      <c r="A214" s="11">
        <f>Returns!A214</f>
        <v>0</v>
      </c>
      <c r="B214" s="1">
        <f>ABS(Portfolios!B214-AVERAGE(Portfolios!$B$2:$B$887))</f>
        <v>0</v>
      </c>
    </row>
    <row r="215" spans="1:2">
      <c r="A215" s="11">
        <f>Returns!A215</f>
        <v>0</v>
      </c>
      <c r="B215" s="1">
        <f>ABS(Portfolios!B215-AVERAGE(Portfolios!$B$2:$B$887))</f>
        <v>0</v>
      </c>
    </row>
    <row r="216" spans="1:2">
      <c r="A216" s="11">
        <f>Returns!A216</f>
        <v>0</v>
      </c>
      <c r="B216" s="1">
        <f>ABS(Portfolios!B216-AVERAGE(Portfolios!$B$2:$B$887))</f>
        <v>0</v>
      </c>
    </row>
    <row r="217" spans="1:2">
      <c r="A217" s="11">
        <f>Returns!A217</f>
        <v>0</v>
      </c>
      <c r="B217" s="1">
        <f>ABS(Portfolios!B217-AVERAGE(Portfolios!$B$2:$B$887))</f>
        <v>0</v>
      </c>
    </row>
    <row r="218" spans="1:2">
      <c r="A218" s="11">
        <f>Returns!A218</f>
        <v>0</v>
      </c>
      <c r="B218" s="1">
        <f>ABS(Portfolios!B218-AVERAGE(Portfolios!$B$2:$B$887))</f>
        <v>0</v>
      </c>
    </row>
    <row r="219" spans="1:2">
      <c r="A219" s="11">
        <f>Returns!A219</f>
        <v>0</v>
      </c>
      <c r="B219" s="1">
        <f>ABS(Portfolios!B219-AVERAGE(Portfolios!$B$2:$B$887))</f>
        <v>0</v>
      </c>
    </row>
    <row r="220" spans="1:2">
      <c r="A220" s="11">
        <f>Returns!A220</f>
        <v>0</v>
      </c>
      <c r="B220" s="1">
        <f>ABS(Portfolios!B220-AVERAGE(Portfolios!$B$2:$B$887))</f>
        <v>0</v>
      </c>
    </row>
    <row r="221" spans="1:2">
      <c r="A221" s="11">
        <f>Returns!A221</f>
        <v>0</v>
      </c>
      <c r="B221" s="1">
        <f>ABS(Portfolios!B221-AVERAGE(Portfolios!$B$2:$B$887))</f>
        <v>0</v>
      </c>
    </row>
    <row r="222" spans="1:2">
      <c r="A222" s="11">
        <f>Returns!A222</f>
        <v>0</v>
      </c>
      <c r="B222" s="1">
        <f>ABS(Portfolios!B222-AVERAGE(Portfolios!$B$2:$B$887))</f>
        <v>0</v>
      </c>
    </row>
    <row r="223" spans="1:2">
      <c r="A223" s="11">
        <f>Returns!A223</f>
        <v>0</v>
      </c>
      <c r="B223" s="1">
        <f>ABS(Portfolios!B223-AVERAGE(Portfolios!$B$2:$B$887))</f>
        <v>0</v>
      </c>
    </row>
    <row r="224" spans="1:2">
      <c r="A224" s="11">
        <f>Returns!A224</f>
        <v>0</v>
      </c>
      <c r="B224" s="1">
        <f>ABS(Portfolios!B224-AVERAGE(Portfolios!$B$2:$B$887))</f>
        <v>0</v>
      </c>
    </row>
    <row r="225" spans="1:2">
      <c r="A225" s="11">
        <f>Returns!A225</f>
        <v>0</v>
      </c>
      <c r="B225" s="1">
        <f>ABS(Portfolios!B225-AVERAGE(Portfolios!$B$2:$B$887))</f>
        <v>0</v>
      </c>
    </row>
    <row r="226" spans="1:2">
      <c r="A226" s="11">
        <f>Returns!A226</f>
        <v>0</v>
      </c>
      <c r="B226" s="1">
        <f>ABS(Portfolios!B226-AVERAGE(Portfolios!$B$2:$B$887))</f>
        <v>0</v>
      </c>
    </row>
    <row r="227" spans="1:2">
      <c r="A227" s="11">
        <f>Returns!A227</f>
        <v>0</v>
      </c>
      <c r="B227" s="1">
        <f>ABS(Portfolios!B227-AVERAGE(Portfolios!$B$2:$B$887))</f>
        <v>0</v>
      </c>
    </row>
    <row r="228" spans="1:2">
      <c r="A228" s="11">
        <f>Returns!A228</f>
        <v>0</v>
      </c>
      <c r="B228" s="1">
        <f>ABS(Portfolios!B228-AVERAGE(Portfolios!$B$2:$B$887))</f>
        <v>0</v>
      </c>
    </row>
    <row r="229" spans="1:2">
      <c r="A229" s="11">
        <f>Returns!A229</f>
        <v>0</v>
      </c>
      <c r="B229" s="1">
        <f>ABS(Portfolios!B229-AVERAGE(Portfolios!$B$2:$B$887))</f>
        <v>0</v>
      </c>
    </row>
    <row r="230" spans="1:2">
      <c r="A230" s="11">
        <f>Returns!A230</f>
        <v>0</v>
      </c>
      <c r="B230" s="1">
        <f>ABS(Portfolios!B230-AVERAGE(Portfolios!$B$2:$B$887))</f>
        <v>0</v>
      </c>
    </row>
    <row r="231" spans="1:2">
      <c r="A231" s="11">
        <f>Returns!A231</f>
        <v>0</v>
      </c>
      <c r="B231" s="1">
        <f>ABS(Portfolios!B231-AVERAGE(Portfolios!$B$2:$B$887))</f>
        <v>0</v>
      </c>
    </row>
    <row r="232" spans="1:2">
      <c r="A232" s="11">
        <f>Returns!A232</f>
        <v>0</v>
      </c>
      <c r="B232" s="1">
        <f>ABS(Portfolios!B232-AVERAGE(Portfolios!$B$2:$B$887))</f>
        <v>0</v>
      </c>
    </row>
    <row r="233" spans="1:2">
      <c r="A233" s="11">
        <f>Returns!A233</f>
        <v>0</v>
      </c>
      <c r="B233" s="1">
        <f>ABS(Portfolios!B233-AVERAGE(Portfolios!$B$2:$B$887))</f>
        <v>0</v>
      </c>
    </row>
    <row r="234" spans="1:2">
      <c r="A234" s="11">
        <f>Returns!A234</f>
        <v>0</v>
      </c>
      <c r="B234" s="1">
        <f>ABS(Portfolios!B234-AVERAGE(Portfolios!$B$2:$B$887))</f>
        <v>0</v>
      </c>
    </row>
    <row r="235" spans="1:2">
      <c r="A235" s="11">
        <f>Returns!A235</f>
        <v>0</v>
      </c>
      <c r="B235" s="1">
        <f>ABS(Portfolios!B235-AVERAGE(Portfolios!$B$2:$B$887))</f>
        <v>0</v>
      </c>
    </row>
    <row r="236" spans="1:2">
      <c r="A236" s="11">
        <f>Returns!A236</f>
        <v>0</v>
      </c>
      <c r="B236" s="1">
        <f>ABS(Portfolios!B236-AVERAGE(Portfolios!$B$2:$B$887))</f>
        <v>0</v>
      </c>
    </row>
    <row r="237" spans="1:2">
      <c r="A237" s="11">
        <f>Returns!A237</f>
        <v>0</v>
      </c>
      <c r="B237" s="1">
        <f>ABS(Portfolios!B237-AVERAGE(Portfolios!$B$2:$B$887))</f>
        <v>0</v>
      </c>
    </row>
    <row r="238" spans="1:2">
      <c r="A238" s="11">
        <f>Returns!A238</f>
        <v>0</v>
      </c>
      <c r="B238" s="1">
        <f>ABS(Portfolios!B238-AVERAGE(Portfolios!$B$2:$B$887))</f>
        <v>0</v>
      </c>
    </row>
    <row r="239" spans="1:2">
      <c r="A239" s="11">
        <f>Returns!A239</f>
        <v>0</v>
      </c>
      <c r="B239" s="1">
        <f>ABS(Portfolios!B239-AVERAGE(Portfolios!$B$2:$B$887))</f>
        <v>0</v>
      </c>
    </row>
    <row r="240" spans="1:2">
      <c r="A240" s="11">
        <f>Returns!A240</f>
        <v>0</v>
      </c>
      <c r="B240" s="1">
        <f>ABS(Portfolios!B240-AVERAGE(Portfolios!$B$2:$B$887))</f>
        <v>0</v>
      </c>
    </row>
    <row r="241" spans="1:2">
      <c r="A241" s="11">
        <f>Returns!A241</f>
        <v>0</v>
      </c>
      <c r="B241" s="1">
        <f>ABS(Portfolios!B241-AVERAGE(Portfolios!$B$2:$B$887))</f>
        <v>0</v>
      </c>
    </row>
    <row r="242" spans="1:2">
      <c r="A242" s="11">
        <f>Returns!A242</f>
        <v>0</v>
      </c>
      <c r="B242" s="1">
        <f>ABS(Portfolios!B242-AVERAGE(Portfolios!$B$2:$B$887))</f>
        <v>0</v>
      </c>
    </row>
    <row r="243" spans="1:2">
      <c r="A243" s="11">
        <f>Returns!A243</f>
        <v>0</v>
      </c>
      <c r="B243" s="1">
        <f>ABS(Portfolios!B243-AVERAGE(Portfolios!$B$2:$B$887))</f>
        <v>0</v>
      </c>
    </row>
    <row r="244" spans="1:2">
      <c r="A244" s="11">
        <f>Returns!A244</f>
        <v>0</v>
      </c>
      <c r="B244" s="1">
        <f>ABS(Portfolios!B244-AVERAGE(Portfolios!$B$2:$B$887))</f>
        <v>0</v>
      </c>
    </row>
    <row r="245" spans="1:2">
      <c r="A245" s="11">
        <f>Returns!A245</f>
        <v>0</v>
      </c>
      <c r="B245" s="1">
        <f>ABS(Portfolios!B245-AVERAGE(Portfolios!$B$2:$B$887))</f>
        <v>0</v>
      </c>
    </row>
    <row r="246" spans="1:2">
      <c r="A246" s="11">
        <f>Returns!A246</f>
        <v>0</v>
      </c>
      <c r="B246" s="1">
        <f>ABS(Portfolios!B246-AVERAGE(Portfolios!$B$2:$B$887))</f>
        <v>0</v>
      </c>
    </row>
    <row r="247" spans="1:2">
      <c r="A247" s="11">
        <f>Returns!A247</f>
        <v>0</v>
      </c>
      <c r="B247" s="1">
        <f>ABS(Portfolios!B247-AVERAGE(Portfolios!$B$2:$B$887))</f>
        <v>0</v>
      </c>
    </row>
    <row r="248" spans="1:2">
      <c r="A248" s="11">
        <f>Returns!A248</f>
        <v>0</v>
      </c>
      <c r="B248" s="1">
        <f>ABS(Portfolios!B248-AVERAGE(Portfolios!$B$2:$B$887))</f>
        <v>0</v>
      </c>
    </row>
    <row r="249" spans="1:2">
      <c r="A249" s="11">
        <f>Returns!A249</f>
        <v>0</v>
      </c>
      <c r="B249" s="1">
        <f>ABS(Portfolios!B249-AVERAGE(Portfolios!$B$2:$B$887))</f>
        <v>0</v>
      </c>
    </row>
    <row r="250" spans="1:2">
      <c r="A250" s="11">
        <f>Returns!A250</f>
        <v>0</v>
      </c>
      <c r="B250" s="1">
        <f>ABS(Portfolios!B250-AVERAGE(Portfolios!$B$2:$B$887))</f>
        <v>0</v>
      </c>
    </row>
    <row r="251" spans="1:2">
      <c r="A251" s="11">
        <f>Returns!A251</f>
        <v>0</v>
      </c>
      <c r="B251" s="1">
        <f>ABS(Portfolios!B251-AVERAGE(Portfolios!$B$2:$B$887))</f>
        <v>0</v>
      </c>
    </row>
    <row r="252" spans="1:2">
      <c r="A252" s="11">
        <f>Returns!A252</f>
        <v>0</v>
      </c>
      <c r="B252" s="1">
        <f>ABS(Portfolios!B252-AVERAGE(Portfolios!$B$2:$B$887))</f>
        <v>0</v>
      </c>
    </row>
    <row r="253" spans="1:2">
      <c r="A253" s="11">
        <f>Returns!A253</f>
        <v>0</v>
      </c>
      <c r="B253" s="1">
        <f>ABS(Portfolios!B253-AVERAGE(Portfolios!$B$2:$B$887))</f>
        <v>0</v>
      </c>
    </row>
    <row r="254" spans="1:2">
      <c r="A254" s="11">
        <f>Returns!A254</f>
        <v>0</v>
      </c>
      <c r="B254" s="1">
        <f>ABS(Portfolios!B254-AVERAGE(Portfolios!$B$2:$B$887))</f>
        <v>0</v>
      </c>
    </row>
    <row r="255" spans="1:2">
      <c r="A255" s="11">
        <f>Returns!A255</f>
        <v>0</v>
      </c>
      <c r="B255" s="1">
        <f>ABS(Portfolios!B255-AVERAGE(Portfolios!$B$2:$B$887))</f>
        <v>0</v>
      </c>
    </row>
    <row r="256" spans="1:2">
      <c r="A256" s="11">
        <f>Returns!A256</f>
        <v>0</v>
      </c>
      <c r="B256" s="1">
        <f>ABS(Portfolios!B256-AVERAGE(Portfolios!$B$2:$B$887))</f>
        <v>0</v>
      </c>
    </row>
    <row r="257" spans="1:2">
      <c r="A257" s="11">
        <f>Returns!A257</f>
        <v>0</v>
      </c>
      <c r="B257" s="1">
        <f>ABS(Portfolios!B257-AVERAGE(Portfolios!$B$2:$B$887))</f>
        <v>0</v>
      </c>
    </row>
    <row r="258" spans="1:2">
      <c r="A258" s="11">
        <f>Returns!A258</f>
        <v>0</v>
      </c>
      <c r="B258" s="1">
        <f>ABS(Portfolios!B258-AVERAGE(Portfolios!$B$2:$B$887))</f>
        <v>0</v>
      </c>
    </row>
    <row r="259" spans="1:2">
      <c r="A259" s="11">
        <f>Returns!A259</f>
        <v>0</v>
      </c>
      <c r="B259" s="1">
        <f>ABS(Portfolios!B259-AVERAGE(Portfolios!$B$2:$B$887))</f>
        <v>0</v>
      </c>
    </row>
    <row r="260" spans="1:2">
      <c r="A260" s="11">
        <f>Returns!A260</f>
        <v>0</v>
      </c>
      <c r="B260" s="1">
        <f>ABS(Portfolios!B260-AVERAGE(Portfolios!$B$2:$B$887))</f>
        <v>0</v>
      </c>
    </row>
    <row r="261" spans="1:2">
      <c r="A261" s="11">
        <f>Returns!A261</f>
        <v>0</v>
      </c>
      <c r="B261" s="1">
        <f>ABS(Portfolios!B261-AVERAGE(Portfolios!$B$2:$B$887))</f>
        <v>0</v>
      </c>
    </row>
    <row r="262" spans="1:2">
      <c r="A262" s="11">
        <f>Returns!A262</f>
        <v>0</v>
      </c>
      <c r="B262" s="1">
        <f>ABS(Portfolios!B262-AVERAGE(Portfolios!$B$2:$B$887))</f>
        <v>0</v>
      </c>
    </row>
    <row r="263" spans="1:2">
      <c r="A263" s="11">
        <f>Returns!A263</f>
        <v>0</v>
      </c>
      <c r="B263" s="1">
        <f>ABS(Portfolios!B263-AVERAGE(Portfolios!$B$2:$B$887))</f>
        <v>0</v>
      </c>
    </row>
    <row r="264" spans="1:2">
      <c r="A264" s="11">
        <f>Returns!A264</f>
        <v>0</v>
      </c>
      <c r="B264" s="1">
        <f>ABS(Portfolios!B264-AVERAGE(Portfolios!$B$2:$B$887))</f>
        <v>0</v>
      </c>
    </row>
    <row r="265" spans="1:2">
      <c r="A265" s="11">
        <f>Returns!A265</f>
        <v>0</v>
      </c>
      <c r="B265" s="1">
        <f>ABS(Portfolios!B265-AVERAGE(Portfolios!$B$2:$B$887))</f>
        <v>0</v>
      </c>
    </row>
    <row r="266" spans="1:2">
      <c r="A266" s="11">
        <f>Returns!A266</f>
        <v>0</v>
      </c>
      <c r="B266" s="1">
        <f>ABS(Portfolios!B266-AVERAGE(Portfolios!$B$2:$B$887))</f>
        <v>0</v>
      </c>
    </row>
    <row r="267" spans="1:2">
      <c r="A267" s="11">
        <f>Returns!A267</f>
        <v>0</v>
      </c>
      <c r="B267" s="1">
        <f>ABS(Portfolios!B267-AVERAGE(Portfolios!$B$2:$B$887))</f>
        <v>0</v>
      </c>
    </row>
    <row r="268" spans="1:2">
      <c r="A268" s="11">
        <f>Returns!A268</f>
        <v>0</v>
      </c>
      <c r="B268" s="1">
        <f>ABS(Portfolios!B268-AVERAGE(Portfolios!$B$2:$B$887))</f>
        <v>0</v>
      </c>
    </row>
    <row r="269" spans="1:2">
      <c r="A269" s="11">
        <f>Returns!A269</f>
        <v>0</v>
      </c>
      <c r="B269" s="1">
        <f>ABS(Portfolios!B269-AVERAGE(Portfolios!$B$2:$B$887))</f>
        <v>0</v>
      </c>
    </row>
    <row r="270" spans="1:2">
      <c r="A270" s="11">
        <f>Returns!A270</f>
        <v>0</v>
      </c>
      <c r="B270" s="1">
        <f>ABS(Portfolios!B270-AVERAGE(Portfolios!$B$2:$B$887))</f>
        <v>0</v>
      </c>
    </row>
    <row r="271" spans="1:2">
      <c r="A271" s="11">
        <f>Returns!A271</f>
        <v>0</v>
      </c>
      <c r="B271" s="1">
        <f>ABS(Portfolios!B271-AVERAGE(Portfolios!$B$2:$B$887))</f>
        <v>0</v>
      </c>
    </row>
    <row r="272" spans="1:2">
      <c r="A272" s="11">
        <f>Returns!A272</f>
        <v>0</v>
      </c>
      <c r="B272" s="1">
        <f>ABS(Portfolios!B272-AVERAGE(Portfolios!$B$2:$B$887))</f>
        <v>0</v>
      </c>
    </row>
    <row r="273" spans="1:2">
      <c r="A273" s="11">
        <f>Returns!A273</f>
        <v>0</v>
      </c>
      <c r="B273" s="1">
        <f>ABS(Portfolios!B273-AVERAGE(Portfolios!$B$2:$B$887))</f>
        <v>0</v>
      </c>
    </row>
    <row r="274" spans="1:2">
      <c r="A274" s="11">
        <f>Returns!A274</f>
        <v>0</v>
      </c>
      <c r="B274" s="1">
        <f>ABS(Portfolios!B274-AVERAGE(Portfolios!$B$2:$B$887))</f>
        <v>0</v>
      </c>
    </row>
    <row r="275" spans="1:2">
      <c r="A275" s="11">
        <f>Returns!A275</f>
        <v>0</v>
      </c>
      <c r="B275" s="1">
        <f>ABS(Portfolios!B275-AVERAGE(Portfolios!$B$2:$B$887))</f>
        <v>0</v>
      </c>
    </row>
    <row r="276" spans="1:2">
      <c r="A276" s="11">
        <f>Returns!A276</f>
        <v>0</v>
      </c>
      <c r="B276" s="1">
        <f>ABS(Portfolios!B276-AVERAGE(Portfolios!$B$2:$B$887))</f>
        <v>0</v>
      </c>
    </row>
    <row r="277" spans="1:2">
      <c r="A277" s="11">
        <f>Returns!A277</f>
        <v>0</v>
      </c>
      <c r="B277" s="1">
        <f>ABS(Portfolios!B277-AVERAGE(Portfolios!$B$2:$B$887))</f>
        <v>0</v>
      </c>
    </row>
    <row r="278" spans="1:2">
      <c r="A278" s="11">
        <f>Returns!A278</f>
        <v>0</v>
      </c>
      <c r="B278" s="1">
        <f>ABS(Portfolios!B278-AVERAGE(Portfolios!$B$2:$B$887))</f>
        <v>0</v>
      </c>
    </row>
    <row r="279" spans="1:2">
      <c r="A279" s="11">
        <f>Returns!A279</f>
        <v>0</v>
      </c>
      <c r="B279" s="1">
        <f>ABS(Portfolios!B279-AVERAGE(Portfolios!$B$2:$B$887))</f>
        <v>0</v>
      </c>
    </row>
    <row r="280" spans="1:2">
      <c r="A280" s="11">
        <f>Returns!A280</f>
        <v>0</v>
      </c>
      <c r="B280" s="1">
        <f>ABS(Portfolios!B280-AVERAGE(Portfolios!$B$2:$B$887))</f>
        <v>0</v>
      </c>
    </row>
    <row r="281" spans="1:2">
      <c r="A281" s="11">
        <f>Returns!A281</f>
        <v>0</v>
      </c>
      <c r="B281" s="1">
        <f>ABS(Portfolios!B281-AVERAGE(Portfolios!$B$2:$B$887))</f>
        <v>0</v>
      </c>
    </row>
    <row r="282" spans="1:2">
      <c r="A282" s="11">
        <f>Returns!A282</f>
        <v>0</v>
      </c>
      <c r="B282" s="1">
        <f>ABS(Portfolios!B282-AVERAGE(Portfolios!$B$2:$B$887))</f>
        <v>0</v>
      </c>
    </row>
    <row r="283" spans="1:2">
      <c r="A283" s="11">
        <f>Returns!A283</f>
        <v>0</v>
      </c>
      <c r="B283" s="1">
        <f>ABS(Portfolios!B283-AVERAGE(Portfolios!$B$2:$B$887))</f>
        <v>0</v>
      </c>
    </row>
    <row r="284" spans="1:2">
      <c r="A284" s="11">
        <f>Returns!A284</f>
        <v>0</v>
      </c>
      <c r="B284" s="1">
        <f>ABS(Portfolios!B284-AVERAGE(Portfolios!$B$2:$B$887))</f>
        <v>0</v>
      </c>
    </row>
    <row r="285" spans="1:2">
      <c r="A285" s="11">
        <f>Returns!A285</f>
        <v>0</v>
      </c>
      <c r="B285" s="1">
        <f>ABS(Portfolios!B285-AVERAGE(Portfolios!$B$2:$B$887))</f>
        <v>0</v>
      </c>
    </row>
    <row r="286" spans="1:2">
      <c r="A286" s="11">
        <f>Returns!A286</f>
        <v>0</v>
      </c>
      <c r="B286" s="1">
        <f>ABS(Portfolios!B286-AVERAGE(Portfolios!$B$2:$B$887))</f>
        <v>0</v>
      </c>
    </row>
    <row r="287" spans="1:2">
      <c r="A287" s="11">
        <f>Returns!A287</f>
        <v>0</v>
      </c>
      <c r="B287" s="1">
        <f>ABS(Portfolios!B287-AVERAGE(Portfolios!$B$2:$B$887))</f>
        <v>0</v>
      </c>
    </row>
    <row r="288" spans="1:2">
      <c r="A288" s="11">
        <f>Returns!A288</f>
        <v>0</v>
      </c>
      <c r="B288" s="1">
        <f>ABS(Portfolios!B288-AVERAGE(Portfolios!$B$2:$B$887))</f>
        <v>0</v>
      </c>
    </row>
    <row r="289" spans="1:2">
      <c r="A289" s="11">
        <f>Returns!A289</f>
        <v>0</v>
      </c>
      <c r="B289" s="1">
        <f>ABS(Portfolios!B289-AVERAGE(Portfolios!$B$2:$B$887))</f>
        <v>0</v>
      </c>
    </row>
    <row r="290" spans="1:2">
      <c r="A290" s="11">
        <f>Returns!A290</f>
        <v>0</v>
      </c>
      <c r="B290" s="1">
        <f>ABS(Portfolios!B290-AVERAGE(Portfolios!$B$2:$B$887))</f>
        <v>0</v>
      </c>
    </row>
    <row r="291" spans="1:2">
      <c r="A291" s="11">
        <f>Returns!A291</f>
        <v>0</v>
      </c>
      <c r="B291" s="1">
        <f>ABS(Portfolios!B291-AVERAGE(Portfolios!$B$2:$B$887))</f>
        <v>0</v>
      </c>
    </row>
    <row r="292" spans="1:2">
      <c r="A292" s="11">
        <f>Returns!A292</f>
        <v>0</v>
      </c>
      <c r="B292" s="1">
        <f>ABS(Portfolios!B292-AVERAGE(Portfolios!$B$2:$B$887))</f>
        <v>0</v>
      </c>
    </row>
    <row r="293" spans="1:2">
      <c r="A293" s="11">
        <f>Returns!A293</f>
        <v>0</v>
      </c>
      <c r="B293" s="1">
        <f>ABS(Portfolios!B293-AVERAGE(Portfolios!$B$2:$B$887))</f>
        <v>0</v>
      </c>
    </row>
    <row r="294" spans="1:2">
      <c r="A294" s="11">
        <f>Returns!A294</f>
        <v>0</v>
      </c>
      <c r="B294" s="1">
        <f>ABS(Portfolios!B294-AVERAGE(Portfolios!$B$2:$B$887))</f>
        <v>0</v>
      </c>
    </row>
    <row r="295" spans="1:2">
      <c r="A295" s="11">
        <f>Returns!A295</f>
        <v>0</v>
      </c>
      <c r="B295" s="1">
        <f>ABS(Portfolios!B295-AVERAGE(Portfolios!$B$2:$B$887))</f>
        <v>0</v>
      </c>
    </row>
    <row r="296" spans="1:2">
      <c r="A296" s="11">
        <f>Returns!A296</f>
        <v>0</v>
      </c>
      <c r="B296" s="1">
        <f>ABS(Portfolios!B296-AVERAGE(Portfolios!$B$2:$B$887))</f>
        <v>0</v>
      </c>
    </row>
    <row r="297" spans="1:2">
      <c r="A297" s="11">
        <f>Returns!A297</f>
        <v>0</v>
      </c>
      <c r="B297" s="1">
        <f>ABS(Portfolios!B297-AVERAGE(Portfolios!$B$2:$B$887))</f>
        <v>0</v>
      </c>
    </row>
    <row r="298" spans="1:2">
      <c r="A298" s="11">
        <f>Returns!A298</f>
        <v>0</v>
      </c>
      <c r="B298" s="1">
        <f>ABS(Portfolios!B298-AVERAGE(Portfolios!$B$2:$B$887))</f>
        <v>0</v>
      </c>
    </row>
    <row r="299" spans="1:2">
      <c r="A299" s="11">
        <f>Returns!A299</f>
        <v>0</v>
      </c>
      <c r="B299" s="1">
        <f>ABS(Portfolios!B299-AVERAGE(Portfolios!$B$2:$B$887))</f>
        <v>0</v>
      </c>
    </row>
    <row r="300" spans="1:2">
      <c r="A300" s="11">
        <f>Returns!A300</f>
        <v>0</v>
      </c>
      <c r="B300" s="1">
        <f>ABS(Portfolios!B300-AVERAGE(Portfolios!$B$2:$B$887))</f>
        <v>0</v>
      </c>
    </row>
    <row r="301" spans="1:2">
      <c r="A301" s="11">
        <f>Returns!A301</f>
        <v>0</v>
      </c>
      <c r="B301" s="1">
        <f>ABS(Portfolios!B301-AVERAGE(Portfolios!$B$2:$B$887))</f>
        <v>0</v>
      </c>
    </row>
    <row r="302" spans="1:2">
      <c r="A302" s="11">
        <f>Returns!A302</f>
        <v>0</v>
      </c>
      <c r="B302" s="1">
        <f>ABS(Portfolios!B302-AVERAGE(Portfolios!$B$2:$B$887))</f>
        <v>0</v>
      </c>
    </row>
    <row r="303" spans="1:2">
      <c r="A303" s="11">
        <f>Returns!A303</f>
        <v>0</v>
      </c>
      <c r="B303" s="1">
        <f>ABS(Portfolios!B303-AVERAGE(Portfolios!$B$2:$B$887))</f>
        <v>0</v>
      </c>
    </row>
    <row r="304" spans="1:2">
      <c r="A304" s="11">
        <f>Returns!A304</f>
        <v>0</v>
      </c>
      <c r="B304" s="1">
        <f>ABS(Portfolios!B304-AVERAGE(Portfolios!$B$2:$B$887))</f>
        <v>0</v>
      </c>
    </row>
    <row r="305" spans="1:2">
      <c r="A305" s="11">
        <f>Returns!A305</f>
        <v>0</v>
      </c>
      <c r="B305" s="1">
        <f>ABS(Portfolios!B305-AVERAGE(Portfolios!$B$2:$B$887))</f>
        <v>0</v>
      </c>
    </row>
    <row r="306" spans="1:2">
      <c r="A306" s="11">
        <f>Returns!A306</f>
        <v>0</v>
      </c>
      <c r="B306" s="1">
        <f>ABS(Portfolios!B306-AVERAGE(Portfolios!$B$2:$B$887))</f>
        <v>0</v>
      </c>
    </row>
    <row r="307" spans="1:2">
      <c r="A307" s="11">
        <f>Returns!A307</f>
        <v>0</v>
      </c>
      <c r="B307" s="1">
        <f>ABS(Portfolios!B307-AVERAGE(Portfolios!$B$2:$B$887))</f>
        <v>0</v>
      </c>
    </row>
    <row r="308" spans="1:2">
      <c r="A308" s="11">
        <f>Returns!A308</f>
        <v>0</v>
      </c>
      <c r="B308" s="1">
        <f>ABS(Portfolios!B308-AVERAGE(Portfolios!$B$2:$B$887))</f>
        <v>0</v>
      </c>
    </row>
    <row r="309" spans="1:2">
      <c r="A309" s="11">
        <f>Returns!A309</f>
        <v>0</v>
      </c>
      <c r="B309" s="1">
        <f>ABS(Portfolios!B309-AVERAGE(Portfolios!$B$2:$B$887))</f>
        <v>0</v>
      </c>
    </row>
    <row r="310" spans="1:2">
      <c r="A310" s="11">
        <f>Returns!A310</f>
        <v>0</v>
      </c>
      <c r="B310" s="1">
        <f>ABS(Portfolios!B310-AVERAGE(Portfolios!$B$2:$B$887))</f>
        <v>0</v>
      </c>
    </row>
    <row r="311" spans="1:2">
      <c r="A311" s="11">
        <f>Returns!A311</f>
        <v>0</v>
      </c>
      <c r="B311" s="1">
        <f>ABS(Portfolios!B311-AVERAGE(Portfolios!$B$2:$B$887))</f>
        <v>0</v>
      </c>
    </row>
    <row r="312" spans="1:2">
      <c r="A312" s="11">
        <f>Returns!A312</f>
        <v>0</v>
      </c>
      <c r="B312" s="1">
        <f>ABS(Portfolios!B312-AVERAGE(Portfolios!$B$2:$B$887))</f>
        <v>0</v>
      </c>
    </row>
    <row r="313" spans="1:2">
      <c r="A313" s="11">
        <f>Returns!A313</f>
        <v>0</v>
      </c>
      <c r="B313" s="1">
        <f>ABS(Portfolios!B313-AVERAGE(Portfolios!$B$2:$B$887))</f>
        <v>0</v>
      </c>
    </row>
    <row r="314" spans="1:2">
      <c r="A314" s="11">
        <f>Returns!A314</f>
        <v>0</v>
      </c>
      <c r="B314" s="1">
        <f>ABS(Portfolios!B314-AVERAGE(Portfolios!$B$2:$B$887))</f>
        <v>0</v>
      </c>
    </row>
    <row r="315" spans="1:2">
      <c r="A315" s="11">
        <f>Returns!A315</f>
        <v>0</v>
      </c>
      <c r="B315" s="1">
        <f>ABS(Portfolios!B315-AVERAGE(Portfolios!$B$2:$B$887))</f>
        <v>0</v>
      </c>
    </row>
    <row r="316" spans="1:2">
      <c r="A316" s="11">
        <f>Returns!A316</f>
        <v>0</v>
      </c>
      <c r="B316" s="1">
        <f>ABS(Portfolios!B316-AVERAGE(Portfolios!$B$2:$B$887))</f>
        <v>0</v>
      </c>
    </row>
    <row r="317" spans="1:2">
      <c r="A317" s="11">
        <f>Returns!A317</f>
        <v>0</v>
      </c>
      <c r="B317" s="1">
        <f>ABS(Portfolios!B317-AVERAGE(Portfolios!$B$2:$B$887))</f>
        <v>0</v>
      </c>
    </row>
    <row r="318" spans="1:2">
      <c r="A318" s="11">
        <f>Returns!A318</f>
        <v>0</v>
      </c>
      <c r="B318" s="1">
        <f>ABS(Portfolios!B318-AVERAGE(Portfolios!$B$2:$B$887))</f>
        <v>0</v>
      </c>
    </row>
    <row r="319" spans="1:2">
      <c r="A319" s="11">
        <f>Returns!A319</f>
        <v>0</v>
      </c>
      <c r="B319" s="1">
        <f>ABS(Portfolios!B319-AVERAGE(Portfolios!$B$2:$B$887))</f>
        <v>0</v>
      </c>
    </row>
    <row r="320" spans="1:2">
      <c r="A320" s="11">
        <f>Returns!A320</f>
        <v>0</v>
      </c>
      <c r="B320" s="1">
        <f>ABS(Portfolios!B320-AVERAGE(Portfolios!$B$2:$B$887))</f>
        <v>0</v>
      </c>
    </row>
    <row r="321" spans="1:2">
      <c r="A321" s="11">
        <f>Returns!A321</f>
        <v>0</v>
      </c>
      <c r="B321" s="1">
        <f>ABS(Portfolios!B321-AVERAGE(Portfolios!$B$2:$B$887))</f>
        <v>0</v>
      </c>
    </row>
    <row r="322" spans="1:2">
      <c r="A322" s="11">
        <f>Returns!A322</f>
        <v>0</v>
      </c>
      <c r="B322" s="1">
        <f>ABS(Portfolios!B322-AVERAGE(Portfolios!$B$2:$B$887))</f>
        <v>0</v>
      </c>
    </row>
    <row r="323" spans="1:2">
      <c r="A323" s="11">
        <f>Returns!A323</f>
        <v>0</v>
      </c>
      <c r="B323" s="1">
        <f>ABS(Portfolios!B323-AVERAGE(Portfolios!$B$2:$B$887))</f>
        <v>0</v>
      </c>
    </row>
    <row r="324" spans="1:2">
      <c r="A324" s="11">
        <f>Returns!A324</f>
        <v>0</v>
      </c>
      <c r="B324" s="1">
        <f>ABS(Portfolios!B324-AVERAGE(Portfolios!$B$2:$B$887))</f>
        <v>0</v>
      </c>
    </row>
    <row r="325" spans="1:2">
      <c r="A325" s="11">
        <f>Returns!A325</f>
        <v>0</v>
      </c>
      <c r="B325" s="1">
        <f>ABS(Portfolios!B325-AVERAGE(Portfolios!$B$2:$B$887))</f>
        <v>0</v>
      </c>
    </row>
    <row r="326" spans="1:2">
      <c r="A326" s="11">
        <f>Returns!A326</f>
        <v>0</v>
      </c>
      <c r="B326" s="1">
        <f>ABS(Portfolios!B326-AVERAGE(Portfolios!$B$2:$B$887))</f>
        <v>0</v>
      </c>
    </row>
    <row r="327" spans="1:2">
      <c r="A327" s="11">
        <f>Returns!A327</f>
        <v>0</v>
      </c>
      <c r="B327" s="1">
        <f>ABS(Portfolios!B327-AVERAGE(Portfolios!$B$2:$B$887))</f>
        <v>0</v>
      </c>
    </row>
    <row r="328" spans="1:2">
      <c r="A328" s="11">
        <f>Returns!A328</f>
        <v>0</v>
      </c>
      <c r="B328" s="1">
        <f>ABS(Portfolios!B328-AVERAGE(Portfolios!$B$2:$B$887))</f>
        <v>0</v>
      </c>
    </row>
    <row r="329" spans="1:2">
      <c r="A329" s="11">
        <f>Returns!A329</f>
        <v>0</v>
      </c>
      <c r="B329" s="1">
        <f>ABS(Portfolios!B329-AVERAGE(Portfolios!$B$2:$B$887))</f>
        <v>0</v>
      </c>
    </row>
    <row r="330" spans="1:2">
      <c r="A330" s="11">
        <f>Returns!A330</f>
        <v>0</v>
      </c>
      <c r="B330" s="1">
        <f>ABS(Portfolios!B330-AVERAGE(Portfolios!$B$2:$B$887))</f>
        <v>0</v>
      </c>
    </row>
    <row r="331" spans="1:2">
      <c r="A331" s="11">
        <f>Returns!A331</f>
        <v>0</v>
      </c>
      <c r="B331" s="1">
        <f>ABS(Portfolios!B331-AVERAGE(Portfolios!$B$2:$B$887))</f>
        <v>0</v>
      </c>
    </row>
    <row r="332" spans="1:2">
      <c r="A332" s="11">
        <f>Returns!A332</f>
        <v>0</v>
      </c>
      <c r="B332" s="1">
        <f>ABS(Portfolios!B332-AVERAGE(Portfolios!$B$2:$B$887))</f>
        <v>0</v>
      </c>
    </row>
    <row r="333" spans="1:2">
      <c r="A333" s="11">
        <f>Returns!A333</f>
        <v>0</v>
      </c>
      <c r="B333" s="1">
        <f>ABS(Portfolios!B333-AVERAGE(Portfolios!$B$2:$B$887))</f>
        <v>0</v>
      </c>
    </row>
    <row r="334" spans="1:2">
      <c r="A334" s="11">
        <f>Returns!A334</f>
        <v>0</v>
      </c>
      <c r="B334" s="1">
        <f>ABS(Portfolios!B334-AVERAGE(Portfolios!$B$2:$B$887))</f>
        <v>0</v>
      </c>
    </row>
    <row r="335" spans="1:2">
      <c r="A335" s="11">
        <f>Returns!A335</f>
        <v>0</v>
      </c>
      <c r="B335" s="1">
        <f>ABS(Portfolios!B335-AVERAGE(Portfolios!$B$2:$B$887))</f>
        <v>0</v>
      </c>
    </row>
    <row r="336" spans="1:2">
      <c r="A336" s="11">
        <f>Returns!A336</f>
        <v>0</v>
      </c>
      <c r="B336" s="1">
        <f>ABS(Portfolios!B336-AVERAGE(Portfolios!$B$2:$B$887))</f>
        <v>0</v>
      </c>
    </row>
    <row r="337" spans="1:2">
      <c r="A337" s="11">
        <f>Returns!A337</f>
        <v>0</v>
      </c>
      <c r="B337" s="1">
        <f>ABS(Portfolios!B337-AVERAGE(Portfolios!$B$2:$B$887))</f>
        <v>0</v>
      </c>
    </row>
    <row r="338" spans="1:2">
      <c r="A338" s="11">
        <f>Returns!A338</f>
        <v>0</v>
      </c>
      <c r="B338" s="1">
        <f>ABS(Portfolios!B338-AVERAGE(Portfolios!$B$2:$B$887))</f>
        <v>0</v>
      </c>
    </row>
    <row r="339" spans="1:2">
      <c r="A339" s="11">
        <f>Returns!A339</f>
        <v>0</v>
      </c>
      <c r="B339" s="1">
        <f>ABS(Portfolios!B339-AVERAGE(Portfolios!$B$2:$B$887))</f>
        <v>0</v>
      </c>
    </row>
    <row r="340" spans="1:2">
      <c r="A340" s="11">
        <f>Returns!A340</f>
        <v>0</v>
      </c>
      <c r="B340" s="1">
        <f>ABS(Portfolios!B340-AVERAGE(Portfolios!$B$2:$B$887))</f>
        <v>0</v>
      </c>
    </row>
    <row r="341" spans="1:2">
      <c r="A341" s="11">
        <f>Returns!A341</f>
        <v>0</v>
      </c>
      <c r="B341" s="1">
        <f>ABS(Portfolios!B341-AVERAGE(Portfolios!$B$2:$B$887))</f>
        <v>0</v>
      </c>
    </row>
    <row r="342" spans="1:2">
      <c r="A342" s="11">
        <f>Returns!A342</f>
        <v>0</v>
      </c>
      <c r="B342" s="1">
        <f>ABS(Portfolios!B342-AVERAGE(Portfolios!$B$2:$B$887))</f>
        <v>0</v>
      </c>
    </row>
    <row r="343" spans="1:2">
      <c r="A343" s="11">
        <f>Returns!A343</f>
        <v>0</v>
      </c>
      <c r="B343" s="1">
        <f>ABS(Portfolios!B343-AVERAGE(Portfolios!$B$2:$B$887))</f>
        <v>0</v>
      </c>
    </row>
    <row r="344" spans="1:2">
      <c r="A344" s="11">
        <f>Returns!A344</f>
        <v>0</v>
      </c>
      <c r="B344" s="1">
        <f>ABS(Portfolios!B344-AVERAGE(Portfolios!$B$2:$B$887))</f>
        <v>0</v>
      </c>
    </row>
    <row r="345" spans="1:2">
      <c r="A345" s="11">
        <f>Returns!A345</f>
        <v>0</v>
      </c>
      <c r="B345" s="1">
        <f>ABS(Portfolios!B345-AVERAGE(Portfolios!$B$2:$B$887))</f>
        <v>0</v>
      </c>
    </row>
    <row r="346" spans="1:2">
      <c r="A346" s="11">
        <f>Returns!A346</f>
        <v>0</v>
      </c>
      <c r="B346" s="1">
        <f>ABS(Portfolios!B346-AVERAGE(Portfolios!$B$2:$B$887))</f>
        <v>0</v>
      </c>
    </row>
    <row r="347" spans="1:2">
      <c r="A347" s="11">
        <f>Returns!A347</f>
        <v>0</v>
      </c>
      <c r="B347" s="1">
        <f>ABS(Portfolios!B347-AVERAGE(Portfolios!$B$2:$B$887))</f>
        <v>0</v>
      </c>
    </row>
    <row r="348" spans="1:2">
      <c r="A348" s="11">
        <f>Returns!A348</f>
        <v>0</v>
      </c>
      <c r="B348" s="1">
        <f>ABS(Portfolios!B348-AVERAGE(Portfolios!$B$2:$B$887))</f>
        <v>0</v>
      </c>
    </row>
    <row r="349" spans="1:2">
      <c r="A349" s="11">
        <f>Returns!A349</f>
        <v>0</v>
      </c>
      <c r="B349" s="1">
        <f>ABS(Portfolios!B349-AVERAGE(Portfolios!$B$2:$B$887))</f>
        <v>0</v>
      </c>
    </row>
    <row r="350" spans="1:2">
      <c r="A350" s="11">
        <f>Returns!A350</f>
        <v>0</v>
      </c>
      <c r="B350" s="1">
        <f>ABS(Portfolios!B350-AVERAGE(Portfolios!$B$2:$B$887))</f>
        <v>0</v>
      </c>
    </row>
    <row r="351" spans="1:2">
      <c r="A351" s="11">
        <f>Returns!A351</f>
        <v>0</v>
      </c>
      <c r="B351" s="1">
        <f>ABS(Portfolios!B351-AVERAGE(Portfolios!$B$2:$B$887))</f>
        <v>0</v>
      </c>
    </row>
    <row r="352" spans="1:2">
      <c r="A352" s="11">
        <f>Returns!A352</f>
        <v>0</v>
      </c>
      <c r="B352" s="1">
        <f>ABS(Portfolios!B352-AVERAGE(Portfolios!$B$2:$B$887))</f>
        <v>0</v>
      </c>
    </row>
    <row r="353" spans="1:2">
      <c r="A353" s="11">
        <f>Returns!A353</f>
        <v>0</v>
      </c>
      <c r="B353" s="1">
        <f>ABS(Portfolios!B353-AVERAGE(Portfolios!$B$2:$B$887))</f>
        <v>0</v>
      </c>
    </row>
    <row r="354" spans="1:2">
      <c r="A354" s="11">
        <f>Returns!A354</f>
        <v>0</v>
      </c>
      <c r="B354" s="1">
        <f>ABS(Portfolios!B354-AVERAGE(Portfolios!$B$2:$B$887))</f>
        <v>0</v>
      </c>
    </row>
    <row r="355" spans="1:2">
      <c r="A355" s="11">
        <f>Returns!A355</f>
        <v>0</v>
      </c>
      <c r="B355" s="1">
        <f>ABS(Portfolios!B355-AVERAGE(Portfolios!$B$2:$B$887))</f>
        <v>0</v>
      </c>
    </row>
    <row r="356" spans="1:2">
      <c r="A356" s="11">
        <f>Returns!A356</f>
        <v>0</v>
      </c>
      <c r="B356" s="1">
        <f>ABS(Portfolios!B356-AVERAGE(Portfolios!$B$2:$B$887))</f>
        <v>0</v>
      </c>
    </row>
    <row r="357" spans="1:2">
      <c r="A357" s="11">
        <f>Returns!A357</f>
        <v>0</v>
      </c>
      <c r="B357" s="1">
        <f>ABS(Portfolios!B357-AVERAGE(Portfolios!$B$2:$B$887))</f>
        <v>0</v>
      </c>
    </row>
    <row r="358" spans="1:2">
      <c r="A358" s="11">
        <f>Returns!A358</f>
        <v>0</v>
      </c>
      <c r="B358" s="1">
        <f>ABS(Portfolios!B358-AVERAGE(Portfolios!$B$2:$B$887))</f>
        <v>0</v>
      </c>
    </row>
    <row r="359" spans="1:2">
      <c r="A359" s="11">
        <f>Returns!A359</f>
        <v>0</v>
      </c>
      <c r="B359" s="1">
        <f>ABS(Portfolios!B359-AVERAGE(Portfolios!$B$2:$B$887))</f>
        <v>0</v>
      </c>
    </row>
    <row r="360" spans="1:2">
      <c r="A360" s="11">
        <f>Returns!A360</f>
        <v>0</v>
      </c>
      <c r="B360" s="1">
        <f>ABS(Portfolios!B360-AVERAGE(Portfolios!$B$2:$B$887))</f>
        <v>0</v>
      </c>
    </row>
    <row r="361" spans="1:2">
      <c r="A361" s="11">
        <f>Returns!A361</f>
        <v>0</v>
      </c>
      <c r="B361" s="1">
        <f>ABS(Portfolios!B361-AVERAGE(Portfolios!$B$2:$B$887))</f>
        <v>0</v>
      </c>
    </row>
    <row r="362" spans="1:2">
      <c r="A362" s="11">
        <f>Returns!A362</f>
        <v>0</v>
      </c>
      <c r="B362" s="1">
        <f>ABS(Portfolios!B362-AVERAGE(Portfolios!$B$2:$B$887))</f>
        <v>0</v>
      </c>
    </row>
    <row r="363" spans="1:2">
      <c r="A363" s="11">
        <f>Returns!A363</f>
        <v>0</v>
      </c>
      <c r="B363" s="1">
        <f>ABS(Portfolios!B363-AVERAGE(Portfolios!$B$2:$B$887))</f>
        <v>0</v>
      </c>
    </row>
    <row r="364" spans="1:2">
      <c r="A364" s="11">
        <f>Returns!A364</f>
        <v>0</v>
      </c>
      <c r="B364" s="1">
        <f>ABS(Portfolios!B364-AVERAGE(Portfolios!$B$2:$B$887))</f>
        <v>0</v>
      </c>
    </row>
    <row r="365" spans="1:2">
      <c r="A365" s="11">
        <f>Returns!A365</f>
        <v>0</v>
      </c>
      <c r="B365" s="1">
        <f>ABS(Portfolios!B365-AVERAGE(Portfolios!$B$2:$B$887))</f>
        <v>0</v>
      </c>
    </row>
    <row r="366" spans="1:2">
      <c r="A366" s="11">
        <f>Returns!A366</f>
        <v>0</v>
      </c>
      <c r="B366" s="1">
        <f>ABS(Portfolios!B366-AVERAGE(Portfolios!$B$2:$B$887))</f>
        <v>0</v>
      </c>
    </row>
    <row r="367" spans="1:2">
      <c r="A367" s="11">
        <f>Returns!A367</f>
        <v>0</v>
      </c>
      <c r="B367" s="1">
        <f>ABS(Portfolios!B367-AVERAGE(Portfolios!$B$2:$B$887))</f>
        <v>0</v>
      </c>
    </row>
    <row r="368" spans="1:2">
      <c r="A368" s="11">
        <f>Returns!A368</f>
        <v>0</v>
      </c>
      <c r="B368" s="1">
        <f>ABS(Portfolios!B368-AVERAGE(Portfolios!$B$2:$B$887))</f>
        <v>0</v>
      </c>
    </row>
    <row r="369" spans="1:2">
      <c r="A369" s="11">
        <f>Returns!A369</f>
        <v>0</v>
      </c>
      <c r="B369" s="1">
        <f>ABS(Portfolios!B369-AVERAGE(Portfolios!$B$2:$B$887))</f>
        <v>0</v>
      </c>
    </row>
    <row r="370" spans="1:2">
      <c r="A370" s="11">
        <f>Returns!A370</f>
        <v>0</v>
      </c>
      <c r="B370" s="1">
        <f>ABS(Portfolios!B370-AVERAGE(Portfolios!$B$2:$B$887))</f>
        <v>0</v>
      </c>
    </row>
    <row r="371" spans="1:2">
      <c r="A371" s="11">
        <f>Returns!A371</f>
        <v>0</v>
      </c>
      <c r="B371" s="1">
        <f>ABS(Portfolios!B371-AVERAGE(Portfolios!$B$2:$B$887))</f>
        <v>0</v>
      </c>
    </row>
    <row r="372" spans="1:2">
      <c r="A372" s="11">
        <f>Returns!A372</f>
        <v>0</v>
      </c>
      <c r="B372" s="1">
        <f>ABS(Portfolios!B372-AVERAGE(Portfolios!$B$2:$B$887))</f>
        <v>0</v>
      </c>
    </row>
    <row r="373" spans="1:2">
      <c r="A373" s="11">
        <f>Returns!A373</f>
        <v>0</v>
      </c>
      <c r="B373" s="1">
        <f>ABS(Portfolios!B373-AVERAGE(Portfolios!$B$2:$B$887))</f>
        <v>0</v>
      </c>
    </row>
    <row r="374" spans="1:2">
      <c r="A374" s="11">
        <f>Returns!A374</f>
        <v>0</v>
      </c>
      <c r="B374" s="1">
        <f>ABS(Portfolios!B374-AVERAGE(Portfolios!$B$2:$B$887))</f>
        <v>0</v>
      </c>
    </row>
    <row r="375" spans="1:2">
      <c r="A375" s="11">
        <f>Returns!A375</f>
        <v>0</v>
      </c>
      <c r="B375" s="1">
        <f>ABS(Portfolios!B375-AVERAGE(Portfolios!$B$2:$B$887))</f>
        <v>0</v>
      </c>
    </row>
    <row r="376" spans="1:2">
      <c r="A376" s="11">
        <f>Returns!A376</f>
        <v>0</v>
      </c>
      <c r="B376" s="1">
        <f>ABS(Portfolios!B376-AVERAGE(Portfolios!$B$2:$B$887))</f>
        <v>0</v>
      </c>
    </row>
    <row r="377" spans="1:2">
      <c r="A377" s="11">
        <f>Returns!A377</f>
        <v>0</v>
      </c>
      <c r="B377" s="1">
        <f>ABS(Portfolios!B377-AVERAGE(Portfolios!$B$2:$B$887))</f>
        <v>0</v>
      </c>
    </row>
    <row r="378" spans="1:2">
      <c r="A378" s="11">
        <f>Returns!A378</f>
        <v>0</v>
      </c>
      <c r="B378" s="1">
        <f>ABS(Portfolios!B378-AVERAGE(Portfolios!$B$2:$B$887))</f>
        <v>0</v>
      </c>
    </row>
    <row r="379" spans="1:2">
      <c r="A379" s="11">
        <f>Returns!A379</f>
        <v>0</v>
      </c>
      <c r="B379" s="1">
        <f>ABS(Portfolios!B379-AVERAGE(Portfolios!$B$2:$B$887))</f>
        <v>0</v>
      </c>
    </row>
    <row r="380" spans="1:2">
      <c r="A380" s="11">
        <f>Returns!A380</f>
        <v>0</v>
      </c>
      <c r="B380" s="1">
        <f>ABS(Portfolios!B380-AVERAGE(Portfolios!$B$2:$B$887))</f>
        <v>0</v>
      </c>
    </row>
    <row r="381" spans="1:2">
      <c r="A381" s="11">
        <f>Returns!A381</f>
        <v>0</v>
      </c>
      <c r="B381" s="1">
        <f>ABS(Portfolios!B381-AVERAGE(Portfolios!$B$2:$B$887))</f>
        <v>0</v>
      </c>
    </row>
    <row r="382" spans="1:2">
      <c r="A382" s="11">
        <f>Returns!A382</f>
        <v>0</v>
      </c>
      <c r="B382" s="1">
        <f>ABS(Portfolios!B382-AVERAGE(Portfolios!$B$2:$B$887))</f>
        <v>0</v>
      </c>
    </row>
    <row r="383" spans="1:2">
      <c r="A383" s="11">
        <f>Returns!A383</f>
        <v>0</v>
      </c>
      <c r="B383" s="1">
        <f>ABS(Portfolios!B383-AVERAGE(Portfolios!$B$2:$B$887))</f>
        <v>0</v>
      </c>
    </row>
    <row r="384" spans="1:2">
      <c r="A384" s="11">
        <f>Returns!A384</f>
        <v>0</v>
      </c>
      <c r="B384" s="1">
        <f>ABS(Portfolios!B384-AVERAGE(Portfolios!$B$2:$B$887))</f>
        <v>0</v>
      </c>
    </row>
    <row r="385" spans="1:2">
      <c r="A385" s="11">
        <f>Returns!A385</f>
        <v>0</v>
      </c>
      <c r="B385" s="1">
        <f>ABS(Portfolios!B385-AVERAGE(Portfolios!$B$2:$B$887))</f>
        <v>0</v>
      </c>
    </row>
    <row r="386" spans="1:2">
      <c r="A386" s="11">
        <f>Returns!A386</f>
        <v>0</v>
      </c>
      <c r="B386" s="1">
        <f>ABS(Portfolios!B386-AVERAGE(Portfolios!$B$2:$B$887))</f>
        <v>0</v>
      </c>
    </row>
    <row r="387" spans="1:2">
      <c r="A387" s="11">
        <f>Returns!A387</f>
        <v>0</v>
      </c>
      <c r="B387" s="1">
        <f>ABS(Portfolios!B387-AVERAGE(Portfolios!$B$2:$B$887))</f>
        <v>0</v>
      </c>
    </row>
    <row r="388" spans="1:2">
      <c r="A388" s="11">
        <f>Returns!A388</f>
        <v>0</v>
      </c>
      <c r="B388" s="1">
        <f>ABS(Portfolios!B388-AVERAGE(Portfolios!$B$2:$B$887))</f>
        <v>0</v>
      </c>
    </row>
    <row r="389" spans="1:2">
      <c r="A389" s="11">
        <f>Returns!A389</f>
        <v>0</v>
      </c>
      <c r="B389" s="1">
        <f>ABS(Portfolios!B389-AVERAGE(Portfolios!$B$2:$B$887))</f>
        <v>0</v>
      </c>
    </row>
    <row r="390" spans="1:2">
      <c r="A390" s="11">
        <f>Returns!A390</f>
        <v>0</v>
      </c>
      <c r="B390" s="1">
        <f>ABS(Portfolios!B390-AVERAGE(Portfolios!$B$2:$B$887))</f>
        <v>0</v>
      </c>
    </row>
    <row r="391" spans="1:2">
      <c r="A391" s="11">
        <f>Returns!A391</f>
        <v>0</v>
      </c>
      <c r="B391" s="1">
        <f>ABS(Portfolios!B391-AVERAGE(Portfolios!$B$2:$B$887))</f>
        <v>0</v>
      </c>
    </row>
    <row r="392" spans="1:2">
      <c r="A392" s="11">
        <f>Returns!A392</f>
        <v>0</v>
      </c>
      <c r="B392" s="1">
        <f>ABS(Portfolios!B392-AVERAGE(Portfolios!$B$2:$B$887))</f>
        <v>0</v>
      </c>
    </row>
    <row r="393" spans="1:2">
      <c r="A393" s="11">
        <f>Returns!A393</f>
        <v>0</v>
      </c>
      <c r="B393" s="1">
        <f>ABS(Portfolios!B393-AVERAGE(Portfolios!$B$2:$B$887))</f>
        <v>0</v>
      </c>
    </row>
    <row r="394" spans="1:2">
      <c r="A394" s="11">
        <f>Returns!A394</f>
        <v>0</v>
      </c>
      <c r="B394" s="1">
        <f>ABS(Portfolios!B394-AVERAGE(Portfolios!$B$2:$B$887))</f>
        <v>0</v>
      </c>
    </row>
    <row r="395" spans="1:2">
      <c r="A395" s="11">
        <f>Returns!A395</f>
        <v>0</v>
      </c>
      <c r="B395" s="1">
        <f>ABS(Portfolios!B395-AVERAGE(Portfolios!$B$2:$B$887))</f>
        <v>0</v>
      </c>
    </row>
    <row r="396" spans="1:2">
      <c r="A396" s="11">
        <f>Returns!A396</f>
        <v>0</v>
      </c>
      <c r="B396" s="1">
        <f>ABS(Portfolios!B396-AVERAGE(Portfolios!$B$2:$B$887))</f>
        <v>0</v>
      </c>
    </row>
    <row r="397" spans="1:2">
      <c r="A397" s="11">
        <f>Returns!A397</f>
        <v>0</v>
      </c>
      <c r="B397" s="1">
        <f>ABS(Portfolios!B397-AVERAGE(Portfolios!$B$2:$B$887))</f>
        <v>0</v>
      </c>
    </row>
    <row r="398" spans="1:2">
      <c r="A398" s="11">
        <f>Returns!A398</f>
        <v>0</v>
      </c>
      <c r="B398" s="1">
        <f>ABS(Portfolios!B398-AVERAGE(Portfolios!$B$2:$B$887))</f>
        <v>0</v>
      </c>
    </row>
    <row r="399" spans="1:2">
      <c r="A399" s="11">
        <f>Returns!A399</f>
        <v>0</v>
      </c>
      <c r="B399" s="1">
        <f>ABS(Portfolios!B399-AVERAGE(Portfolios!$B$2:$B$887))</f>
        <v>0</v>
      </c>
    </row>
    <row r="400" spans="1:2">
      <c r="A400" s="11">
        <f>Returns!A400</f>
        <v>0</v>
      </c>
      <c r="B400" s="1">
        <f>ABS(Portfolios!B400-AVERAGE(Portfolios!$B$2:$B$887))</f>
        <v>0</v>
      </c>
    </row>
    <row r="401" spans="1:2">
      <c r="A401" s="11">
        <f>Returns!A401</f>
        <v>0</v>
      </c>
      <c r="B401" s="1">
        <f>ABS(Portfolios!B401-AVERAGE(Portfolios!$B$2:$B$887))</f>
        <v>0</v>
      </c>
    </row>
    <row r="402" spans="1:2">
      <c r="A402" s="11">
        <f>Returns!A402</f>
        <v>0</v>
      </c>
      <c r="B402" s="1">
        <f>ABS(Portfolios!B402-AVERAGE(Portfolios!$B$2:$B$887))</f>
        <v>0</v>
      </c>
    </row>
    <row r="403" spans="1:2">
      <c r="A403" s="11">
        <f>Returns!A403</f>
        <v>0</v>
      </c>
      <c r="B403" s="1">
        <f>ABS(Portfolios!B403-AVERAGE(Portfolios!$B$2:$B$887))</f>
        <v>0</v>
      </c>
    </row>
    <row r="404" spans="1:2">
      <c r="A404" s="11">
        <f>Returns!A404</f>
        <v>0</v>
      </c>
      <c r="B404" s="1">
        <f>ABS(Portfolios!B404-AVERAGE(Portfolios!$B$2:$B$887))</f>
        <v>0</v>
      </c>
    </row>
    <row r="405" spans="1:2">
      <c r="A405" s="11">
        <f>Returns!A405</f>
        <v>0</v>
      </c>
      <c r="B405" s="1">
        <f>ABS(Portfolios!B405-AVERAGE(Portfolios!$B$2:$B$887))</f>
        <v>0</v>
      </c>
    </row>
    <row r="406" spans="1:2">
      <c r="A406" s="11">
        <f>Returns!A406</f>
        <v>0</v>
      </c>
      <c r="B406" s="1">
        <f>ABS(Portfolios!B406-AVERAGE(Portfolios!$B$2:$B$887))</f>
        <v>0</v>
      </c>
    </row>
    <row r="407" spans="1:2">
      <c r="A407" s="11">
        <f>Returns!A407</f>
        <v>0</v>
      </c>
      <c r="B407" s="1">
        <f>ABS(Portfolios!B407-AVERAGE(Portfolios!$B$2:$B$887))</f>
        <v>0</v>
      </c>
    </row>
    <row r="408" spans="1:2">
      <c r="A408" s="11">
        <f>Returns!A408</f>
        <v>0</v>
      </c>
      <c r="B408" s="1">
        <f>ABS(Portfolios!B408-AVERAGE(Portfolios!$B$2:$B$887))</f>
        <v>0</v>
      </c>
    </row>
    <row r="409" spans="1:2">
      <c r="A409" s="11">
        <f>Returns!A409</f>
        <v>0</v>
      </c>
      <c r="B409" s="1">
        <f>ABS(Portfolios!B409-AVERAGE(Portfolios!$B$2:$B$887))</f>
        <v>0</v>
      </c>
    </row>
    <row r="410" spans="1:2">
      <c r="A410" s="11">
        <f>Returns!A410</f>
        <v>0</v>
      </c>
      <c r="B410" s="1">
        <f>ABS(Portfolios!B410-AVERAGE(Portfolios!$B$2:$B$887))</f>
        <v>0</v>
      </c>
    </row>
    <row r="411" spans="1:2">
      <c r="A411" s="11">
        <f>Returns!A411</f>
        <v>0</v>
      </c>
      <c r="B411" s="1">
        <f>ABS(Portfolios!B411-AVERAGE(Portfolios!$B$2:$B$887))</f>
        <v>0</v>
      </c>
    </row>
    <row r="412" spans="1:2">
      <c r="A412" s="11">
        <f>Returns!A412</f>
        <v>0</v>
      </c>
      <c r="B412" s="1">
        <f>ABS(Portfolios!B412-AVERAGE(Portfolios!$B$2:$B$887))</f>
        <v>0</v>
      </c>
    </row>
    <row r="413" spans="1:2">
      <c r="A413" s="11">
        <f>Returns!A413</f>
        <v>0</v>
      </c>
      <c r="B413" s="1">
        <f>ABS(Portfolios!B413-AVERAGE(Portfolios!$B$2:$B$887))</f>
        <v>0</v>
      </c>
    </row>
    <row r="414" spans="1:2">
      <c r="A414" s="11">
        <f>Returns!A414</f>
        <v>0</v>
      </c>
      <c r="B414" s="1">
        <f>ABS(Portfolios!B414-AVERAGE(Portfolios!$B$2:$B$887))</f>
        <v>0</v>
      </c>
    </row>
    <row r="415" spans="1:2">
      <c r="A415" s="11">
        <f>Returns!A415</f>
        <v>0</v>
      </c>
      <c r="B415" s="1">
        <f>ABS(Portfolios!B415-AVERAGE(Portfolios!$B$2:$B$887))</f>
        <v>0</v>
      </c>
    </row>
    <row r="416" spans="1:2">
      <c r="A416" s="11">
        <f>Returns!A416</f>
        <v>0</v>
      </c>
      <c r="B416" s="1">
        <f>ABS(Portfolios!B416-AVERAGE(Portfolios!$B$2:$B$887))</f>
        <v>0</v>
      </c>
    </row>
    <row r="417" spans="1:2">
      <c r="A417" s="11">
        <f>Returns!A417</f>
        <v>0</v>
      </c>
      <c r="B417" s="1">
        <f>ABS(Portfolios!B417-AVERAGE(Portfolios!$B$2:$B$887))</f>
        <v>0</v>
      </c>
    </row>
    <row r="418" spans="1:2">
      <c r="A418" s="11">
        <f>Returns!A418</f>
        <v>0</v>
      </c>
      <c r="B418" s="1">
        <f>ABS(Portfolios!B418-AVERAGE(Portfolios!$B$2:$B$887))</f>
        <v>0</v>
      </c>
    </row>
    <row r="419" spans="1:2">
      <c r="A419" s="11">
        <f>Returns!A419</f>
        <v>0</v>
      </c>
      <c r="B419" s="1">
        <f>ABS(Portfolios!B419-AVERAGE(Portfolios!$B$2:$B$887))</f>
        <v>0</v>
      </c>
    </row>
    <row r="420" spans="1:2">
      <c r="A420" s="11">
        <f>Returns!A420</f>
        <v>0</v>
      </c>
      <c r="B420" s="1">
        <f>ABS(Portfolios!B420-AVERAGE(Portfolios!$B$2:$B$887))</f>
        <v>0</v>
      </c>
    </row>
    <row r="421" spans="1:2">
      <c r="A421" s="11">
        <f>Returns!A421</f>
        <v>0</v>
      </c>
      <c r="B421" s="1">
        <f>ABS(Portfolios!B421-AVERAGE(Portfolios!$B$2:$B$887))</f>
        <v>0</v>
      </c>
    </row>
    <row r="422" spans="1:2">
      <c r="A422" s="11">
        <f>Returns!A422</f>
        <v>0</v>
      </c>
      <c r="B422" s="1">
        <f>ABS(Portfolios!B422-AVERAGE(Portfolios!$B$2:$B$887))</f>
        <v>0</v>
      </c>
    </row>
    <row r="423" spans="1:2">
      <c r="A423" s="11">
        <f>Returns!A423</f>
        <v>0</v>
      </c>
      <c r="B423" s="1">
        <f>ABS(Portfolios!B423-AVERAGE(Portfolios!$B$2:$B$887))</f>
        <v>0</v>
      </c>
    </row>
    <row r="424" spans="1:2">
      <c r="A424" s="11">
        <f>Returns!A424</f>
        <v>0</v>
      </c>
      <c r="B424" s="1">
        <f>ABS(Portfolios!B424-AVERAGE(Portfolios!$B$2:$B$887))</f>
        <v>0</v>
      </c>
    </row>
    <row r="425" spans="1:2">
      <c r="A425" s="11">
        <f>Returns!A425</f>
        <v>0</v>
      </c>
      <c r="B425" s="1">
        <f>ABS(Portfolios!B425-AVERAGE(Portfolios!$B$2:$B$887))</f>
        <v>0</v>
      </c>
    </row>
    <row r="426" spans="1:2">
      <c r="A426" s="11">
        <f>Returns!A426</f>
        <v>0</v>
      </c>
      <c r="B426" s="1">
        <f>ABS(Portfolios!B426-AVERAGE(Portfolios!$B$2:$B$887))</f>
        <v>0</v>
      </c>
    </row>
    <row r="427" spans="1:2">
      <c r="A427" s="11">
        <f>Returns!A427</f>
        <v>0</v>
      </c>
      <c r="B427" s="1">
        <f>ABS(Portfolios!B427-AVERAGE(Portfolios!$B$2:$B$887))</f>
        <v>0</v>
      </c>
    </row>
    <row r="428" spans="1:2">
      <c r="A428" s="11">
        <f>Returns!A428</f>
        <v>0</v>
      </c>
      <c r="B428" s="1">
        <f>ABS(Portfolios!B428-AVERAGE(Portfolios!$B$2:$B$887))</f>
        <v>0</v>
      </c>
    </row>
    <row r="429" spans="1:2">
      <c r="A429" s="11">
        <f>Returns!A429</f>
        <v>0</v>
      </c>
      <c r="B429" s="1">
        <f>ABS(Portfolios!B429-AVERAGE(Portfolios!$B$2:$B$887))</f>
        <v>0</v>
      </c>
    </row>
    <row r="430" spans="1:2">
      <c r="A430" s="11">
        <f>Returns!A430</f>
        <v>0</v>
      </c>
      <c r="B430" s="1">
        <f>ABS(Portfolios!B430-AVERAGE(Portfolios!$B$2:$B$887))</f>
        <v>0</v>
      </c>
    </row>
    <row r="431" spans="1:2">
      <c r="A431" s="11">
        <f>Returns!A431</f>
        <v>0</v>
      </c>
      <c r="B431" s="1">
        <f>ABS(Portfolios!B431-AVERAGE(Portfolios!$B$2:$B$887))</f>
        <v>0</v>
      </c>
    </row>
    <row r="432" spans="1:2">
      <c r="A432" s="11">
        <f>Returns!A432</f>
        <v>0</v>
      </c>
      <c r="B432" s="1">
        <f>ABS(Portfolios!B432-AVERAGE(Portfolios!$B$2:$B$887))</f>
        <v>0</v>
      </c>
    </row>
    <row r="433" spans="1:2">
      <c r="A433" s="11">
        <f>Returns!A433</f>
        <v>0</v>
      </c>
      <c r="B433" s="1">
        <f>ABS(Portfolios!B433-AVERAGE(Portfolios!$B$2:$B$887))</f>
        <v>0</v>
      </c>
    </row>
    <row r="434" spans="1:2">
      <c r="A434" s="11">
        <f>Returns!A434</f>
        <v>0</v>
      </c>
      <c r="B434" s="1">
        <f>ABS(Portfolios!B434-AVERAGE(Portfolios!$B$2:$B$887))</f>
        <v>0</v>
      </c>
    </row>
    <row r="435" spans="1:2">
      <c r="A435" s="11">
        <f>Returns!A435</f>
        <v>0</v>
      </c>
      <c r="B435" s="1">
        <f>ABS(Portfolios!B435-AVERAGE(Portfolios!$B$2:$B$887))</f>
        <v>0</v>
      </c>
    </row>
    <row r="436" spans="1:2">
      <c r="A436" s="11">
        <f>Returns!A436</f>
        <v>0</v>
      </c>
      <c r="B436" s="1">
        <f>ABS(Portfolios!B436-AVERAGE(Portfolios!$B$2:$B$887))</f>
        <v>0</v>
      </c>
    </row>
    <row r="437" spans="1:2">
      <c r="A437" s="11">
        <f>Returns!A437</f>
        <v>0</v>
      </c>
      <c r="B437" s="1">
        <f>ABS(Portfolios!B437-AVERAGE(Portfolios!$B$2:$B$887))</f>
        <v>0</v>
      </c>
    </row>
    <row r="438" spans="1:2">
      <c r="A438" s="11">
        <f>Returns!A438</f>
        <v>0</v>
      </c>
      <c r="B438" s="1">
        <f>ABS(Portfolios!B438-AVERAGE(Portfolios!$B$2:$B$887))</f>
        <v>0</v>
      </c>
    </row>
    <row r="439" spans="1:2">
      <c r="A439" s="11">
        <f>Returns!A439</f>
        <v>0</v>
      </c>
      <c r="B439" s="1">
        <f>ABS(Portfolios!B439-AVERAGE(Portfolios!$B$2:$B$887))</f>
        <v>0</v>
      </c>
    </row>
    <row r="440" spans="1:2">
      <c r="A440" s="11">
        <f>Returns!A440</f>
        <v>0</v>
      </c>
      <c r="B440" s="1">
        <f>ABS(Portfolios!B440-AVERAGE(Portfolios!$B$2:$B$887))</f>
        <v>0</v>
      </c>
    </row>
    <row r="441" spans="1:2">
      <c r="A441" s="11">
        <f>Returns!A441</f>
        <v>0</v>
      </c>
      <c r="B441" s="1">
        <f>ABS(Portfolios!B441-AVERAGE(Portfolios!$B$2:$B$887))</f>
        <v>0</v>
      </c>
    </row>
    <row r="442" spans="1:2">
      <c r="A442" s="11">
        <f>Returns!A442</f>
        <v>0</v>
      </c>
      <c r="B442" s="1">
        <f>ABS(Portfolios!B442-AVERAGE(Portfolios!$B$2:$B$887))</f>
        <v>0</v>
      </c>
    </row>
    <row r="443" spans="1:2">
      <c r="A443" s="11">
        <f>Returns!A443</f>
        <v>0</v>
      </c>
      <c r="B443" s="1">
        <f>ABS(Portfolios!B443-AVERAGE(Portfolios!$B$2:$B$887))</f>
        <v>0</v>
      </c>
    </row>
    <row r="444" spans="1:2">
      <c r="A444" s="11">
        <f>Returns!A444</f>
        <v>0</v>
      </c>
      <c r="B444" s="1">
        <f>ABS(Portfolios!B444-AVERAGE(Portfolios!$B$2:$B$887))</f>
        <v>0</v>
      </c>
    </row>
    <row r="445" spans="1:2">
      <c r="A445" s="11">
        <f>Returns!A445</f>
        <v>0</v>
      </c>
      <c r="B445" s="1">
        <f>ABS(Portfolios!B445-AVERAGE(Portfolios!$B$2:$B$887))</f>
        <v>0</v>
      </c>
    </row>
    <row r="446" spans="1:2">
      <c r="A446" s="11">
        <f>Returns!A446</f>
        <v>0</v>
      </c>
      <c r="B446" s="1">
        <f>ABS(Portfolios!B446-AVERAGE(Portfolios!$B$2:$B$887))</f>
        <v>0</v>
      </c>
    </row>
    <row r="447" spans="1:2">
      <c r="A447" s="11">
        <f>Returns!A447</f>
        <v>0</v>
      </c>
      <c r="B447" s="1">
        <f>ABS(Portfolios!B447-AVERAGE(Portfolios!$B$2:$B$887))</f>
        <v>0</v>
      </c>
    </row>
    <row r="448" spans="1:2">
      <c r="A448" s="11">
        <f>Returns!A448</f>
        <v>0</v>
      </c>
      <c r="B448" s="1">
        <f>ABS(Portfolios!B448-AVERAGE(Portfolios!$B$2:$B$887))</f>
        <v>0</v>
      </c>
    </row>
    <row r="449" spans="1:2">
      <c r="A449" s="11">
        <f>Returns!A449</f>
        <v>0</v>
      </c>
      <c r="B449" s="1">
        <f>ABS(Portfolios!B449-AVERAGE(Portfolios!$B$2:$B$887))</f>
        <v>0</v>
      </c>
    </row>
    <row r="450" spans="1:2">
      <c r="A450" s="11">
        <f>Returns!A450</f>
        <v>0</v>
      </c>
      <c r="B450" s="1">
        <f>ABS(Portfolios!B450-AVERAGE(Portfolios!$B$2:$B$887))</f>
        <v>0</v>
      </c>
    </row>
    <row r="451" spans="1:2">
      <c r="A451" s="11">
        <f>Returns!A451</f>
        <v>0</v>
      </c>
      <c r="B451" s="1">
        <f>ABS(Portfolios!B451-AVERAGE(Portfolios!$B$2:$B$887))</f>
        <v>0</v>
      </c>
    </row>
    <row r="452" spans="1:2">
      <c r="A452" s="11">
        <f>Returns!A452</f>
        <v>0</v>
      </c>
      <c r="B452" s="1">
        <f>ABS(Portfolios!B452-AVERAGE(Portfolios!$B$2:$B$887))</f>
        <v>0</v>
      </c>
    </row>
    <row r="453" spans="1:2">
      <c r="A453" s="11">
        <f>Returns!A453</f>
        <v>0</v>
      </c>
      <c r="B453" s="1">
        <f>ABS(Portfolios!B453-AVERAGE(Portfolios!$B$2:$B$887))</f>
        <v>0</v>
      </c>
    </row>
    <row r="454" spans="1:2">
      <c r="A454" s="11">
        <f>Returns!A454</f>
        <v>0</v>
      </c>
      <c r="B454" s="1">
        <f>ABS(Portfolios!B454-AVERAGE(Portfolios!$B$2:$B$887))</f>
        <v>0</v>
      </c>
    </row>
    <row r="455" spans="1:2">
      <c r="A455" s="11">
        <f>Returns!A455</f>
        <v>0</v>
      </c>
      <c r="B455" s="1">
        <f>ABS(Portfolios!B455-AVERAGE(Portfolios!$B$2:$B$887))</f>
        <v>0</v>
      </c>
    </row>
    <row r="456" spans="1:2">
      <c r="A456" s="11">
        <f>Returns!A456</f>
        <v>0</v>
      </c>
      <c r="B456" s="1">
        <f>ABS(Portfolios!B456-AVERAGE(Portfolios!$B$2:$B$887))</f>
        <v>0</v>
      </c>
    </row>
    <row r="457" spans="1:2">
      <c r="A457" s="11">
        <f>Returns!A457</f>
        <v>0</v>
      </c>
      <c r="B457" s="1">
        <f>ABS(Portfolios!B457-AVERAGE(Portfolios!$B$2:$B$887))</f>
        <v>0</v>
      </c>
    </row>
    <row r="458" spans="1:2">
      <c r="A458" s="11">
        <f>Returns!A458</f>
        <v>0</v>
      </c>
      <c r="B458" s="1">
        <f>ABS(Portfolios!B458-AVERAGE(Portfolios!$B$2:$B$887))</f>
        <v>0</v>
      </c>
    </row>
    <row r="459" spans="1:2">
      <c r="A459" s="11">
        <f>Returns!A459</f>
        <v>0</v>
      </c>
      <c r="B459" s="1">
        <f>ABS(Portfolios!B459-AVERAGE(Portfolios!$B$2:$B$887))</f>
        <v>0</v>
      </c>
    </row>
    <row r="460" spans="1:2">
      <c r="A460" s="11">
        <f>Returns!A460</f>
        <v>0</v>
      </c>
      <c r="B460" s="1">
        <f>ABS(Portfolios!B460-AVERAGE(Portfolios!$B$2:$B$887))</f>
        <v>0</v>
      </c>
    </row>
    <row r="461" spans="1:2">
      <c r="A461" s="11">
        <f>Returns!A461</f>
        <v>0</v>
      </c>
      <c r="B461" s="1">
        <f>ABS(Portfolios!B461-AVERAGE(Portfolios!$B$2:$B$887))</f>
        <v>0</v>
      </c>
    </row>
    <row r="462" spans="1:2">
      <c r="A462" s="11">
        <f>Returns!A462</f>
        <v>0</v>
      </c>
      <c r="B462" s="1">
        <f>ABS(Portfolios!B462-AVERAGE(Portfolios!$B$2:$B$887))</f>
        <v>0</v>
      </c>
    </row>
    <row r="463" spans="1:2">
      <c r="A463" s="11">
        <f>Returns!A463</f>
        <v>0</v>
      </c>
      <c r="B463" s="1">
        <f>ABS(Portfolios!B463-AVERAGE(Portfolios!$B$2:$B$887))</f>
        <v>0</v>
      </c>
    </row>
    <row r="464" spans="1:2">
      <c r="A464" s="11">
        <f>Returns!A464</f>
        <v>0</v>
      </c>
      <c r="B464" s="1">
        <f>ABS(Portfolios!B464-AVERAGE(Portfolios!$B$2:$B$887))</f>
        <v>0</v>
      </c>
    </row>
    <row r="465" spans="1:2">
      <c r="A465" s="11">
        <f>Returns!A465</f>
        <v>0</v>
      </c>
      <c r="B465" s="1">
        <f>ABS(Portfolios!B465-AVERAGE(Portfolios!$B$2:$B$887))</f>
        <v>0</v>
      </c>
    </row>
    <row r="466" spans="1:2">
      <c r="A466" s="11">
        <f>Returns!A466</f>
        <v>0</v>
      </c>
      <c r="B466" s="1">
        <f>ABS(Portfolios!B466-AVERAGE(Portfolios!$B$2:$B$887))</f>
        <v>0</v>
      </c>
    </row>
    <row r="467" spans="1:2">
      <c r="A467" s="11">
        <f>Returns!A467</f>
        <v>0</v>
      </c>
      <c r="B467" s="1">
        <f>ABS(Portfolios!B467-AVERAGE(Portfolios!$B$2:$B$887))</f>
        <v>0</v>
      </c>
    </row>
    <row r="468" spans="1:2">
      <c r="A468" s="11">
        <f>Returns!A468</f>
        <v>0</v>
      </c>
      <c r="B468" s="1">
        <f>ABS(Portfolios!B468-AVERAGE(Portfolios!$B$2:$B$887))</f>
        <v>0</v>
      </c>
    </row>
    <row r="469" spans="1:2">
      <c r="A469" s="11">
        <f>Returns!A469</f>
        <v>0</v>
      </c>
      <c r="B469" s="1">
        <f>ABS(Portfolios!B469-AVERAGE(Portfolios!$B$2:$B$887))</f>
        <v>0</v>
      </c>
    </row>
    <row r="470" spans="1:2">
      <c r="A470" s="11">
        <f>Returns!A470</f>
        <v>0</v>
      </c>
      <c r="B470" s="1">
        <f>ABS(Portfolios!B470-AVERAGE(Portfolios!$B$2:$B$887))</f>
        <v>0</v>
      </c>
    </row>
    <row r="471" spans="1:2">
      <c r="A471" s="11">
        <f>Returns!A471</f>
        <v>0</v>
      </c>
      <c r="B471" s="1">
        <f>ABS(Portfolios!B471-AVERAGE(Portfolios!$B$2:$B$887))</f>
        <v>0</v>
      </c>
    </row>
    <row r="472" spans="1:2">
      <c r="A472" s="11">
        <f>Returns!A472</f>
        <v>0</v>
      </c>
      <c r="B472" s="1">
        <f>ABS(Portfolios!B472-AVERAGE(Portfolios!$B$2:$B$887))</f>
        <v>0</v>
      </c>
    </row>
    <row r="473" spans="1:2">
      <c r="A473" s="11">
        <f>Returns!A473</f>
        <v>0</v>
      </c>
      <c r="B473" s="1">
        <f>ABS(Portfolios!B473-AVERAGE(Portfolios!$B$2:$B$887))</f>
        <v>0</v>
      </c>
    </row>
    <row r="474" spans="1:2">
      <c r="A474" s="11">
        <f>Returns!A474</f>
        <v>0</v>
      </c>
      <c r="B474" s="1">
        <f>ABS(Portfolios!B474-AVERAGE(Portfolios!$B$2:$B$887))</f>
        <v>0</v>
      </c>
    </row>
    <row r="475" spans="1:2">
      <c r="A475" s="11">
        <f>Returns!A475</f>
        <v>0</v>
      </c>
      <c r="B475" s="1">
        <f>ABS(Portfolios!B475-AVERAGE(Portfolios!$B$2:$B$887))</f>
        <v>0</v>
      </c>
    </row>
    <row r="476" spans="1:2">
      <c r="A476" s="11">
        <f>Returns!A476</f>
        <v>0</v>
      </c>
      <c r="B476" s="1">
        <f>ABS(Portfolios!B476-AVERAGE(Portfolios!$B$2:$B$887))</f>
        <v>0</v>
      </c>
    </row>
    <row r="477" spans="1:2">
      <c r="A477" s="11">
        <f>Returns!A477</f>
        <v>0</v>
      </c>
      <c r="B477" s="1">
        <f>ABS(Portfolios!B477-AVERAGE(Portfolios!$B$2:$B$887))</f>
        <v>0</v>
      </c>
    </row>
    <row r="478" spans="1:2">
      <c r="A478" s="11">
        <f>Returns!A478</f>
        <v>0</v>
      </c>
      <c r="B478" s="1">
        <f>ABS(Portfolios!B478-AVERAGE(Portfolios!$B$2:$B$887))</f>
        <v>0</v>
      </c>
    </row>
    <row r="479" spans="1:2">
      <c r="A479" s="11">
        <f>Returns!A479</f>
        <v>0</v>
      </c>
      <c r="B479" s="1">
        <f>ABS(Portfolios!B479-AVERAGE(Portfolios!$B$2:$B$887))</f>
        <v>0</v>
      </c>
    </row>
    <row r="480" spans="1:2">
      <c r="A480" s="11">
        <f>Returns!A480</f>
        <v>0</v>
      </c>
      <c r="B480" s="1">
        <f>ABS(Portfolios!B480-AVERAGE(Portfolios!$B$2:$B$887))</f>
        <v>0</v>
      </c>
    </row>
    <row r="481" spans="1:2">
      <c r="A481" s="11">
        <f>Returns!A481</f>
        <v>0</v>
      </c>
      <c r="B481" s="1">
        <f>ABS(Portfolios!B481-AVERAGE(Portfolios!$B$2:$B$887))</f>
        <v>0</v>
      </c>
    </row>
    <row r="482" spans="1:2">
      <c r="A482" s="11">
        <f>Returns!A482</f>
        <v>0</v>
      </c>
      <c r="B482" s="1">
        <f>ABS(Portfolios!B482-AVERAGE(Portfolios!$B$2:$B$887))</f>
        <v>0</v>
      </c>
    </row>
    <row r="483" spans="1:2">
      <c r="A483" s="11">
        <f>Returns!A483</f>
        <v>0</v>
      </c>
      <c r="B483" s="1">
        <f>ABS(Portfolios!B483-AVERAGE(Portfolios!$B$2:$B$887))</f>
        <v>0</v>
      </c>
    </row>
    <row r="484" spans="1:2">
      <c r="A484" s="11">
        <f>Returns!A484</f>
        <v>0</v>
      </c>
      <c r="B484" s="1">
        <f>ABS(Portfolios!B484-AVERAGE(Portfolios!$B$2:$B$887))</f>
        <v>0</v>
      </c>
    </row>
    <row r="485" spans="1:2">
      <c r="A485" s="11">
        <f>Returns!A485</f>
        <v>0</v>
      </c>
      <c r="B485" s="1">
        <f>ABS(Portfolios!B485-AVERAGE(Portfolios!$B$2:$B$887))</f>
        <v>0</v>
      </c>
    </row>
    <row r="486" spans="1:2">
      <c r="A486" s="11">
        <f>Returns!A486</f>
        <v>0</v>
      </c>
      <c r="B486" s="1">
        <f>ABS(Portfolios!B486-AVERAGE(Portfolios!$B$2:$B$887))</f>
        <v>0</v>
      </c>
    </row>
    <row r="487" spans="1:2">
      <c r="A487" s="11">
        <f>Returns!A487</f>
        <v>0</v>
      </c>
      <c r="B487" s="1">
        <f>ABS(Portfolios!B487-AVERAGE(Portfolios!$B$2:$B$887))</f>
        <v>0</v>
      </c>
    </row>
    <row r="488" spans="1:2">
      <c r="A488" s="11">
        <f>Returns!A488</f>
        <v>0</v>
      </c>
      <c r="B488" s="1">
        <f>ABS(Portfolios!B488-AVERAGE(Portfolios!$B$2:$B$887))</f>
        <v>0</v>
      </c>
    </row>
    <row r="489" spans="1:2">
      <c r="A489" s="11">
        <f>Returns!A489</f>
        <v>0</v>
      </c>
      <c r="B489" s="1">
        <f>ABS(Portfolios!B489-AVERAGE(Portfolios!$B$2:$B$887))</f>
        <v>0</v>
      </c>
    </row>
    <row r="490" spans="1:2">
      <c r="A490" s="11">
        <f>Returns!A490</f>
        <v>0</v>
      </c>
      <c r="B490" s="1">
        <f>ABS(Portfolios!B490-AVERAGE(Portfolios!$B$2:$B$887))</f>
        <v>0</v>
      </c>
    </row>
    <row r="491" spans="1:2">
      <c r="A491" s="11">
        <f>Returns!A491</f>
        <v>0</v>
      </c>
      <c r="B491" s="1">
        <f>ABS(Portfolios!B491-AVERAGE(Portfolios!$B$2:$B$887))</f>
        <v>0</v>
      </c>
    </row>
    <row r="492" spans="1:2">
      <c r="A492" s="11">
        <f>Returns!A492</f>
        <v>0</v>
      </c>
      <c r="B492" s="1">
        <f>ABS(Portfolios!B492-AVERAGE(Portfolios!$B$2:$B$887))</f>
        <v>0</v>
      </c>
    </row>
    <row r="493" spans="1:2">
      <c r="A493" s="11">
        <f>Returns!A493</f>
        <v>0</v>
      </c>
      <c r="B493" s="1">
        <f>ABS(Portfolios!B493-AVERAGE(Portfolios!$B$2:$B$887))</f>
        <v>0</v>
      </c>
    </row>
    <row r="494" spans="1:2">
      <c r="A494" s="11">
        <f>Returns!A494</f>
        <v>0</v>
      </c>
      <c r="B494" s="1">
        <f>ABS(Portfolios!B494-AVERAGE(Portfolios!$B$2:$B$887))</f>
        <v>0</v>
      </c>
    </row>
    <row r="495" spans="1:2">
      <c r="A495" s="11">
        <f>Returns!A495</f>
        <v>0</v>
      </c>
      <c r="B495" s="1">
        <f>ABS(Portfolios!B495-AVERAGE(Portfolios!$B$2:$B$887))</f>
        <v>0</v>
      </c>
    </row>
    <row r="496" spans="1:2">
      <c r="A496" s="11">
        <f>Returns!A496</f>
        <v>0</v>
      </c>
      <c r="B496" s="1">
        <f>ABS(Portfolios!B496-AVERAGE(Portfolios!$B$2:$B$887))</f>
        <v>0</v>
      </c>
    </row>
    <row r="497" spans="1:2">
      <c r="A497" s="11">
        <f>Returns!A497</f>
        <v>0</v>
      </c>
      <c r="B497" s="1">
        <f>ABS(Portfolios!B497-AVERAGE(Portfolios!$B$2:$B$887))</f>
        <v>0</v>
      </c>
    </row>
    <row r="498" spans="1:2">
      <c r="A498" s="11">
        <f>Returns!A498</f>
        <v>0</v>
      </c>
      <c r="B498" s="1">
        <f>ABS(Portfolios!B498-AVERAGE(Portfolios!$B$2:$B$887))</f>
        <v>0</v>
      </c>
    </row>
    <row r="499" spans="1:2">
      <c r="A499" s="11">
        <f>Returns!A499</f>
        <v>0</v>
      </c>
      <c r="B499" s="1">
        <f>ABS(Portfolios!B499-AVERAGE(Portfolios!$B$2:$B$887))</f>
        <v>0</v>
      </c>
    </row>
    <row r="500" spans="1:2">
      <c r="A500" s="11">
        <f>Returns!A500</f>
        <v>0</v>
      </c>
      <c r="B500" s="1">
        <f>ABS(Portfolios!B500-AVERAGE(Portfolios!$B$2:$B$887))</f>
        <v>0</v>
      </c>
    </row>
    <row r="501" spans="1:2">
      <c r="A501" s="11">
        <f>Returns!A501</f>
        <v>0</v>
      </c>
      <c r="B501" s="1">
        <f>ABS(Portfolios!B501-AVERAGE(Portfolios!$B$2:$B$887))</f>
        <v>0</v>
      </c>
    </row>
    <row r="502" spans="1:2">
      <c r="A502" s="11">
        <f>Returns!A502</f>
        <v>0</v>
      </c>
      <c r="B502" s="1">
        <f>ABS(Portfolios!B502-AVERAGE(Portfolios!$B$2:$B$887))</f>
        <v>0</v>
      </c>
    </row>
    <row r="503" spans="1:2">
      <c r="A503" s="11">
        <f>Returns!A503</f>
        <v>0</v>
      </c>
      <c r="B503" s="1">
        <f>ABS(Portfolios!B503-AVERAGE(Portfolios!$B$2:$B$887))</f>
        <v>0</v>
      </c>
    </row>
    <row r="504" spans="1:2">
      <c r="A504" s="11">
        <f>Returns!A504</f>
        <v>0</v>
      </c>
      <c r="B504" s="1">
        <f>ABS(Portfolios!B504-AVERAGE(Portfolios!$B$2:$B$887))</f>
        <v>0</v>
      </c>
    </row>
    <row r="505" spans="1:2">
      <c r="A505" s="11">
        <f>Returns!A505</f>
        <v>0</v>
      </c>
      <c r="B505" s="1">
        <f>ABS(Portfolios!B505-AVERAGE(Portfolios!$B$2:$B$887))</f>
        <v>0</v>
      </c>
    </row>
    <row r="506" spans="1:2">
      <c r="A506" s="11">
        <f>Returns!A506</f>
        <v>0</v>
      </c>
      <c r="B506" s="1">
        <f>ABS(Portfolios!B506-AVERAGE(Portfolios!$B$2:$B$887))</f>
        <v>0</v>
      </c>
    </row>
    <row r="507" spans="1:2">
      <c r="A507" s="11">
        <f>Returns!A507</f>
        <v>0</v>
      </c>
      <c r="B507" s="1">
        <f>ABS(Portfolios!B507-AVERAGE(Portfolios!$B$2:$B$887))</f>
        <v>0</v>
      </c>
    </row>
    <row r="508" spans="1:2">
      <c r="A508" s="11">
        <f>Returns!A508</f>
        <v>0</v>
      </c>
      <c r="B508" s="1">
        <f>ABS(Portfolios!B508-AVERAGE(Portfolios!$B$2:$B$887))</f>
        <v>0</v>
      </c>
    </row>
    <row r="509" spans="1:2">
      <c r="A509" s="11">
        <f>Returns!A509</f>
        <v>0</v>
      </c>
      <c r="B509" s="1">
        <f>ABS(Portfolios!B509-AVERAGE(Portfolios!$B$2:$B$887))</f>
        <v>0</v>
      </c>
    </row>
    <row r="510" spans="1:2">
      <c r="A510" s="11">
        <f>Returns!A510</f>
        <v>0</v>
      </c>
      <c r="B510" s="1">
        <f>ABS(Portfolios!B510-AVERAGE(Portfolios!$B$2:$B$887))</f>
        <v>0</v>
      </c>
    </row>
    <row r="511" spans="1:2">
      <c r="A511" s="11">
        <f>Returns!A511</f>
        <v>0</v>
      </c>
      <c r="B511" s="1">
        <f>ABS(Portfolios!B511-AVERAGE(Portfolios!$B$2:$B$887))</f>
        <v>0</v>
      </c>
    </row>
    <row r="512" spans="1:2">
      <c r="A512" s="11">
        <f>Returns!A512</f>
        <v>0</v>
      </c>
      <c r="B512" s="1">
        <f>ABS(Portfolios!B512-AVERAGE(Portfolios!$B$2:$B$887))</f>
        <v>0</v>
      </c>
    </row>
    <row r="513" spans="1:2">
      <c r="A513" s="11">
        <f>Returns!A513</f>
        <v>0</v>
      </c>
      <c r="B513" s="1">
        <f>ABS(Portfolios!B513-AVERAGE(Portfolios!$B$2:$B$887))</f>
        <v>0</v>
      </c>
    </row>
    <row r="514" spans="1:2">
      <c r="A514" s="11">
        <f>Returns!A514</f>
        <v>0</v>
      </c>
      <c r="B514" s="1">
        <f>ABS(Portfolios!B514-AVERAGE(Portfolios!$B$2:$B$887))</f>
        <v>0</v>
      </c>
    </row>
    <row r="515" spans="1:2">
      <c r="A515" s="11">
        <f>Returns!A515</f>
        <v>0</v>
      </c>
      <c r="B515" s="1">
        <f>ABS(Portfolios!B515-AVERAGE(Portfolios!$B$2:$B$887))</f>
        <v>0</v>
      </c>
    </row>
    <row r="516" spans="1:2">
      <c r="A516" s="11">
        <f>Returns!A516</f>
        <v>0</v>
      </c>
      <c r="B516" s="1">
        <f>ABS(Portfolios!B516-AVERAGE(Portfolios!$B$2:$B$887))</f>
        <v>0</v>
      </c>
    </row>
    <row r="517" spans="1:2">
      <c r="A517" s="11">
        <f>Returns!A517</f>
        <v>0</v>
      </c>
      <c r="B517" s="1">
        <f>ABS(Portfolios!B517-AVERAGE(Portfolios!$B$2:$B$887))</f>
        <v>0</v>
      </c>
    </row>
    <row r="518" spans="1:2">
      <c r="A518" s="11">
        <f>Returns!A518</f>
        <v>0</v>
      </c>
      <c r="B518" s="1">
        <f>ABS(Portfolios!B518-AVERAGE(Portfolios!$B$2:$B$887))</f>
        <v>0</v>
      </c>
    </row>
    <row r="519" spans="1:2">
      <c r="A519" s="11">
        <f>Returns!A519</f>
        <v>0</v>
      </c>
      <c r="B519" s="1">
        <f>ABS(Portfolios!B519-AVERAGE(Portfolios!$B$2:$B$887))</f>
        <v>0</v>
      </c>
    </row>
    <row r="520" spans="1:2">
      <c r="A520" s="11">
        <f>Returns!A520</f>
        <v>0</v>
      </c>
      <c r="B520" s="1">
        <f>ABS(Portfolios!B520-AVERAGE(Portfolios!$B$2:$B$887))</f>
        <v>0</v>
      </c>
    </row>
    <row r="521" spans="1:2">
      <c r="A521" s="11">
        <f>Returns!A521</f>
        <v>0</v>
      </c>
      <c r="B521" s="1">
        <f>ABS(Portfolios!B521-AVERAGE(Portfolios!$B$2:$B$887))</f>
        <v>0</v>
      </c>
    </row>
    <row r="522" spans="1:2">
      <c r="A522" s="11">
        <f>Returns!A522</f>
        <v>0</v>
      </c>
      <c r="B522" s="1">
        <f>ABS(Portfolios!B522-AVERAGE(Portfolios!$B$2:$B$887))</f>
        <v>0</v>
      </c>
    </row>
    <row r="523" spans="1:2">
      <c r="A523" s="11">
        <f>Returns!A523</f>
        <v>0</v>
      </c>
      <c r="B523" s="1">
        <f>ABS(Portfolios!B523-AVERAGE(Portfolios!$B$2:$B$887))</f>
        <v>0</v>
      </c>
    </row>
    <row r="524" spans="1:2">
      <c r="A524" s="11">
        <f>Returns!A524</f>
        <v>0</v>
      </c>
      <c r="B524" s="1">
        <f>ABS(Portfolios!B524-AVERAGE(Portfolios!$B$2:$B$887))</f>
        <v>0</v>
      </c>
    </row>
    <row r="525" spans="1:2">
      <c r="A525" s="11">
        <f>Returns!A525</f>
        <v>0</v>
      </c>
      <c r="B525" s="1">
        <f>ABS(Portfolios!B525-AVERAGE(Portfolios!$B$2:$B$887))</f>
        <v>0</v>
      </c>
    </row>
    <row r="526" spans="1:2">
      <c r="A526" s="11">
        <f>Returns!A526</f>
        <v>0</v>
      </c>
      <c r="B526" s="1">
        <f>ABS(Portfolios!B526-AVERAGE(Portfolios!$B$2:$B$887))</f>
        <v>0</v>
      </c>
    </row>
    <row r="527" spans="1:2">
      <c r="A527" s="11">
        <f>Returns!A527</f>
        <v>0</v>
      </c>
      <c r="B527" s="1">
        <f>ABS(Portfolios!B527-AVERAGE(Portfolios!$B$2:$B$887))</f>
        <v>0</v>
      </c>
    </row>
    <row r="528" spans="1:2">
      <c r="A528" s="11">
        <f>Returns!A528</f>
        <v>0</v>
      </c>
      <c r="B528" s="1">
        <f>ABS(Portfolios!B528-AVERAGE(Portfolios!$B$2:$B$887))</f>
        <v>0</v>
      </c>
    </row>
    <row r="529" spans="1:2">
      <c r="A529" s="11">
        <f>Returns!A529</f>
        <v>0</v>
      </c>
      <c r="B529" s="1">
        <f>ABS(Portfolios!B529-AVERAGE(Portfolios!$B$2:$B$887))</f>
        <v>0</v>
      </c>
    </row>
    <row r="530" spans="1:2">
      <c r="A530" s="11">
        <f>Returns!A530</f>
        <v>0</v>
      </c>
      <c r="B530" s="1">
        <f>ABS(Portfolios!B530-AVERAGE(Portfolios!$B$2:$B$887))</f>
        <v>0</v>
      </c>
    </row>
    <row r="531" spans="1:2">
      <c r="A531" s="11">
        <f>Returns!A531</f>
        <v>0</v>
      </c>
      <c r="B531" s="1">
        <f>ABS(Portfolios!B531-AVERAGE(Portfolios!$B$2:$B$887))</f>
        <v>0</v>
      </c>
    </row>
    <row r="532" spans="1:2">
      <c r="A532" s="11">
        <f>Returns!A532</f>
        <v>0</v>
      </c>
      <c r="B532" s="1">
        <f>ABS(Portfolios!B532-AVERAGE(Portfolios!$B$2:$B$887))</f>
        <v>0</v>
      </c>
    </row>
    <row r="533" spans="1:2">
      <c r="A533" s="11">
        <f>Returns!A533</f>
        <v>0</v>
      </c>
      <c r="B533" s="1">
        <f>ABS(Portfolios!B533-AVERAGE(Portfolios!$B$2:$B$887))</f>
        <v>0</v>
      </c>
    </row>
    <row r="534" spans="1:2">
      <c r="A534" s="11">
        <f>Returns!A534</f>
        <v>0</v>
      </c>
      <c r="B534" s="1">
        <f>ABS(Portfolios!B534-AVERAGE(Portfolios!$B$2:$B$887))</f>
        <v>0</v>
      </c>
    </row>
    <row r="535" spans="1:2">
      <c r="A535" s="11">
        <f>Returns!A535</f>
        <v>0</v>
      </c>
      <c r="B535" s="1">
        <f>ABS(Portfolios!B535-AVERAGE(Portfolios!$B$2:$B$887))</f>
        <v>0</v>
      </c>
    </row>
    <row r="536" spans="1:2">
      <c r="A536" s="11">
        <f>Returns!A536</f>
        <v>0</v>
      </c>
      <c r="B536" s="1">
        <f>ABS(Portfolios!B536-AVERAGE(Portfolios!$B$2:$B$887))</f>
        <v>0</v>
      </c>
    </row>
    <row r="537" spans="1:2">
      <c r="A537" s="11">
        <f>Returns!A537</f>
        <v>0</v>
      </c>
      <c r="B537" s="1">
        <f>ABS(Portfolios!B537-AVERAGE(Portfolios!$B$2:$B$887))</f>
        <v>0</v>
      </c>
    </row>
    <row r="538" spans="1:2">
      <c r="A538" s="11">
        <f>Returns!A538</f>
        <v>0</v>
      </c>
      <c r="B538" s="1">
        <f>ABS(Portfolios!B538-AVERAGE(Portfolios!$B$2:$B$887))</f>
        <v>0</v>
      </c>
    </row>
    <row r="539" spans="1:2">
      <c r="A539" s="11">
        <f>Returns!A539</f>
        <v>0</v>
      </c>
      <c r="B539" s="1">
        <f>ABS(Portfolios!B539-AVERAGE(Portfolios!$B$2:$B$887))</f>
        <v>0</v>
      </c>
    </row>
    <row r="540" spans="1:2">
      <c r="A540" s="11">
        <f>Returns!A540</f>
        <v>0</v>
      </c>
      <c r="B540" s="1">
        <f>ABS(Portfolios!B540-AVERAGE(Portfolios!$B$2:$B$887))</f>
        <v>0</v>
      </c>
    </row>
    <row r="541" spans="1:2">
      <c r="A541" s="11">
        <f>Returns!A541</f>
        <v>0</v>
      </c>
      <c r="B541" s="1">
        <f>ABS(Portfolios!B541-AVERAGE(Portfolios!$B$2:$B$887))</f>
        <v>0</v>
      </c>
    </row>
    <row r="542" spans="1:2">
      <c r="A542" s="11">
        <f>Returns!A542</f>
        <v>0</v>
      </c>
      <c r="B542" s="1">
        <f>ABS(Portfolios!B542-AVERAGE(Portfolios!$B$2:$B$887))</f>
        <v>0</v>
      </c>
    </row>
    <row r="543" spans="1:2">
      <c r="A543" s="11">
        <f>Returns!A543</f>
        <v>0</v>
      </c>
      <c r="B543" s="1">
        <f>ABS(Portfolios!B543-AVERAGE(Portfolios!$B$2:$B$887))</f>
        <v>0</v>
      </c>
    </row>
    <row r="544" spans="1:2">
      <c r="A544" s="11">
        <f>Returns!A544</f>
        <v>0</v>
      </c>
      <c r="B544" s="1">
        <f>ABS(Portfolios!B544-AVERAGE(Portfolios!$B$2:$B$887))</f>
        <v>0</v>
      </c>
    </row>
    <row r="545" spans="1:2">
      <c r="A545" s="11">
        <f>Returns!A545</f>
        <v>0</v>
      </c>
      <c r="B545" s="1">
        <f>ABS(Portfolios!B545-AVERAGE(Portfolios!$B$2:$B$887))</f>
        <v>0</v>
      </c>
    </row>
    <row r="546" spans="1:2">
      <c r="A546" s="11">
        <f>Returns!A546</f>
        <v>0</v>
      </c>
      <c r="B546" s="1">
        <f>ABS(Portfolios!B546-AVERAGE(Portfolios!$B$2:$B$887))</f>
        <v>0</v>
      </c>
    </row>
    <row r="547" spans="1:2">
      <c r="A547" s="11">
        <f>Returns!A547</f>
        <v>0</v>
      </c>
      <c r="B547" s="1">
        <f>ABS(Portfolios!B547-AVERAGE(Portfolios!$B$2:$B$887))</f>
        <v>0</v>
      </c>
    </row>
    <row r="548" spans="1:2">
      <c r="A548" s="11">
        <f>Returns!A548</f>
        <v>0</v>
      </c>
      <c r="B548" s="1">
        <f>ABS(Portfolios!B548-AVERAGE(Portfolios!$B$2:$B$887))</f>
        <v>0</v>
      </c>
    </row>
    <row r="549" spans="1:2">
      <c r="A549" s="11">
        <f>Returns!A549</f>
        <v>0</v>
      </c>
      <c r="B549" s="1">
        <f>ABS(Portfolios!B549-AVERAGE(Portfolios!$B$2:$B$887))</f>
        <v>0</v>
      </c>
    </row>
    <row r="550" spans="1:2">
      <c r="A550" s="11">
        <f>Returns!A550</f>
        <v>0</v>
      </c>
      <c r="B550" s="1">
        <f>ABS(Portfolios!B550-AVERAGE(Portfolios!$B$2:$B$887))</f>
        <v>0</v>
      </c>
    </row>
    <row r="551" spans="1:2">
      <c r="A551" s="11">
        <f>Returns!A551</f>
        <v>0</v>
      </c>
      <c r="B551" s="1">
        <f>ABS(Portfolios!B551-AVERAGE(Portfolios!$B$2:$B$887))</f>
        <v>0</v>
      </c>
    </row>
    <row r="552" spans="1:2">
      <c r="A552" s="11">
        <f>Returns!A552</f>
        <v>0</v>
      </c>
      <c r="B552" s="1">
        <f>ABS(Portfolios!B552-AVERAGE(Portfolios!$B$2:$B$887))</f>
        <v>0</v>
      </c>
    </row>
    <row r="553" spans="1:2">
      <c r="A553" s="11">
        <f>Returns!A553</f>
        <v>0</v>
      </c>
      <c r="B553" s="1">
        <f>ABS(Portfolios!B553-AVERAGE(Portfolios!$B$2:$B$887))</f>
        <v>0</v>
      </c>
    </row>
    <row r="554" spans="1:2">
      <c r="A554" s="11">
        <f>Returns!A554</f>
        <v>0</v>
      </c>
      <c r="B554" s="1">
        <f>ABS(Portfolios!B554-AVERAGE(Portfolios!$B$2:$B$887))</f>
        <v>0</v>
      </c>
    </row>
    <row r="555" spans="1:2">
      <c r="A555" s="11">
        <f>Returns!A555</f>
        <v>0</v>
      </c>
      <c r="B555" s="1">
        <f>ABS(Portfolios!B555-AVERAGE(Portfolios!$B$2:$B$887))</f>
        <v>0</v>
      </c>
    </row>
    <row r="556" spans="1:2">
      <c r="A556" s="11">
        <f>Returns!A556</f>
        <v>0</v>
      </c>
      <c r="B556" s="1">
        <f>ABS(Portfolios!B556-AVERAGE(Portfolios!$B$2:$B$887))</f>
        <v>0</v>
      </c>
    </row>
    <row r="557" spans="1:2">
      <c r="A557" s="11">
        <f>Returns!A557</f>
        <v>0</v>
      </c>
      <c r="B557" s="1">
        <f>ABS(Portfolios!B557-AVERAGE(Portfolios!$B$2:$B$887))</f>
        <v>0</v>
      </c>
    </row>
    <row r="558" spans="1:2">
      <c r="A558" s="11">
        <f>Returns!A558</f>
        <v>0</v>
      </c>
      <c r="B558" s="1">
        <f>ABS(Portfolios!B558-AVERAGE(Portfolios!$B$2:$B$887))</f>
        <v>0</v>
      </c>
    </row>
    <row r="559" spans="1:2">
      <c r="A559" s="11">
        <f>Returns!A559</f>
        <v>0</v>
      </c>
      <c r="B559" s="1">
        <f>ABS(Portfolios!B559-AVERAGE(Portfolios!$B$2:$B$887))</f>
        <v>0</v>
      </c>
    </row>
    <row r="560" spans="1:2">
      <c r="A560" s="11">
        <f>Returns!A560</f>
        <v>0</v>
      </c>
      <c r="B560" s="1">
        <f>ABS(Portfolios!B560-AVERAGE(Portfolios!$B$2:$B$887))</f>
        <v>0</v>
      </c>
    </row>
    <row r="561" spans="1:2">
      <c r="A561" s="11">
        <f>Returns!A561</f>
        <v>0</v>
      </c>
      <c r="B561" s="1">
        <f>ABS(Portfolios!B561-AVERAGE(Portfolios!$B$2:$B$887))</f>
        <v>0</v>
      </c>
    </row>
    <row r="562" spans="1:2">
      <c r="A562" s="11">
        <f>Returns!A562</f>
        <v>0</v>
      </c>
      <c r="B562" s="1">
        <f>ABS(Portfolios!B562-AVERAGE(Portfolios!$B$2:$B$887))</f>
        <v>0</v>
      </c>
    </row>
    <row r="563" spans="1:2">
      <c r="A563" s="11">
        <f>Returns!A563</f>
        <v>0</v>
      </c>
      <c r="B563" s="1">
        <f>ABS(Portfolios!B563-AVERAGE(Portfolios!$B$2:$B$887))</f>
        <v>0</v>
      </c>
    </row>
    <row r="564" spans="1:2">
      <c r="A564" s="11">
        <f>Returns!A564</f>
        <v>0</v>
      </c>
      <c r="B564" s="1">
        <f>ABS(Portfolios!B564-AVERAGE(Portfolios!$B$2:$B$887))</f>
        <v>0</v>
      </c>
    </row>
    <row r="565" spans="1:2">
      <c r="A565" s="11">
        <f>Returns!A565</f>
        <v>0</v>
      </c>
      <c r="B565" s="1">
        <f>ABS(Portfolios!B565-AVERAGE(Portfolios!$B$2:$B$887))</f>
        <v>0</v>
      </c>
    </row>
    <row r="566" spans="1:2">
      <c r="A566" s="11">
        <f>Returns!A566</f>
        <v>0</v>
      </c>
      <c r="B566" s="1">
        <f>ABS(Portfolios!B566-AVERAGE(Portfolios!$B$2:$B$887))</f>
        <v>0</v>
      </c>
    </row>
    <row r="567" spans="1:2">
      <c r="A567" s="11">
        <f>Returns!A567</f>
        <v>0</v>
      </c>
      <c r="B567" s="1">
        <f>ABS(Portfolios!B567-AVERAGE(Portfolios!$B$2:$B$887))</f>
        <v>0</v>
      </c>
    </row>
    <row r="568" spans="1:2">
      <c r="A568" s="11">
        <f>Returns!A568</f>
        <v>0</v>
      </c>
      <c r="B568" s="1">
        <f>ABS(Portfolios!B568-AVERAGE(Portfolios!$B$2:$B$887))</f>
        <v>0</v>
      </c>
    </row>
    <row r="569" spans="1:2">
      <c r="A569" s="11">
        <f>Returns!A569</f>
        <v>0</v>
      </c>
      <c r="B569" s="1">
        <f>ABS(Portfolios!B569-AVERAGE(Portfolios!$B$2:$B$887))</f>
        <v>0</v>
      </c>
    </row>
    <row r="570" spans="1:2">
      <c r="A570" s="11">
        <f>Returns!A570</f>
        <v>0</v>
      </c>
      <c r="B570" s="1">
        <f>ABS(Portfolios!B570-AVERAGE(Portfolios!$B$2:$B$887))</f>
        <v>0</v>
      </c>
    </row>
    <row r="571" spans="1:2">
      <c r="A571" s="11">
        <f>Returns!A571</f>
        <v>0</v>
      </c>
      <c r="B571" s="1">
        <f>ABS(Portfolios!B571-AVERAGE(Portfolios!$B$2:$B$887))</f>
        <v>0</v>
      </c>
    </row>
    <row r="572" spans="1:2">
      <c r="A572" s="11">
        <f>Returns!A572</f>
        <v>0</v>
      </c>
      <c r="B572" s="1">
        <f>ABS(Portfolios!B572-AVERAGE(Portfolios!$B$2:$B$887))</f>
        <v>0</v>
      </c>
    </row>
    <row r="573" spans="1:2">
      <c r="A573" s="11">
        <f>Returns!A573</f>
        <v>0</v>
      </c>
      <c r="B573" s="1">
        <f>ABS(Portfolios!B573-AVERAGE(Portfolios!$B$2:$B$887))</f>
        <v>0</v>
      </c>
    </row>
    <row r="574" spans="1:2">
      <c r="A574" s="11">
        <f>Returns!A574</f>
        <v>0</v>
      </c>
      <c r="B574" s="1">
        <f>ABS(Portfolios!B574-AVERAGE(Portfolios!$B$2:$B$887))</f>
        <v>0</v>
      </c>
    </row>
    <row r="575" spans="1:2">
      <c r="A575" s="11">
        <f>Returns!A575</f>
        <v>0</v>
      </c>
      <c r="B575" s="1">
        <f>ABS(Portfolios!B575-AVERAGE(Portfolios!$B$2:$B$887))</f>
        <v>0</v>
      </c>
    </row>
    <row r="576" spans="1:2">
      <c r="A576" s="11">
        <f>Returns!A576</f>
        <v>0</v>
      </c>
      <c r="B576" s="1">
        <f>ABS(Portfolios!B576-AVERAGE(Portfolios!$B$2:$B$887))</f>
        <v>0</v>
      </c>
    </row>
    <row r="577" spans="1:2">
      <c r="A577" s="11">
        <f>Returns!A577</f>
        <v>0</v>
      </c>
      <c r="B577" s="1">
        <f>ABS(Portfolios!B577-AVERAGE(Portfolios!$B$2:$B$887))</f>
        <v>0</v>
      </c>
    </row>
    <row r="578" spans="1:2">
      <c r="A578" s="11">
        <f>Returns!A578</f>
        <v>0</v>
      </c>
      <c r="B578" s="1">
        <f>ABS(Portfolios!B578-AVERAGE(Portfolios!$B$2:$B$887))</f>
        <v>0</v>
      </c>
    </row>
    <row r="579" spans="1:2">
      <c r="A579" s="11">
        <f>Returns!A579</f>
        <v>0</v>
      </c>
      <c r="B579" s="1">
        <f>ABS(Portfolios!B579-AVERAGE(Portfolios!$B$2:$B$887))</f>
        <v>0</v>
      </c>
    </row>
    <row r="580" spans="1:2">
      <c r="A580" s="11">
        <f>Returns!A580</f>
        <v>0</v>
      </c>
      <c r="B580" s="1">
        <f>ABS(Portfolios!B580-AVERAGE(Portfolios!$B$2:$B$887))</f>
        <v>0</v>
      </c>
    </row>
    <row r="581" spans="1:2">
      <c r="A581" s="11">
        <f>Returns!A581</f>
        <v>0</v>
      </c>
      <c r="B581" s="1">
        <f>ABS(Portfolios!B581-AVERAGE(Portfolios!$B$2:$B$887))</f>
        <v>0</v>
      </c>
    </row>
    <row r="582" spans="1:2">
      <c r="A582" s="11">
        <f>Returns!A582</f>
        <v>0</v>
      </c>
      <c r="B582" s="1">
        <f>ABS(Portfolios!B582-AVERAGE(Portfolios!$B$2:$B$887))</f>
        <v>0</v>
      </c>
    </row>
    <row r="583" spans="1:2">
      <c r="A583" s="11">
        <f>Returns!A583</f>
        <v>0</v>
      </c>
      <c r="B583" s="1">
        <f>ABS(Portfolios!B583-AVERAGE(Portfolios!$B$2:$B$887))</f>
        <v>0</v>
      </c>
    </row>
    <row r="584" spans="1:2">
      <c r="A584" s="11">
        <f>Returns!A584</f>
        <v>0</v>
      </c>
      <c r="B584" s="1">
        <f>ABS(Portfolios!B584-AVERAGE(Portfolios!$B$2:$B$887))</f>
        <v>0</v>
      </c>
    </row>
    <row r="585" spans="1:2">
      <c r="A585" s="11">
        <f>Returns!A585</f>
        <v>0</v>
      </c>
      <c r="B585" s="1">
        <f>ABS(Portfolios!B585-AVERAGE(Portfolios!$B$2:$B$887))</f>
        <v>0</v>
      </c>
    </row>
    <row r="586" spans="1:2">
      <c r="A586" s="11">
        <f>Returns!A586</f>
        <v>0</v>
      </c>
      <c r="B586" s="1">
        <f>ABS(Portfolios!B586-AVERAGE(Portfolios!$B$2:$B$887))</f>
        <v>0</v>
      </c>
    </row>
    <row r="587" spans="1:2">
      <c r="A587" s="11">
        <f>Returns!A587</f>
        <v>0</v>
      </c>
      <c r="B587" s="1">
        <f>ABS(Portfolios!B587-AVERAGE(Portfolios!$B$2:$B$887))</f>
        <v>0</v>
      </c>
    </row>
    <row r="588" spans="1:2">
      <c r="A588" s="11">
        <f>Returns!A588</f>
        <v>0</v>
      </c>
      <c r="B588" s="1">
        <f>ABS(Portfolios!B588-AVERAGE(Portfolios!$B$2:$B$887))</f>
        <v>0</v>
      </c>
    </row>
    <row r="589" spans="1:2">
      <c r="A589" s="11">
        <f>Returns!A589</f>
        <v>0</v>
      </c>
      <c r="B589" s="1">
        <f>ABS(Portfolios!B589-AVERAGE(Portfolios!$B$2:$B$887))</f>
        <v>0</v>
      </c>
    </row>
    <row r="590" spans="1:2">
      <c r="A590" s="11">
        <f>Returns!A590</f>
        <v>0</v>
      </c>
      <c r="B590" s="1">
        <f>ABS(Portfolios!B590-AVERAGE(Portfolios!$B$2:$B$887))</f>
        <v>0</v>
      </c>
    </row>
    <row r="591" spans="1:2">
      <c r="A591" s="11">
        <f>Returns!A591</f>
        <v>0</v>
      </c>
      <c r="B591" s="1">
        <f>ABS(Portfolios!B591-AVERAGE(Portfolios!$B$2:$B$887))</f>
        <v>0</v>
      </c>
    </row>
    <row r="592" spans="1:2">
      <c r="A592" s="11">
        <f>Returns!A592</f>
        <v>0</v>
      </c>
      <c r="B592" s="1">
        <f>ABS(Portfolios!B592-AVERAGE(Portfolios!$B$2:$B$887))</f>
        <v>0</v>
      </c>
    </row>
    <row r="593" spans="1:2">
      <c r="A593" s="11">
        <f>Returns!A593</f>
        <v>0</v>
      </c>
      <c r="B593" s="1">
        <f>ABS(Portfolios!B593-AVERAGE(Portfolios!$B$2:$B$887))</f>
        <v>0</v>
      </c>
    </row>
    <row r="594" spans="1:2">
      <c r="A594" s="11">
        <f>Returns!A594</f>
        <v>0</v>
      </c>
      <c r="B594" s="1">
        <f>ABS(Portfolios!B594-AVERAGE(Portfolios!$B$2:$B$887))</f>
        <v>0</v>
      </c>
    </row>
    <row r="595" spans="1:2">
      <c r="A595" s="11">
        <f>Returns!A595</f>
        <v>0</v>
      </c>
      <c r="B595" s="1">
        <f>ABS(Portfolios!B595-AVERAGE(Portfolios!$B$2:$B$887))</f>
        <v>0</v>
      </c>
    </row>
    <row r="596" spans="1:2">
      <c r="A596" s="11">
        <f>Returns!A596</f>
        <v>0</v>
      </c>
      <c r="B596" s="1">
        <f>ABS(Portfolios!B596-AVERAGE(Portfolios!$B$2:$B$887))</f>
        <v>0</v>
      </c>
    </row>
    <row r="597" spans="1:2">
      <c r="A597" s="11">
        <f>Returns!A597</f>
        <v>0</v>
      </c>
      <c r="B597" s="1">
        <f>ABS(Portfolios!B597-AVERAGE(Portfolios!$B$2:$B$887))</f>
        <v>0</v>
      </c>
    </row>
    <row r="598" spans="1:2">
      <c r="A598" s="11">
        <f>Returns!A598</f>
        <v>0</v>
      </c>
      <c r="B598" s="1">
        <f>ABS(Portfolios!B598-AVERAGE(Portfolios!$B$2:$B$887))</f>
        <v>0</v>
      </c>
    </row>
    <row r="599" spans="1:2">
      <c r="A599" s="11">
        <f>Returns!A599</f>
        <v>0</v>
      </c>
      <c r="B599" s="1">
        <f>ABS(Portfolios!B599-AVERAGE(Portfolios!$B$2:$B$887))</f>
        <v>0</v>
      </c>
    </row>
    <row r="600" spans="1:2">
      <c r="A600" s="11">
        <f>Returns!A600</f>
        <v>0</v>
      </c>
      <c r="B600" s="1">
        <f>ABS(Portfolios!B600-AVERAGE(Portfolios!$B$2:$B$887))</f>
        <v>0</v>
      </c>
    </row>
    <row r="601" spans="1:2">
      <c r="A601" s="11">
        <f>Returns!A601</f>
        <v>0</v>
      </c>
      <c r="B601" s="1">
        <f>ABS(Portfolios!B601-AVERAGE(Portfolios!$B$2:$B$887))</f>
        <v>0</v>
      </c>
    </row>
    <row r="602" spans="1:2">
      <c r="A602" s="11">
        <f>Returns!A602</f>
        <v>0</v>
      </c>
      <c r="B602" s="1">
        <f>ABS(Portfolios!B602-AVERAGE(Portfolios!$B$2:$B$887))</f>
        <v>0</v>
      </c>
    </row>
    <row r="603" spans="1:2">
      <c r="A603" s="11">
        <f>Returns!A603</f>
        <v>0</v>
      </c>
      <c r="B603" s="1">
        <f>ABS(Portfolios!B603-AVERAGE(Portfolios!$B$2:$B$887))</f>
        <v>0</v>
      </c>
    </row>
    <row r="604" spans="1:2">
      <c r="A604" s="11">
        <f>Returns!A604</f>
        <v>0</v>
      </c>
      <c r="B604" s="1">
        <f>ABS(Portfolios!B604-AVERAGE(Portfolios!$B$2:$B$887))</f>
        <v>0</v>
      </c>
    </row>
    <row r="605" spans="1:2">
      <c r="A605" s="11">
        <f>Returns!A605</f>
        <v>0</v>
      </c>
      <c r="B605" s="1">
        <f>ABS(Portfolios!B605-AVERAGE(Portfolios!$B$2:$B$887))</f>
        <v>0</v>
      </c>
    </row>
    <row r="606" spans="1:2">
      <c r="A606" s="11">
        <f>Returns!A606</f>
        <v>0</v>
      </c>
      <c r="B606" s="1">
        <f>ABS(Portfolios!B606-AVERAGE(Portfolios!$B$2:$B$887))</f>
        <v>0</v>
      </c>
    </row>
    <row r="607" spans="1:2">
      <c r="A607" s="11">
        <f>Returns!A607</f>
        <v>0</v>
      </c>
      <c r="B607" s="1">
        <f>ABS(Portfolios!B607-AVERAGE(Portfolios!$B$2:$B$887))</f>
        <v>0</v>
      </c>
    </row>
    <row r="608" spans="1:2">
      <c r="A608" s="11">
        <f>Returns!A608</f>
        <v>0</v>
      </c>
      <c r="B608" s="1">
        <f>ABS(Portfolios!B608-AVERAGE(Portfolios!$B$2:$B$887))</f>
        <v>0</v>
      </c>
    </row>
    <row r="609" spans="1:2">
      <c r="A609" s="11">
        <f>Returns!A609</f>
        <v>0</v>
      </c>
      <c r="B609" s="1">
        <f>ABS(Portfolios!B609-AVERAGE(Portfolios!$B$2:$B$887))</f>
        <v>0</v>
      </c>
    </row>
    <row r="610" spans="1:2">
      <c r="A610" s="11">
        <f>Returns!A610</f>
        <v>0</v>
      </c>
      <c r="B610" s="1">
        <f>ABS(Portfolios!B610-AVERAGE(Portfolios!$B$2:$B$887))</f>
        <v>0</v>
      </c>
    </row>
    <row r="611" spans="1:2">
      <c r="A611" s="11">
        <f>Returns!A611</f>
        <v>0</v>
      </c>
      <c r="B611" s="1">
        <f>ABS(Portfolios!B611-AVERAGE(Portfolios!$B$2:$B$887))</f>
        <v>0</v>
      </c>
    </row>
    <row r="612" spans="1:2">
      <c r="A612" s="11">
        <f>Returns!A612</f>
        <v>0</v>
      </c>
      <c r="B612" s="1">
        <f>ABS(Portfolios!B612-AVERAGE(Portfolios!$B$2:$B$887))</f>
        <v>0</v>
      </c>
    </row>
    <row r="613" spans="1:2">
      <c r="A613" s="11">
        <f>Returns!A613</f>
        <v>0</v>
      </c>
      <c r="B613" s="1">
        <f>ABS(Portfolios!B613-AVERAGE(Portfolios!$B$2:$B$887))</f>
        <v>0</v>
      </c>
    </row>
    <row r="614" spans="1:2">
      <c r="A614" s="11">
        <f>Returns!A614</f>
        <v>0</v>
      </c>
      <c r="B614" s="1">
        <f>ABS(Portfolios!B614-AVERAGE(Portfolios!$B$2:$B$887))</f>
        <v>0</v>
      </c>
    </row>
    <row r="615" spans="1:2">
      <c r="A615" s="11">
        <f>Returns!A615</f>
        <v>0</v>
      </c>
      <c r="B615" s="1">
        <f>ABS(Portfolios!B615-AVERAGE(Portfolios!$B$2:$B$887))</f>
        <v>0</v>
      </c>
    </row>
    <row r="616" spans="1:2">
      <c r="A616" s="11">
        <f>Returns!A616</f>
        <v>0</v>
      </c>
      <c r="B616" s="1">
        <f>ABS(Portfolios!B616-AVERAGE(Portfolios!$B$2:$B$887))</f>
        <v>0</v>
      </c>
    </row>
    <row r="617" spans="1:2">
      <c r="A617" s="11">
        <f>Returns!A617</f>
        <v>0</v>
      </c>
      <c r="B617" s="1">
        <f>ABS(Portfolios!B617-AVERAGE(Portfolios!$B$2:$B$887))</f>
        <v>0</v>
      </c>
    </row>
    <row r="618" spans="1:2">
      <c r="A618" s="11">
        <f>Returns!A618</f>
        <v>0</v>
      </c>
      <c r="B618" s="1">
        <f>ABS(Portfolios!B618-AVERAGE(Portfolios!$B$2:$B$887))</f>
        <v>0</v>
      </c>
    </row>
    <row r="619" spans="1:2">
      <c r="A619" s="11">
        <f>Returns!A619</f>
        <v>0</v>
      </c>
      <c r="B619" s="1">
        <f>ABS(Portfolios!B619-AVERAGE(Portfolios!$B$2:$B$887))</f>
        <v>0</v>
      </c>
    </row>
    <row r="620" spans="1:2">
      <c r="A620" s="11">
        <f>Returns!A620</f>
        <v>0</v>
      </c>
      <c r="B620" s="1">
        <f>ABS(Portfolios!B620-AVERAGE(Portfolios!$B$2:$B$887))</f>
        <v>0</v>
      </c>
    </row>
    <row r="621" spans="1:2">
      <c r="A621" s="11">
        <f>Returns!A621</f>
        <v>0</v>
      </c>
      <c r="B621" s="1">
        <f>ABS(Portfolios!B621-AVERAGE(Portfolios!$B$2:$B$887))</f>
        <v>0</v>
      </c>
    </row>
    <row r="622" spans="1:2">
      <c r="A622" s="11">
        <f>Returns!A622</f>
        <v>0</v>
      </c>
      <c r="B622" s="1">
        <f>ABS(Portfolios!B622-AVERAGE(Portfolios!$B$2:$B$887))</f>
        <v>0</v>
      </c>
    </row>
    <row r="623" spans="1:2">
      <c r="A623" s="11">
        <f>Returns!A623</f>
        <v>0</v>
      </c>
      <c r="B623" s="1">
        <f>ABS(Portfolios!B623-AVERAGE(Portfolios!$B$2:$B$887))</f>
        <v>0</v>
      </c>
    </row>
    <row r="624" spans="1:2">
      <c r="A624" s="11">
        <f>Returns!A624</f>
        <v>0</v>
      </c>
      <c r="B624" s="1">
        <f>ABS(Portfolios!B624-AVERAGE(Portfolios!$B$2:$B$887))</f>
        <v>0</v>
      </c>
    </row>
    <row r="625" spans="1:2">
      <c r="A625" s="11">
        <f>Returns!A625</f>
        <v>0</v>
      </c>
      <c r="B625" s="1">
        <f>ABS(Portfolios!B625-AVERAGE(Portfolios!$B$2:$B$887))</f>
        <v>0</v>
      </c>
    </row>
    <row r="626" spans="1:2">
      <c r="A626" s="11">
        <f>Returns!A626</f>
        <v>0</v>
      </c>
      <c r="B626" s="1">
        <f>ABS(Portfolios!B626-AVERAGE(Portfolios!$B$2:$B$887))</f>
        <v>0</v>
      </c>
    </row>
    <row r="627" spans="1:2">
      <c r="A627" s="11">
        <f>Returns!A627</f>
        <v>0</v>
      </c>
      <c r="B627" s="1">
        <f>ABS(Portfolios!B627-AVERAGE(Portfolios!$B$2:$B$887))</f>
        <v>0</v>
      </c>
    </row>
    <row r="628" spans="1:2">
      <c r="A628" s="11">
        <f>Returns!A628</f>
        <v>0</v>
      </c>
      <c r="B628" s="1">
        <f>ABS(Portfolios!B628-AVERAGE(Portfolios!$B$2:$B$887))</f>
        <v>0</v>
      </c>
    </row>
    <row r="629" spans="1:2">
      <c r="A629" s="11">
        <f>Returns!A629</f>
        <v>0</v>
      </c>
      <c r="B629" s="1">
        <f>ABS(Portfolios!B629-AVERAGE(Portfolios!$B$2:$B$887))</f>
        <v>0</v>
      </c>
    </row>
    <row r="630" spans="1:2">
      <c r="A630" s="11">
        <f>Returns!A630</f>
        <v>0</v>
      </c>
      <c r="B630" s="1">
        <f>ABS(Portfolios!B630-AVERAGE(Portfolios!$B$2:$B$887))</f>
        <v>0</v>
      </c>
    </row>
    <row r="631" spans="1:2">
      <c r="A631" s="11">
        <f>Returns!A631</f>
        <v>0</v>
      </c>
      <c r="B631" s="1">
        <f>ABS(Portfolios!B631-AVERAGE(Portfolios!$B$2:$B$887))</f>
        <v>0</v>
      </c>
    </row>
    <row r="632" spans="1:2">
      <c r="A632" s="11">
        <f>Returns!A632</f>
        <v>0</v>
      </c>
      <c r="B632" s="1">
        <f>ABS(Portfolios!B632-AVERAGE(Portfolios!$B$2:$B$887))</f>
        <v>0</v>
      </c>
    </row>
    <row r="633" spans="1:2">
      <c r="A633" s="11">
        <f>Returns!A633</f>
        <v>0</v>
      </c>
      <c r="B633" s="1">
        <f>ABS(Portfolios!B633-AVERAGE(Portfolios!$B$2:$B$887))</f>
        <v>0</v>
      </c>
    </row>
    <row r="634" spans="1:2">
      <c r="A634" s="11">
        <f>Returns!A634</f>
        <v>0</v>
      </c>
      <c r="B634" s="1">
        <f>ABS(Portfolios!B634-AVERAGE(Portfolios!$B$2:$B$887))</f>
        <v>0</v>
      </c>
    </row>
    <row r="635" spans="1:2">
      <c r="A635" s="11">
        <f>Returns!A635</f>
        <v>0</v>
      </c>
      <c r="B635" s="1">
        <f>ABS(Portfolios!B635-AVERAGE(Portfolios!$B$2:$B$887))</f>
        <v>0</v>
      </c>
    </row>
    <row r="636" spans="1:2">
      <c r="A636" s="11">
        <f>Returns!A636</f>
        <v>0</v>
      </c>
      <c r="B636" s="1">
        <f>ABS(Portfolios!B636-AVERAGE(Portfolios!$B$2:$B$887))</f>
        <v>0</v>
      </c>
    </row>
    <row r="637" spans="1:2">
      <c r="A637" s="11">
        <f>Returns!A637</f>
        <v>0</v>
      </c>
      <c r="B637" s="1">
        <f>ABS(Portfolios!B637-AVERAGE(Portfolios!$B$2:$B$887))</f>
        <v>0</v>
      </c>
    </row>
    <row r="638" spans="1:2">
      <c r="A638" s="11">
        <f>Returns!A638</f>
        <v>0</v>
      </c>
      <c r="B638" s="1">
        <f>ABS(Portfolios!B638-AVERAGE(Portfolios!$B$2:$B$887))</f>
        <v>0</v>
      </c>
    </row>
    <row r="639" spans="1:2">
      <c r="A639" s="11">
        <f>Returns!A639</f>
        <v>0</v>
      </c>
      <c r="B639" s="1">
        <f>ABS(Portfolios!B639-AVERAGE(Portfolios!$B$2:$B$887))</f>
        <v>0</v>
      </c>
    </row>
    <row r="640" spans="1:2">
      <c r="A640" s="11">
        <f>Returns!A640</f>
        <v>0</v>
      </c>
      <c r="B640" s="1">
        <f>ABS(Portfolios!B640-AVERAGE(Portfolios!$B$2:$B$887))</f>
        <v>0</v>
      </c>
    </row>
    <row r="641" spans="1:2">
      <c r="A641" s="11">
        <f>Returns!A641</f>
        <v>0</v>
      </c>
      <c r="B641" s="1">
        <f>ABS(Portfolios!B641-AVERAGE(Portfolios!$B$2:$B$887))</f>
        <v>0</v>
      </c>
    </row>
    <row r="642" spans="1:2">
      <c r="A642" s="11">
        <f>Returns!A642</f>
        <v>0</v>
      </c>
      <c r="B642" s="1">
        <f>ABS(Portfolios!B642-AVERAGE(Portfolios!$B$2:$B$887))</f>
        <v>0</v>
      </c>
    </row>
    <row r="643" spans="1:2">
      <c r="A643" s="11">
        <f>Returns!A643</f>
        <v>0</v>
      </c>
      <c r="B643" s="1">
        <f>ABS(Portfolios!B643-AVERAGE(Portfolios!$B$2:$B$887))</f>
        <v>0</v>
      </c>
    </row>
    <row r="644" spans="1:2">
      <c r="A644" s="11">
        <f>Returns!A644</f>
        <v>0</v>
      </c>
      <c r="B644" s="1">
        <f>ABS(Portfolios!B644-AVERAGE(Portfolios!$B$2:$B$887))</f>
        <v>0</v>
      </c>
    </row>
    <row r="645" spans="1:2">
      <c r="A645" s="11">
        <f>Returns!A645</f>
        <v>0</v>
      </c>
      <c r="B645" s="1">
        <f>ABS(Portfolios!B645-AVERAGE(Portfolios!$B$2:$B$887))</f>
        <v>0</v>
      </c>
    </row>
    <row r="646" spans="1:2">
      <c r="A646" s="11">
        <f>Returns!A646</f>
        <v>0</v>
      </c>
      <c r="B646" s="1">
        <f>ABS(Portfolios!B646-AVERAGE(Portfolios!$B$2:$B$887))</f>
        <v>0</v>
      </c>
    </row>
    <row r="647" spans="1:2">
      <c r="A647" s="11">
        <f>Returns!A647</f>
        <v>0</v>
      </c>
      <c r="B647" s="1">
        <f>ABS(Portfolios!B647-AVERAGE(Portfolios!$B$2:$B$887))</f>
        <v>0</v>
      </c>
    </row>
    <row r="648" spans="1:2">
      <c r="A648" s="11">
        <f>Returns!A648</f>
        <v>0</v>
      </c>
      <c r="B648" s="1">
        <f>ABS(Portfolios!B648-AVERAGE(Portfolios!$B$2:$B$887))</f>
        <v>0</v>
      </c>
    </row>
    <row r="649" spans="1:2">
      <c r="A649" s="11">
        <f>Returns!A649</f>
        <v>0</v>
      </c>
      <c r="B649" s="1">
        <f>ABS(Portfolios!B649-AVERAGE(Portfolios!$B$2:$B$887))</f>
        <v>0</v>
      </c>
    </row>
    <row r="650" spans="1:2">
      <c r="A650" s="11">
        <f>Returns!A650</f>
        <v>0</v>
      </c>
      <c r="B650" s="1">
        <f>ABS(Portfolios!B650-AVERAGE(Portfolios!$B$2:$B$887))</f>
        <v>0</v>
      </c>
    </row>
    <row r="651" spans="1:2">
      <c r="A651" s="11">
        <f>Returns!A651</f>
        <v>0</v>
      </c>
      <c r="B651" s="1">
        <f>ABS(Portfolios!B651-AVERAGE(Portfolios!$B$2:$B$887))</f>
        <v>0</v>
      </c>
    </row>
    <row r="652" spans="1:2">
      <c r="A652" s="11">
        <f>Returns!A652</f>
        <v>0</v>
      </c>
      <c r="B652" s="1">
        <f>ABS(Portfolios!B652-AVERAGE(Portfolios!$B$2:$B$887))</f>
        <v>0</v>
      </c>
    </row>
    <row r="653" spans="1:2">
      <c r="A653" s="11">
        <f>Returns!A653</f>
        <v>0</v>
      </c>
      <c r="B653" s="1">
        <f>ABS(Portfolios!B653-AVERAGE(Portfolios!$B$2:$B$887))</f>
        <v>0</v>
      </c>
    </row>
    <row r="654" spans="1:2">
      <c r="A654" s="11">
        <f>Returns!A654</f>
        <v>0</v>
      </c>
      <c r="B654" s="1">
        <f>ABS(Portfolios!B654-AVERAGE(Portfolios!$B$2:$B$887))</f>
        <v>0</v>
      </c>
    </row>
    <row r="655" spans="1:2">
      <c r="A655" s="11">
        <f>Returns!A655</f>
        <v>0</v>
      </c>
      <c r="B655" s="1">
        <f>ABS(Portfolios!B655-AVERAGE(Portfolios!$B$2:$B$887))</f>
        <v>0</v>
      </c>
    </row>
    <row r="656" spans="1:2">
      <c r="A656" s="11">
        <f>Returns!A656</f>
        <v>0</v>
      </c>
      <c r="B656" s="1">
        <f>ABS(Portfolios!B656-AVERAGE(Portfolios!$B$2:$B$887))</f>
        <v>0</v>
      </c>
    </row>
    <row r="657" spans="1:2">
      <c r="A657" s="11">
        <f>Returns!A657</f>
        <v>0</v>
      </c>
      <c r="B657" s="1">
        <f>ABS(Portfolios!B657-AVERAGE(Portfolios!$B$2:$B$887))</f>
        <v>0</v>
      </c>
    </row>
    <row r="658" spans="1:2">
      <c r="A658" s="11">
        <f>Returns!A658</f>
        <v>0</v>
      </c>
      <c r="B658" s="1">
        <f>ABS(Portfolios!B658-AVERAGE(Portfolios!$B$2:$B$887))</f>
        <v>0</v>
      </c>
    </row>
    <row r="659" spans="1:2">
      <c r="A659" s="11">
        <f>Returns!A659</f>
        <v>0</v>
      </c>
      <c r="B659" s="1">
        <f>ABS(Portfolios!B659-AVERAGE(Portfolios!$B$2:$B$887))</f>
        <v>0</v>
      </c>
    </row>
    <row r="660" spans="1:2">
      <c r="A660" s="11">
        <f>Returns!A660</f>
        <v>0</v>
      </c>
      <c r="B660" s="1">
        <f>ABS(Portfolios!B660-AVERAGE(Portfolios!$B$2:$B$887))</f>
        <v>0</v>
      </c>
    </row>
    <row r="661" spans="1:2">
      <c r="A661" s="11">
        <f>Returns!A661</f>
        <v>0</v>
      </c>
      <c r="B661" s="1">
        <f>ABS(Portfolios!B661-AVERAGE(Portfolios!$B$2:$B$887))</f>
        <v>0</v>
      </c>
    </row>
    <row r="662" spans="1:2">
      <c r="A662" s="11">
        <f>Returns!A662</f>
        <v>0</v>
      </c>
      <c r="B662" s="1">
        <f>ABS(Portfolios!B662-AVERAGE(Portfolios!$B$2:$B$887))</f>
        <v>0</v>
      </c>
    </row>
    <row r="663" spans="1:2">
      <c r="A663" s="11">
        <f>Returns!A663</f>
        <v>0</v>
      </c>
      <c r="B663" s="1">
        <f>ABS(Portfolios!B663-AVERAGE(Portfolios!$B$2:$B$887))</f>
        <v>0</v>
      </c>
    </row>
    <row r="664" spans="1:2">
      <c r="A664" s="11">
        <f>Returns!A664</f>
        <v>0</v>
      </c>
      <c r="B664" s="1">
        <f>ABS(Portfolios!B664-AVERAGE(Portfolios!$B$2:$B$887))</f>
        <v>0</v>
      </c>
    </row>
    <row r="665" spans="1:2">
      <c r="A665" s="11">
        <f>Returns!A665</f>
        <v>0</v>
      </c>
      <c r="B665" s="1">
        <f>ABS(Portfolios!B665-AVERAGE(Portfolios!$B$2:$B$887))</f>
        <v>0</v>
      </c>
    </row>
    <row r="666" spans="1:2">
      <c r="A666" s="11">
        <f>Returns!A666</f>
        <v>0</v>
      </c>
      <c r="B666" s="1">
        <f>ABS(Portfolios!B666-AVERAGE(Portfolios!$B$2:$B$887))</f>
        <v>0</v>
      </c>
    </row>
    <row r="667" spans="1:2">
      <c r="A667" s="11">
        <f>Returns!A667</f>
        <v>0</v>
      </c>
      <c r="B667" s="1">
        <f>ABS(Portfolios!B667-AVERAGE(Portfolios!$B$2:$B$887))</f>
        <v>0</v>
      </c>
    </row>
    <row r="668" spans="1:2">
      <c r="A668" s="11">
        <f>Returns!A668</f>
        <v>0</v>
      </c>
      <c r="B668" s="1">
        <f>ABS(Portfolios!B668-AVERAGE(Portfolios!$B$2:$B$887))</f>
        <v>0</v>
      </c>
    </row>
    <row r="669" spans="1:2">
      <c r="A669" s="11">
        <f>Returns!A669</f>
        <v>0</v>
      </c>
      <c r="B669" s="1">
        <f>ABS(Portfolios!B669-AVERAGE(Portfolios!$B$2:$B$887))</f>
        <v>0</v>
      </c>
    </row>
    <row r="670" spans="1:2">
      <c r="A670" s="11">
        <f>Returns!A670</f>
        <v>0</v>
      </c>
      <c r="B670" s="1">
        <f>ABS(Portfolios!B670-AVERAGE(Portfolios!$B$2:$B$887))</f>
        <v>0</v>
      </c>
    </row>
    <row r="671" spans="1:2">
      <c r="A671" s="11">
        <f>Returns!A671</f>
        <v>0</v>
      </c>
      <c r="B671" s="1">
        <f>ABS(Portfolios!B671-AVERAGE(Portfolios!$B$2:$B$887))</f>
        <v>0</v>
      </c>
    </row>
    <row r="672" spans="1:2">
      <c r="A672" s="11">
        <f>Returns!A672</f>
        <v>0</v>
      </c>
      <c r="B672" s="1">
        <f>ABS(Portfolios!B672-AVERAGE(Portfolios!$B$2:$B$887))</f>
        <v>0</v>
      </c>
    </row>
    <row r="673" spans="1:2">
      <c r="A673" s="11">
        <f>Returns!A673</f>
        <v>0</v>
      </c>
      <c r="B673" s="1">
        <f>ABS(Portfolios!B673-AVERAGE(Portfolios!$B$2:$B$887))</f>
        <v>0</v>
      </c>
    </row>
    <row r="674" spans="1:2">
      <c r="A674" s="11">
        <f>Returns!A674</f>
        <v>0</v>
      </c>
      <c r="B674" s="1">
        <f>ABS(Portfolios!B674-AVERAGE(Portfolios!$B$2:$B$887))</f>
        <v>0</v>
      </c>
    </row>
    <row r="675" spans="1:2">
      <c r="A675" s="11">
        <f>Returns!A675</f>
        <v>0</v>
      </c>
      <c r="B675" s="1">
        <f>ABS(Portfolios!B675-AVERAGE(Portfolios!$B$2:$B$887))</f>
        <v>0</v>
      </c>
    </row>
    <row r="676" spans="1:2">
      <c r="A676" s="11">
        <f>Returns!A676</f>
        <v>0</v>
      </c>
      <c r="B676" s="1">
        <f>ABS(Portfolios!B676-AVERAGE(Portfolios!$B$2:$B$887))</f>
        <v>0</v>
      </c>
    </row>
    <row r="677" spans="1:2">
      <c r="A677" s="11">
        <f>Returns!A677</f>
        <v>0</v>
      </c>
      <c r="B677" s="1">
        <f>ABS(Portfolios!B677-AVERAGE(Portfolios!$B$2:$B$887))</f>
        <v>0</v>
      </c>
    </row>
    <row r="678" spans="1:2">
      <c r="A678" s="11">
        <f>Returns!A678</f>
        <v>0</v>
      </c>
      <c r="B678" s="1">
        <f>ABS(Portfolios!B678-AVERAGE(Portfolios!$B$2:$B$887))</f>
        <v>0</v>
      </c>
    </row>
    <row r="679" spans="1:2">
      <c r="A679" s="11">
        <f>Returns!A679</f>
        <v>0</v>
      </c>
      <c r="B679" s="1">
        <f>ABS(Portfolios!B679-AVERAGE(Portfolios!$B$2:$B$887))</f>
        <v>0</v>
      </c>
    </row>
    <row r="680" spans="1:2">
      <c r="A680" s="11">
        <f>Returns!A680</f>
        <v>0</v>
      </c>
      <c r="B680" s="1">
        <f>ABS(Portfolios!B680-AVERAGE(Portfolios!$B$2:$B$887))</f>
        <v>0</v>
      </c>
    </row>
    <row r="681" spans="1:2">
      <c r="A681" s="11">
        <f>Returns!A681</f>
        <v>0</v>
      </c>
      <c r="B681" s="1">
        <f>ABS(Portfolios!B681-AVERAGE(Portfolios!$B$2:$B$887))</f>
        <v>0</v>
      </c>
    </row>
    <row r="682" spans="1:2">
      <c r="A682" s="11">
        <f>Returns!A682</f>
        <v>0</v>
      </c>
      <c r="B682" s="1">
        <f>ABS(Portfolios!B682-AVERAGE(Portfolios!$B$2:$B$887))</f>
        <v>0</v>
      </c>
    </row>
    <row r="683" spans="1:2">
      <c r="A683" s="11">
        <f>Returns!A683</f>
        <v>0</v>
      </c>
      <c r="B683" s="1">
        <f>ABS(Portfolios!B683-AVERAGE(Portfolios!$B$2:$B$887))</f>
        <v>0</v>
      </c>
    </row>
    <row r="684" spans="1:2">
      <c r="A684" s="11">
        <f>Returns!A684</f>
        <v>0</v>
      </c>
      <c r="B684" s="1">
        <f>ABS(Portfolios!B684-AVERAGE(Portfolios!$B$2:$B$887))</f>
        <v>0</v>
      </c>
    </row>
    <row r="685" spans="1:2">
      <c r="A685" s="11">
        <f>Returns!A685</f>
        <v>0</v>
      </c>
      <c r="B685" s="1">
        <f>ABS(Portfolios!B685-AVERAGE(Portfolios!$B$2:$B$887))</f>
        <v>0</v>
      </c>
    </row>
    <row r="686" spans="1:2">
      <c r="A686" s="11">
        <f>Returns!A686</f>
        <v>0</v>
      </c>
      <c r="B686" s="1">
        <f>ABS(Portfolios!B686-AVERAGE(Portfolios!$B$2:$B$887))</f>
        <v>0</v>
      </c>
    </row>
    <row r="687" spans="1:2">
      <c r="A687" s="11">
        <f>Returns!A687</f>
        <v>0</v>
      </c>
      <c r="B687" s="1">
        <f>ABS(Portfolios!B687-AVERAGE(Portfolios!$B$2:$B$887))</f>
        <v>0</v>
      </c>
    </row>
    <row r="688" spans="1:2">
      <c r="A688" s="11">
        <f>Returns!A688</f>
        <v>0</v>
      </c>
      <c r="B688" s="1">
        <f>ABS(Portfolios!B688-AVERAGE(Portfolios!$B$2:$B$887))</f>
        <v>0</v>
      </c>
    </row>
    <row r="689" spans="1:2">
      <c r="A689" s="11">
        <f>Returns!A689</f>
        <v>0</v>
      </c>
      <c r="B689" s="1">
        <f>ABS(Portfolios!B689-AVERAGE(Portfolios!$B$2:$B$887))</f>
        <v>0</v>
      </c>
    </row>
    <row r="690" spans="1:2">
      <c r="A690" s="11">
        <f>Returns!A690</f>
        <v>0</v>
      </c>
      <c r="B690" s="1">
        <f>ABS(Portfolios!B690-AVERAGE(Portfolios!$B$2:$B$887))</f>
        <v>0</v>
      </c>
    </row>
    <row r="691" spans="1:2">
      <c r="A691" s="11">
        <f>Returns!A691</f>
        <v>0</v>
      </c>
      <c r="B691" s="1">
        <f>ABS(Portfolios!B691-AVERAGE(Portfolios!$B$2:$B$887))</f>
        <v>0</v>
      </c>
    </row>
    <row r="692" spans="1:2">
      <c r="A692" s="11">
        <f>Returns!A692</f>
        <v>0</v>
      </c>
      <c r="B692" s="1">
        <f>ABS(Portfolios!B692-AVERAGE(Portfolios!$B$2:$B$887))</f>
        <v>0</v>
      </c>
    </row>
    <row r="693" spans="1:2">
      <c r="A693" s="11">
        <f>Returns!A693</f>
        <v>0</v>
      </c>
      <c r="B693" s="1">
        <f>ABS(Portfolios!B693-AVERAGE(Portfolios!$B$2:$B$887))</f>
        <v>0</v>
      </c>
    </row>
    <row r="694" spans="1:2">
      <c r="A694" s="11">
        <f>Returns!A694</f>
        <v>0</v>
      </c>
      <c r="B694" s="1">
        <f>ABS(Portfolios!B694-AVERAGE(Portfolios!$B$2:$B$887))</f>
        <v>0</v>
      </c>
    </row>
    <row r="695" spans="1:2">
      <c r="A695" s="11">
        <f>Returns!A695</f>
        <v>0</v>
      </c>
      <c r="B695" s="1">
        <f>ABS(Portfolios!B695-AVERAGE(Portfolios!$B$2:$B$887))</f>
        <v>0</v>
      </c>
    </row>
    <row r="696" spans="1:2">
      <c r="A696" s="11">
        <f>Returns!A696</f>
        <v>0</v>
      </c>
      <c r="B696" s="1">
        <f>ABS(Portfolios!B696-AVERAGE(Portfolios!$B$2:$B$887))</f>
        <v>0</v>
      </c>
    </row>
    <row r="697" spans="1:2">
      <c r="A697" s="11">
        <f>Returns!A697</f>
        <v>0</v>
      </c>
      <c r="B697" s="1">
        <f>ABS(Portfolios!B697-AVERAGE(Portfolios!$B$2:$B$887))</f>
        <v>0</v>
      </c>
    </row>
    <row r="698" spans="1:2">
      <c r="A698" s="11">
        <f>Returns!A698</f>
        <v>0</v>
      </c>
      <c r="B698" s="1">
        <f>ABS(Portfolios!B698-AVERAGE(Portfolios!$B$2:$B$887))</f>
        <v>0</v>
      </c>
    </row>
    <row r="699" spans="1:2">
      <c r="A699" s="11">
        <f>Returns!A699</f>
        <v>0</v>
      </c>
      <c r="B699" s="1">
        <f>ABS(Portfolios!B699-AVERAGE(Portfolios!$B$2:$B$887))</f>
        <v>0</v>
      </c>
    </row>
    <row r="700" spans="1:2">
      <c r="A700" s="11">
        <f>Returns!A700</f>
        <v>0</v>
      </c>
      <c r="B700" s="1">
        <f>ABS(Portfolios!B700-AVERAGE(Portfolios!$B$2:$B$887))</f>
        <v>0</v>
      </c>
    </row>
    <row r="701" spans="1:2">
      <c r="A701" s="11">
        <f>Returns!A701</f>
        <v>0</v>
      </c>
      <c r="B701" s="1">
        <f>ABS(Portfolios!B701-AVERAGE(Portfolios!$B$2:$B$887))</f>
        <v>0</v>
      </c>
    </row>
    <row r="702" spans="1:2">
      <c r="A702" s="11">
        <f>Returns!A702</f>
        <v>0</v>
      </c>
      <c r="B702" s="1">
        <f>ABS(Portfolios!B702-AVERAGE(Portfolios!$B$2:$B$887))</f>
        <v>0</v>
      </c>
    </row>
    <row r="703" spans="1:2">
      <c r="A703" s="11">
        <f>Returns!A703</f>
        <v>0</v>
      </c>
      <c r="B703" s="1">
        <f>ABS(Portfolios!B703-AVERAGE(Portfolios!$B$2:$B$887))</f>
        <v>0</v>
      </c>
    </row>
    <row r="704" spans="1:2">
      <c r="A704" s="11">
        <f>Returns!A704</f>
        <v>0</v>
      </c>
      <c r="B704" s="1">
        <f>ABS(Portfolios!B704-AVERAGE(Portfolios!$B$2:$B$887))</f>
        <v>0</v>
      </c>
    </row>
    <row r="705" spans="1:2">
      <c r="A705" s="11">
        <f>Returns!A705</f>
        <v>0</v>
      </c>
      <c r="B705" s="1">
        <f>ABS(Portfolios!B705-AVERAGE(Portfolios!$B$2:$B$887))</f>
        <v>0</v>
      </c>
    </row>
    <row r="706" spans="1:2">
      <c r="A706" s="11">
        <f>Returns!A706</f>
        <v>0</v>
      </c>
      <c r="B706" s="1">
        <f>ABS(Portfolios!B706-AVERAGE(Portfolios!$B$2:$B$887))</f>
        <v>0</v>
      </c>
    </row>
    <row r="707" spans="1:2">
      <c r="A707" s="11">
        <f>Returns!A707</f>
        <v>0</v>
      </c>
      <c r="B707" s="1">
        <f>ABS(Portfolios!B707-AVERAGE(Portfolios!$B$2:$B$887))</f>
        <v>0</v>
      </c>
    </row>
    <row r="708" spans="1:2">
      <c r="A708" s="11">
        <f>Returns!A708</f>
        <v>0</v>
      </c>
      <c r="B708" s="1">
        <f>ABS(Portfolios!B708-AVERAGE(Portfolios!$B$2:$B$887))</f>
        <v>0</v>
      </c>
    </row>
    <row r="709" spans="1:2">
      <c r="A709" s="11">
        <f>Returns!A709</f>
        <v>0</v>
      </c>
      <c r="B709" s="1">
        <f>ABS(Portfolios!B709-AVERAGE(Portfolios!$B$2:$B$887))</f>
        <v>0</v>
      </c>
    </row>
    <row r="710" spans="1:2">
      <c r="A710" s="11">
        <f>Returns!A710</f>
        <v>0</v>
      </c>
      <c r="B710" s="1">
        <f>ABS(Portfolios!B710-AVERAGE(Portfolios!$B$2:$B$887))</f>
        <v>0</v>
      </c>
    </row>
    <row r="711" spans="1:2">
      <c r="A711" s="11">
        <f>Returns!A711</f>
        <v>0</v>
      </c>
      <c r="B711" s="1">
        <f>ABS(Portfolios!B711-AVERAGE(Portfolios!$B$2:$B$887))</f>
        <v>0</v>
      </c>
    </row>
    <row r="712" spans="1:2">
      <c r="A712" s="11">
        <f>Returns!A712</f>
        <v>0</v>
      </c>
      <c r="B712" s="1">
        <f>ABS(Portfolios!B712-AVERAGE(Portfolios!$B$2:$B$887))</f>
        <v>0</v>
      </c>
    </row>
    <row r="713" spans="1:2">
      <c r="A713" s="11">
        <f>Returns!A713</f>
        <v>0</v>
      </c>
      <c r="B713" s="1">
        <f>ABS(Portfolios!B713-AVERAGE(Portfolios!$B$2:$B$887))</f>
        <v>0</v>
      </c>
    </row>
    <row r="714" spans="1:2">
      <c r="A714" s="11">
        <f>Returns!A714</f>
        <v>0</v>
      </c>
      <c r="B714" s="1">
        <f>ABS(Portfolios!B714-AVERAGE(Portfolios!$B$2:$B$887))</f>
        <v>0</v>
      </c>
    </row>
    <row r="715" spans="1:2">
      <c r="A715" s="11">
        <f>Returns!A715</f>
        <v>0</v>
      </c>
      <c r="B715" s="1">
        <f>ABS(Portfolios!B715-AVERAGE(Portfolios!$B$2:$B$887))</f>
        <v>0</v>
      </c>
    </row>
    <row r="716" spans="1:2">
      <c r="A716" s="11">
        <f>Returns!A716</f>
        <v>0</v>
      </c>
      <c r="B716" s="1">
        <f>ABS(Portfolios!B716-AVERAGE(Portfolios!$B$2:$B$887))</f>
        <v>0</v>
      </c>
    </row>
    <row r="717" spans="1:2">
      <c r="A717" s="11">
        <f>Returns!A717</f>
        <v>0</v>
      </c>
      <c r="B717" s="1">
        <f>ABS(Portfolios!B717-AVERAGE(Portfolios!$B$2:$B$887))</f>
        <v>0</v>
      </c>
    </row>
    <row r="718" spans="1:2">
      <c r="A718" s="11">
        <f>Returns!A718</f>
        <v>0</v>
      </c>
      <c r="B718" s="1">
        <f>ABS(Portfolios!B718-AVERAGE(Portfolios!$B$2:$B$887))</f>
        <v>0</v>
      </c>
    </row>
    <row r="719" spans="1:2">
      <c r="A719" s="11">
        <f>Returns!A719</f>
        <v>0</v>
      </c>
      <c r="B719" s="1">
        <f>ABS(Portfolios!B719-AVERAGE(Portfolios!$B$2:$B$887))</f>
        <v>0</v>
      </c>
    </row>
    <row r="720" spans="1:2">
      <c r="A720" s="11">
        <f>Returns!A720</f>
        <v>0</v>
      </c>
      <c r="B720" s="1">
        <f>ABS(Portfolios!B720-AVERAGE(Portfolios!$B$2:$B$887))</f>
        <v>0</v>
      </c>
    </row>
    <row r="721" spans="1:2">
      <c r="A721" s="11">
        <f>Returns!A721</f>
        <v>0</v>
      </c>
      <c r="B721" s="1">
        <f>ABS(Portfolios!B721-AVERAGE(Portfolios!$B$2:$B$887))</f>
        <v>0</v>
      </c>
    </row>
    <row r="722" spans="1:2">
      <c r="A722" s="11">
        <f>Returns!A722</f>
        <v>0</v>
      </c>
      <c r="B722" s="1">
        <f>ABS(Portfolios!B722-AVERAGE(Portfolios!$B$2:$B$887))</f>
        <v>0</v>
      </c>
    </row>
    <row r="723" spans="1:2">
      <c r="A723" s="11">
        <f>Returns!A723</f>
        <v>0</v>
      </c>
      <c r="B723" s="1">
        <f>ABS(Portfolios!B723-AVERAGE(Portfolios!$B$2:$B$887))</f>
        <v>0</v>
      </c>
    </row>
    <row r="724" spans="1:2">
      <c r="A724" s="11">
        <f>Returns!A724</f>
        <v>0</v>
      </c>
      <c r="B724" s="1">
        <f>ABS(Portfolios!B724-AVERAGE(Portfolios!$B$2:$B$887))</f>
        <v>0</v>
      </c>
    </row>
    <row r="725" spans="1:2">
      <c r="A725" s="11">
        <f>Returns!A725</f>
        <v>0</v>
      </c>
      <c r="B725" s="1">
        <f>ABS(Portfolios!B725-AVERAGE(Portfolios!$B$2:$B$887))</f>
        <v>0</v>
      </c>
    </row>
    <row r="726" spans="1:2">
      <c r="A726" s="11">
        <f>Returns!A726</f>
        <v>0</v>
      </c>
      <c r="B726" s="1">
        <f>ABS(Portfolios!B726-AVERAGE(Portfolios!$B$2:$B$887))</f>
        <v>0</v>
      </c>
    </row>
    <row r="727" spans="1:2">
      <c r="A727" s="11">
        <f>Returns!A727</f>
        <v>0</v>
      </c>
      <c r="B727" s="1">
        <f>ABS(Portfolios!B727-AVERAGE(Portfolios!$B$2:$B$887))</f>
        <v>0</v>
      </c>
    </row>
    <row r="728" spans="1:2">
      <c r="A728" s="11">
        <f>Returns!A728</f>
        <v>0</v>
      </c>
      <c r="B728" s="1">
        <f>ABS(Portfolios!B728-AVERAGE(Portfolios!$B$2:$B$887))</f>
        <v>0</v>
      </c>
    </row>
    <row r="729" spans="1:2">
      <c r="A729" s="11">
        <f>Returns!A729</f>
        <v>0</v>
      </c>
      <c r="B729" s="1">
        <f>ABS(Portfolios!B729-AVERAGE(Portfolios!$B$2:$B$887))</f>
        <v>0</v>
      </c>
    </row>
    <row r="730" spans="1:2">
      <c r="A730" s="11">
        <f>Returns!A730</f>
        <v>0</v>
      </c>
      <c r="B730" s="1">
        <f>ABS(Portfolios!B730-AVERAGE(Portfolios!$B$2:$B$887))</f>
        <v>0</v>
      </c>
    </row>
    <row r="731" spans="1:2">
      <c r="A731" s="11">
        <f>Returns!A731</f>
        <v>0</v>
      </c>
      <c r="B731" s="1">
        <f>ABS(Portfolios!B731-AVERAGE(Portfolios!$B$2:$B$887))</f>
        <v>0</v>
      </c>
    </row>
    <row r="732" spans="1:2">
      <c r="A732" s="11">
        <f>Returns!A732</f>
        <v>0</v>
      </c>
      <c r="B732" s="1">
        <f>ABS(Portfolios!B732-AVERAGE(Portfolios!$B$2:$B$887))</f>
        <v>0</v>
      </c>
    </row>
    <row r="733" spans="1:2">
      <c r="A733" s="11">
        <f>Returns!A733</f>
        <v>0</v>
      </c>
      <c r="B733" s="1">
        <f>ABS(Portfolios!B733-AVERAGE(Portfolios!$B$2:$B$887))</f>
        <v>0</v>
      </c>
    </row>
    <row r="734" spans="1:2">
      <c r="A734" s="11">
        <f>Returns!A734</f>
        <v>0</v>
      </c>
      <c r="B734" s="1">
        <f>ABS(Portfolios!B734-AVERAGE(Portfolios!$B$2:$B$887))</f>
        <v>0</v>
      </c>
    </row>
    <row r="735" spans="1:2">
      <c r="A735" s="11">
        <f>Returns!A735</f>
        <v>0</v>
      </c>
      <c r="B735" s="1">
        <f>ABS(Portfolios!B735-AVERAGE(Portfolios!$B$2:$B$887))</f>
        <v>0</v>
      </c>
    </row>
    <row r="736" spans="1:2">
      <c r="A736" s="11">
        <f>Returns!A736</f>
        <v>0</v>
      </c>
      <c r="B736" s="1">
        <f>ABS(Portfolios!B736-AVERAGE(Portfolios!$B$2:$B$887))</f>
        <v>0</v>
      </c>
    </row>
    <row r="737" spans="1:2">
      <c r="A737" s="11">
        <f>Returns!A737</f>
        <v>0</v>
      </c>
      <c r="B737" s="1">
        <f>ABS(Portfolios!B737-AVERAGE(Portfolios!$B$2:$B$887))</f>
        <v>0</v>
      </c>
    </row>
    <row r="738" spans="1:2">
      <c r="A738" s="11">
        <f>Returns!A738</f>
        <v>0</v>
      </c>
      <c r="B738" s="1">
        <f>ABS(Portfolios!B738-AVERAGE(Portfolios!$B$2:$B$887))</f>
        <v>0</v>
      </c>
    </row>
    <row r="739" spans="1:2">
      <c r="A739" s="11">
        <f>Returns!A739</f>
        <v>0</v>
      </c>
      <c r="B739" s="1">
        <f>ABS(Portfolios!B739-AVERAGE(Portfolios!$B$2:$B$887))</f>
        <v>0</v>
      </c>
    </row>
    <row r="740" spans="1:2">
      <c r="A740" s="11">
        <f>Returns!A740</f>
        <v>0</v>
      </c>
      <c r="B740" s="1">
        <f>ABS(Portfolios!B740-AVERAGE(Portfolios!$B$2:$B$887))</f>
        <v>0</v>
      </c>
    </row>
    <row r="741" spans="1:2">
      <c r="A741" s="11">
        <f>Returns!A741</f>
        <v>0</v>
      </c>
      <c r="B741" s="1">
        <f>ABS(Portfolios!B741-AVERAGE(Portfolios!$B$2:$B$887))</f>
        <v>0</v>
      </c>
    </row>
    <row r="742" spans="1:2">
      <c r="A742" s="11">
        <f>Returns!A742</f>
        <v>0</v>
      </c>
      <c r="B742" s="1">
        <f>ABS(Portfolios!B742-AVERAGE(Portfolios!$B$2:$B$887))</f>
        <v>0</v>
      </c>
    </row>
    <row r="743" spans="1:2">
      <c r="A743" s="11">
        <f>Returns!A743</f>
        <v>0</v>
      </c>
      <c r="B743" s="1">
        <f>ABS(Portfolios!B743-AVERAGE(Portfolios!$B$2:$B$887))</f>
        <v>0</v>
      </c>
    </row>
    <row r="744" spans="1:2">
      <c r="A744" s="11">
        <f>Returns!A744</f>
        <v>0</v>
      </c>
      <c r="B744" s="1">
        <f>ABS(Portfolios!B744-AVERAGE(Portfolios!$B$2:$B$887))</f>
        <v>0</v>
      </c>
    </row>
    <row r="745" spans="1:2">
      <c r="A745" s="11">
        <f>Returns!A745</f>
        <v>0</v>
      </c>
      <c r="B745" s="1">
        <f>ABS(Portfolios!B745-AVERAGE(Portfolios!$B$2:$B$887))</f>
        <v>0</v>
      </c>
    </row>
    <row r="746" spans="1:2">
      <c r="A746" s="11">
        <f>Returns!A746</f>
        <v>0</v>
      </c>
      <c r="B746" s="1">
        <f>ABS(Portfolios!B746-AVERAGE(Portfolios!$B$2:$B$887))</f>
        <v>0</v>
      </c>
    </row>
    <row r="747" spans="1:2">
      <c r="A747" s="11">
        <f>Returns!A747</f>
        <v>0</v>
      </c>
      <c r="B747" s="1">
        <f>ABS(Portfolios!B747-AVERAGE(Portfolios!$B$2:$B$887))</f>
        <v>0</v>
      </c>
    </row>
    <row r="748" spans="1:2">
      <c r="A748" s="11">
        <f>Returns!A748</f>
        <v>0</v>
      </c>
      <c r="B748" s="1">
        <f>ABS(Portfolios!B748-AVERAGE(Portfolios!$B$2:$B$887))</f>
        <v>0</v>
      </c>
    </row>
    <row r="749" spans="1:2">
      <c r="A749" s="11">
        <f>Returns!A749</f>
        <v>0</v>
      </c>
      <c r="B749" s="1">
        <f>ABS(Portfolios!B749-AVERAGE(Portfolios!$B$2:$B$887))</f>
        <v>0</v>
      </c>
    </row>
    <row r="750" spans="1:2">
      <c r="A750" s="11">
        <f>Returns!A750</f>
        <v>0</v>
      </c>
      <c r="B750" s="1">
        <f>ABS(Portfolios!B750-AVERAGE(Portfolios!$B$2:$B$887))</f>
        <v>0</v>
      </c>
    </row>
    <row r="751" spans="1:2">
      <c r="A751" s="11">
        <f>Returns!A751</f>
        <v>0</v>
      </c>
      <c r="B751" s="1">
        <f>ABS(Portfolios!B751-AVERAGE(Portfolios!$B$2:$B$887))</f>
        <v>0</v>
      </c>
    </row>
    <row r="752" spans="1:2">
      <c r="A752" s="11">
        <f>Returns!A752</f>
        <v>0</v>
      </c>
      <c r="B752" s="1">
        <f>ABS(Portfolios!B752-AVERAGE(Portfolios!$B$2:$B$887))</f>
        <v>0</v>
      </c>
    </row>
    <row r="753" spans="1:2">
      <c r="A753" s="11">
        <f>Returns!A753</f>
        <v>0</v>
      </c>
      <c r="B753" s="1">
        <f>ABS(Portfolios!B753-AVERAGE(Portfolios!$B$2:$B$887))</f>
        <v>0</v>
      </c>
    </row>
    <row r="754" spans="1:2">
      <c r="A754" s="11">
        <f>Returns!A754</f>
        <v>0</v>
      </c>
      <c r="B754" s="1">
        <f>ABS(Portfolios!B754-AVERAGE(Portfolios!$B$2:$B$887))</f>
        <v>0</v>
      </c>
    </row>
    <row r="755" spans="1:2">
      <c r="A755" s="11">
        <f>Returns!A755</f>
        <v>0</v>
      </c>
      <c r="B755" s="1">
        <f>ABS(Portfolios!B755-AVERAGE(Portfolios!$B$2:$B$887))</f>
        <v>0</v>
      </c>
    </row>
    <row r="756" spans="1:2">
      <c r="A756" s="11">
        <f>Returns!A756</f>
        <v>0</v>
      </c>
      <c r="B756" s="1">
        <f>ABS(Portfolios!B756-AVERAGE(Portfolios!$B$2:$B$887))</f>
        <v>0</v>
      </c>
    </row>
    <row r="757" spans="1:2">
      <c r="A757" s="11">
        <f>Returns!A757</f>
        <v>0</v>
      </c>
      <c r="B757" s="1">
        <f>ABS(Portfolios!B757-AVERAGE(Portfolios!$B$2:$B$887))</f>
        <v>0</v>
      </c>
    </row>
    <row r="758" spans="1:2">
      <c r="A758" s="11">
        <f>Returns!A758</f>
        <v>0</v>
      </c>
      <c r="B758" s="1">
        <f>ABS(Portfolios!B758-AVERAGE(Portfolios!$B$2:$B$887))</f>
        <v>0</v>
      </c>
    </row>
    <row r="759" spans="1:2">
      <c r="A759" s="11">
        <f>Returns!A759</f>
        <v>0</v>
      </c>
      <c r="B759" s="1">
        <f>ABS(Portfolios!B759-AVERAGE(Portfolios!$B$2:$B$887))</f>
        <v>0</v>
      </c>
    </row>
    <row r="760" spans="1:2">
      <c r="A760" s="11">
        <f>Returns!A760</f>
        <v>0</v>
      </c>
      <c r="B760" s="1">
        <f>ABS(Portfolios!B760-AVERAGE(Portfolios!$B$2:$B$887))</f>
        <v>0</v>
      </c>
    </row>
    <row r="761" spans="1:2">
      <c r="A761" s="11">
        <f>Returns!A761</f>
        <v>0</v>
      </c>
      <c r="B761" s="1">
        <f>ABS(Portfolios!B761-AVERAGE(Portfolios!$B$2:$B$887))</f>
        <v>0</v>
      </c>
    </row>
    <row r="762" spans="1:2">
      <c r="A762" s="11">
        <f>Returns!A762</f>
        <v>0</v>
      </c>
      <c r="B762" s="1">
        <f>ABS(Portfolios!B762-AVERAGE(Portfolios!$B$2:$B$887))</f>
        <v>0</v>
      </c>
    </row>
    <row r="763" spans="1:2">
      <c r="A763" s="11">
        <f>Returns!A763</f>
        <v>0</v>
      </c>
      <c r="B763" s="1">
        <f>ABS(Portfolios!B763-AVERAGE(Portfolios!$B$2:$B$887))</f>
        <v>0</v>
      </c>
    </row>
    <row r="764" spans="1:2">
      <c r="A764" s="11">
        <f>Returns!A764</f>
        <v>0</v>
      </c>
      <c r="B764" s="1">
        <f>ABS(Portfolios!B764-AVERAGE(Portfolios!$B$2:$B$887))</f>
        <v>0</v>
      </c>
    </row>
    <row r="765" spans="1:2">
      <c r="A765" s="11">
        <f>Returns!A765</f>
        <v>0</v>
      </c>
      <c r="B765" s="1">
        <f>ABS(Portfolios!B765-AVERAGE(Portfolios!$B$2:$B$887))</f>
        <v>0</v>
      </c>
    </row>
    <row r="766" spans="1:2">
      <c r="A766" s="11">
        <f>Returns!A766</f>
        <v>0</v>
      </c>
      <c r="B766" s="1">
        <f>ABS(Portfolios!B766-AVERAGE(Portfolios!$B$2:$B$887))</f>
        <v>0</v>
      </c>
    </row>
    <row r="767" spans="1:2">
      <c r="A767" s="11">
        <f>Returns!A767</f>
        <v>0</v>
      </c>
      <c r="B767" s="1">
        <f>ABS(Portfolios!B767-AVERAGE(Portfolios!$B$2:$B$887))</f>
        <v>0</v>
      </c>
    </row>
    <row r="768" spans="1:2">
      <c r="A768" s="11">
        <f>Returns!A768</f>
        <v>0</v>
      </c>
      <c r="B768" s="1">
        <f>ABS(Portfolios!B768-AVERAGE(Portfolios!$B$2:$B$887))</f>
        <v>0</v>
      </c>
    </row>
    <row r="769" spans="1:2">
      <c r="A769" s="11">
        <f>Returns!A769</f>
        <v>0</v>
      </c>
      <c r="B769" s="1">
        <f>ABS(Portfolios!B769-AVERAGE(Portfolios!$B$2:$B$887))</f>
        <v>0</v>
      </c>
    </row>
    <row r="770" spans="1:2">
      <c r="A770" s="11">
        <f>Returns!A770</f>
        <v>0</v>
      </c>
      <c r="B770" s="1">
        <f>ABS(Portfolios!B770-AVERAGE(Portfolios!$B$2:$B$887))</f>
        <v>0</v>
      </c>
    </row>
    <row r="771" spans="1:2">
      <c r="A771" s="11">
        <f>Returns!A771</f>
        <v>0</v>
      </c>
      <c r="B771" s="1">
        <f>ABS(Portfolios!B771-AVERAGE(Portfolios!$B$2:$B$887))</f>
        <v>0</v>
      </c>
    </row>
    <row r="772" spans="1:2">
      <c r="A772" s="11">
        <f>Returns!A772</f>
        <v>0</v>
      </c>
      <c r="B772" s="1">
        <f>ABS(Portfolios!B772-AVERAGE(Portfolios!$B$2:$B$887))</f>
        <v>0</v>
      </c>
    </row>
    <row r="773" spans="1:2">
      <c r="A773" s="11">
        <f>Returns!A773</f>
        <v>0</v>
      </c>
      <c r="B773" s="1">
        <f>ABS(Portfolios!B773-AVERAGE(Portfolios!$B$2:$B$887))</f>
        <v>0</v>
      </c>
    </row>
    <row r="774" spans="1:2">
      <c r="A774" s="11">
        <f>Returns!A774</f>
        <v>0</v>
      </c>
      <c r="B774" s="1">
        <f>ABS(Portfolios!B774-AVERAGE(Portfolios!$B$2:$B$887))</f>
        <v>0</v>
      </c>
    </row>
    <row r="775" spans="1:2">
      <c r="A775" s="11">
        <f>Returns!A775</f>
        <v>0</v>
      </c>
      <c r="B775" s="1">
        <f>ABS(Portfolios!B775-AVERAGE(Portfolios!$B$2:$B$887))</f>
        <v>0</v>
      </c>
    </row>
    <row r="776" spans="1:2">
      <c r="A776" s="11">
        <f>Returns!A776</f>
        <v>0</v>
      </c>
      <c r="B776" s="1">
        <f>ABS(Portfolios!B776-AVERAGE(Portfolios!$B$2:$B$887))</f>
        <v>0</v>
      </c>
    </row>
    <row r="777" spans="1:2">
      <c r="A777" s="11">
        <f>Returns!A777</f>
        <v>0</v>
      </c>
      <c r="B777" s="1">
        <f>ABS(Portfolios!B777-AVERAGE(Portfolios!$B$2:$B$887))</f>
        <v>0</v>
      </c>
    </row>
    <row r="778" spans="1:2">
      <c r="A778" s="11">
        <f>Returns!A778</f>
        <v>0</v>
      </c>
      <c r="B778" s="1">
        <f>ABS(Portfolios!B778-AVERAGE(Portfolios!$B$2:$B$887))</f>
        <v>0</v>
      </c>
    </row>
    <row r="779" spans="1:2">
      <c r="A779" s="11">
        <f>Returns!A779</f>
        <v>0</v>
      </c>
      <c r="B779" s="1">
        <f>ABS(Portfolios!B779-AVERAGE(Portfolios!$B$2:$B$887))</f>
        <v>0</v>
      </c>
    </row>
    <row r="780" spans="1:2">
      <c r="A780" s="11">
        <f>Returns!A780</f>
        <v>0</v>
      </c>
      <c r="B780" s="1">
        <f>ABS(Portfolios!B780-AVERAGE(Portfolios!$B$2:$B$887))</f>
        <v>0</v>
      </c>
    </row>
    <row r="781" spans="1:2">
      <c r="A781" s="11">
        <f>Returns!A781</f>
        <v>0</v>
      </c>
      <c r="B781" s="1">
        <f>ABS(Portfolios!B781-AVERAGE(Portfolios!$B$2:$B$887))</f>
        <v>0</v>
      </c>
    </row>
    <row r="782" spans="1:2">
      <c r="A782" s="11">
        <f>Returns!A782</f>
        <v>0</v>
      </c>
      <c r="B782" s="1">
        <f>ABS(Portfolios!B782-AVERAGE(Portfolios!$B$2:$B$887))</f>
        <v>0</v>
      </c>
    </row>
    <row r="783" spans="1:2">
      <c r="A783" s="11">
        <f>Returns!A783</f>
        <v>0</v>
      </c>
      <c r="B783" s="1">
        <f>ABS(Portfolios!B783-AVERAGE(Portfolios!$B$2:$B$887))</f>
        <v>0</v>
      </c>
    </row>
    <row r="784" spans="1:2">
      <c r="A784" s="11">
        <f>Returns!A784</f>
        <v>0</v>
      </c>
      <c r="B784" s="1">
        <f>ABS(Portfolios!B784-AVERAGE(Portfolios!$B$2:$B$887))</f>
        <v>0</v>
      </c>
    </row>
    <row r="785" spans="1:2">
      <c r="A785" s="11">
        <f>Returns!A785</f>
        <v>0</v>
      </c>
      <c r="B785" s="1">
        <f>ABS(Portfolios!B785-AVERAGE(Portfolios!$B$2:$B$887))</f>
        <v>0</v>
      </c>
    </row>
    <row r="786" spans="1:2">
      <c r="A786" s="11">
        <f>Returns!A786</f>
        <v>0</v>
      </c>
      <c r="B786" s="1">
        <f>ABS(Portfolios!B786-AVERAGE(Portfolios!$B$2:$B$887))</f>
        <v>0</v>
      </c>
    </row>
    <row r="787" spans="1:2">
      <c r="A787" s="11">
        <f>Returns!A787</f>
        <v>0</v>
      </c>
      <c r="B787" s="1">
        <f>ABS(Portfolios!B787-AVERAGE(Portfolios!$B$2:$B$887))</f>
        <v>0</v>
      </c>
    </row>
    <row r="788" spans="1:2">
      <c r="A788" s="11">
        <f>Returns!A788</f>
        <v>0</v>
      </c>
      <c r="B788" s="1">
        <f>ABS(Portfolios!B788-AVERAGE(Portfolios!$B$2:$B$887))</f>
        <v>0</v>
      </c>
    </row>
    <row r="789" spans="1:2">
      <c r="A789" s="11">
        <f>Returns!A789</f>
        <v>0</v>
      </c>
      <c r="B789" s="1">
        <f>ABS(Portfolios!B789-AVERAGE(Portfolios!$B$2:$B$887))</f>
        <v>0</v>
      </c>
    </row>
    <row r="790" spans="1:2">
      <c r="A790" s="11">
        <f>Returns!A790</f>
        <v>0</v>
      </c>
      <c r="B790" s="1">
        <f>ABS(Portfolios!B790-AVERAGE(Portfolios!$B$2:$B$887))</f>
        <v>0</v>
      </c>
    </row>
    <row r="791" spans="1:2">
      <c r="A791" s="11">
        <f>Returns!A791</f>
        <v>0</v>
      </c>
      <c r="B791" s="1">
        <f>ABS(Portfolios!B791-AVERAGE(Portfolios!$B$2:$B$887))</f>
        <v>0</v>
      </c>
    </row>
    <row r="792" spans="1:2">
      <c r="A792" s="11">
        <f>Returns!A792</f>
        <v>0</v>
      </c>
      <c r="B792" s="1">
        <f>ABS(Portfolios!B792-AVERAGE(Portfolios!$B$2:$B$887))</f>
        <v>0</v>
      </c>
    </row>
    <row r="793" spans="1:2">
      <c r="A793" s="11">
        <f>Returns!A793</f>
        <v>0</v>
      </c>
      <c r="B793" s="1">
        <f>ABS(Portfolios!B793-AVERAGE(Portfolios!$B$2:$B$887))</f>
        <v>0</v>
      </c>
    </row>
    <row r="794" spans="1:2">
      <c r="A794" s="11">
        <f>Returns!A794</f>
        <v>0</v>
      </c>
      <c r="B794" s="1">
        <f>ABS(Portfolios!B794-AVERAGE(Portfolios!$B$2:$B$887))</f>
        <v>0</v>
      </c>
    </row>
    <row r="795" spans="1:2">
      <c r="A795" s="11">
        <f>Returns!A795</f>
        <v>0</v>
      </c>
      <c r="B795" s="1">
        <f>ABS(Portfolios!B795-AVERAGE(Portfolios!$B$2:$B$887))</f>
        <v>0</v>
      </c>
    </row>
    <row r="796" spans="1:2">
      <c r="A796" s="11">
        <f>Returns!A796</f>
        <v>0</v>
      </c>
      <c r="B796" s="1">
        <f>ABS(Portfolios!B796-AVERAGE(Portfolios!$B$2:$B$887))</f>
        <v>0</v>
      </c>
    </row>
    <row r="797" spans="1:2">
      <c r="A797" s="11">
        <f>Returns!A797</f>
        <v>0</v>
      </c>
      <c r="B797" s="1">
        <f>ABS(Portfolios!B797-AVERAGE(Portfolios!$B$2:$B$887))</f>
        <v>0</v>
      </c>
    </row>
    <row r="798" spans="1:2">
      <c r="A798" s="11">
        <f>Returns!A798</f>
        <v>0</v>
      </c>
      <c r="B798" s="1">
        <f>ABS(Portfolios!B798-AVERAGE(Portfolios!$B$2:$B$887))</f>
        <v>0</v>
      </c>
    </row>
    <row r="799" spans="1:2">
      <c r="A799" s="11">
        <f>Returns!A799</f>
        <v>0</v>
      </c>
      <c r="B799" s="1">
        <f>ABS(Portfolios!B799-AVERAGE(Portfolios!$B$2:$B$887))</f>
        <v>0</v>
      </c>
    </row>
    <row r="800" spans="1:2">
      <c r="A800" s="11">
        <f>Returns!A800</f>
        <v>0</v>
      </c>
      <c r="B800" s="1">
        <f>ABS(Portfolios!B800-AVERAGE(Portfolios!$B$2:$B$887))</f>
        <v>0</v>
      </c>
    </row>
    <row r="801" spans="1:2">
      <c r="A801" s="11">
        <f>Returns!A801</f>
        <v>0</v>
      </c>
      <c r="B801" s="1">
        <f>ABS(Portfolios!B801-AVERAGE(Portfolios!$B$2:$B$887))</f>
        <v>0</v>
      </c>
    </row>
    <row r="802" spans="1:2">
      <c r="A802" s="11">
        <f>Returns!A802</f>
        <v>0</v>
      </c>
      <c r="B802" s="1">
        <f>ABS(Portfolios!B802-AVERAGE(Portfolios!$B$2:$B$887))</f>
        <v>0</v>
      </c>
    </row>
    <row r="803" spans="1:2">
      <c r="A803" s="11">
        <f>Returns!A803</f>
        <v>0</v>
      </c>
      <c r="B803" s="1">
        <f>ABS(Portfolios!B803-AVERAGE(Portfolios!$B$2:$B$887))</f>
        <v>0</v>
      </c>
    </row>
    <row r="804" spans="1:2">
      <c r="A804" s="11">
        <f>Returns!A804</f>
        <v>0</v>
      </c>
      <c r="B804" s="1">
        <f>ABS(Portfolios!B804-AVERAGE(Portfolios!$B$2:$B$887))</f>
        <v>0</v>
      </c>
    </row>
    <row r="805" spans="1:2">
      <c r="A805" s="11">
        <f>Returns!A805</f>
        <v>0</v>
      </c>
      <c r="B805" s="1">
        <f>ABS(Portfolios!B805-AVERAGE(Portfolios!$B$2:$B$887))</f>
        <v>0</v>
      </c>
    </row>
    <row r="806" spans="1:2">
      <c r="A806" s="11">
        <f>Returns!A806</f>
        <v>0</v>
      </c>
      <c r="B806" s="1">
        <f>ABS(Portfolios!B806-AVERAGE(Portfolios!$B$2:$B$887))</f>
        <v>0</v>
      </c>
    </row>
    <row r="807" spans="1:2">
      <c r="A807" s="11">
        <f>Returns!A807</f>
        <v>0</v>
      </c>
      <c r="B807" s="1">
        <f>ABS(Portfolios!B807-AVERAGE(Portfolios!$B$2:$B$887))</f>
        <v>0</v>
      </c>
    </row>
    <row r="808" spans="1:2">
      <c r="A808" s="11">
        <f>Returns!A808</f>
        <v>0</v>
      </c>
      <c r="B808" s="1">
        <f>ABS(Portfolios!B808-AVERAGE(Portfolios!$B$2:$B$887))</f>
        <v>0</v>
      </c>
    </row>
    <row r="809" spans="1:2">
      <c r="A809" s="11">
        <f>Returns!A809</f>
        <v>0</v>
      </c>
      <c r="B809" s="1">
        <f>ABS(Portfolios!B809-AVERAGE(Portfolios!$B$2:$B$887))</f>
        <v>0</v>
      </c>
    </row>
    <row r="810" spans="1:2">
      <c r="A810" s="11">
        <f>Returns!A810</f>
        <v>0</v>
      </c>
      <c r="B810" s="1">
        <f>ABS(Portfolios!B810-AVERAGE(Portfolios!$B$2:$B$887))</f>
        <v>0</v>
      </c>
    </row>
    <row r="811" spans="1:2">
      <c r="A811" s="11">
        <f>Returns!A811</f>
        <v>0</v>
      </c>
      <c r="B811" s="1">
        <f>ABS(Portfolios!B811-AVERAGE(Portfolios!$B$2:$B$887))</f>
        <v>0</v>
      </c>
    </row>
    <row r="812" spans="1:2">
      <c r="A812" s="11">
        <f>Returns!A812</f>
        <v>0</v>
      </c>
      <c r="B812" s="1">
        <f>ABS(Portfolios!B812-AVERAGE(Portfolios!$B$2:$B$887))</f>
        <v>0</v>
      </c>
    </row>
    <row r="813" spans="1:2">
      <c r="A813" s="11">
        <f>Returns!A813</f>
        <v>0</v>
      </c>
      <c r="B813" s="1">
        <f>ABS(Portfolios!B813-AVERAGE(Portfolios!$B$2:$B$887))</f>
        <v>0</v>
      </c>
    </row>
    <row r="814" spans="1:2">
      <c r="A814" s="11">
        <f>Returns!A814</f>
        <v>0</v>
      </c>
      <c r="B814" s="1">
        <f>ABS(Portfolios!B814-AVERAGE(Portfolios!$B$2:$B$887))</f>
        <v>0</v>
      </c>
    </row>
    <row r="815" spans="1:2">
      <c r="A815" s="11">
        <f>Returns!A815</f>
        <v>0</v>
      </c>
      <c r="B815" s="1">
        <f>ABS(Portfolios!B815-AVERAGE(Portfolios!$B$2:$B$887))</f>
        <v>0</v>
      </c>
    </row>
    <row r="816" spans="1:2">
      <c r="A816" s="11">
        <f>Returns!A816</f>
        <v>0</v>
      </c>
      <c r="B816" s="1">
        <f>ABS(Portfolios!B816-AVERAGE(Portfolios!$B$2:$B$887))</f>
        <v>0</v>
      </c>
    </row>
    <row r="817" spans="1:2">
      <c r="A817" s="11">
        <f>Returns!A817</f>
        <v>0</v>
      </c>
      <c r="B817" s="1">
        <f>ABS(Portfolios!B817-AVERAGE(Portfolios!$B$2:$B$887))</f>
        <v>0</v>
      </c>
    </row>
    <row r="818" spans="1:2">
      <c r="A818" s="11">
        <f>Returns!A818</f>
        <v>0</v>
      </c>
      <c r="B818" s="1">
        <f>ABS(Portfolios!B818-AVERAGE(Portfolios!$B$2:$B$887))</f>
        <v>0</v>
      </c>
    </row>
    <row r="819" spans="1:2">
      <c r="A819" s="11">
        <f>Returns!A819</f>
        <v>0</v>
      </c>
      <c r="B819" s="1">
        <f>ABS(Portfolios!B819-AVERAGE(Portfolios!$B$2:$B$887))</f>
        <v>0</v>
      </c>
    </row>
    <row r="820" spans="1:2">
      <c r="A820" s="11">
        <f>Returns!A820</f>
        <v>0</v>
      </c>
      <c r="B820" s="1">
        <f>ABS(Portfolios!B820-AVERAGE(Portfolios!$B$2:$B$887))</f>
        <v>0</v>
      </c>
    </row>
    <row r="821" spans="1:2">
      <c r="A821" s="11">
        <f>Returns!A821</f>
        <v>0</v>
      </c>
      <c r="B821" s="1">
        <f>ABS(Portfolios!B821-AVERAGE(Portfolios!$B$2:$B$887))</f>
        <v>0</v>
      </c>
    </row>
    <row r="822" spans="1:2">
      <c r="A822" s="11">
        <f>Returns!A822</f>
        <v>0</v>
      </c>
      <c r="B822" s="1">
        <f>ABS(Portfolios!B822-AVERAGE(Portfolios!$B$2:$B$887))</f>
        <v>0</v>
      </c>
    </row>
    <row r="823" spans="1:2">
      <c r="A823" s="11">
        <f>Returns!A823</f>
        <v>0</v>
      </c>
      <c r="B823" s="1">
        <f>ABS(Portfolios!B823-AVERAGE(Portfolios!$B$2:$B$887))</f>
        <v>0</v>
      </c>
    </row>
    <row r="824" spans="1:2">
      <c r="A824" s="11">
        <f>Returns!A824</f>
        <v>0</v>
      </c>
      <c r="B824" s="1">
        <f>ABS(Portfolios!B824-AVERAGE(Portfolios!$B$2:$B$887))</f>
        <v>0</v>
      </c>
    </row>
    <row r="825" spans="1:2">
      <c r="A825" s="11">
        <f>Returns!A825</f>
        <v>0</v>
      </c>
      <c r="B825" s="1">
        <f>ABS(Portfolios!B825-AVERAGE(Portfolios!$B$2:$B$887))</f>
        <v>0</v>
      </c>
    </row>
    <row r="826" spans="1:2">
      <c r="A826" s="11">
        <f>Returns!A826</f>
        <v>0</v>
      </c>
      <c r="B826" s="1">
        <f>ABS(Portfolios!B826-AVERAGE(Portfolios!$B$2:$B$887))</f>
        <v>0</v>
      </c>
    </row>
    <row r="827" spans="1:2">
      <c r="A827" s="11">
        <f>Returns!A827</f>
        <v>0</v>
      </c>
      <c r="B827" s="1">
        <f>ABS(Portfolios!B827-AVERAGE(Portfolios!$B$2:$B$887))</f>
        <v>0</v>
      </c>
    </row>
    <row r="828" spans="1:2">
      <c r="A828" s="11">
        <f>Returns!A828</f>
        <v>0</v>
      </c>
      <c r="B828" s="1">
        <f>ABS(Portfolios!B828-AVERAGE(Portfolios!$B$2:$B$887))</f>
        <v>0</v>
      </c>
    </row>
    <row r="829" spans="1:2">
      <c r="A829" s="11">
        <f>Returns!A829</f>
        <v>0</v>
      </c>
      <c r="B829" s="1">
        <f>ABS(Portfolios!B829-AVERAGE(Portfolios!$B$2:$B$887))</f>
        <v>0</v>
      </c>
    </row>
    <row r="830" spans="1:2">
      <c r="A830" s="11">
        <f>Returns!A830</f>
        <v>0</v>
      </c>
      <c r="B830" s="1">
        <f>ABS(Portfolios!B830-AVERAGE(Portfolios!$B$2:$B$887))</f>
        <v>0</v>
      </c>
    </row>
    <row r="831" spans="1:2">
      <c r="A831" s="11">
        <f>Returns!A831</f>
        <v>0</v>
      </c>
      <c r="B831" s="1">
        <f>ABS(Portfolios!B831-AVERAGE(Portfolios!$B$2:$B$887))</f>
        <v>0</v>
      </c>
    </row>
    <row r="832" spans="1:2">
      <c r="A832" s="11">
        <f>Returns!A832</f>
        <v>0</v>
      </c>
      <c r="B832" s="1">
        <f>ABS(Portfolios!B832-AVERAGE(Portfolios!$B$2:$B$887))</f>
        <v>0</v>
      </c>
    </row>
    <row r="833" spans="1:2">
      <c r="A833" s="11">
        <f>Returns!A833</f>
        <v>0</v>
      </c>
      <c r="B833" s="1">
        <f>ABS(Portfolios!B833-AVERAGE(Portfolios!$B$2:$B$887))</f>
        <v>0</v>
      </c>
    </row>
    <row r="834" spans="1:2">
      <c r="A834" s="11">
        <f>Returns!A834</f>
        <v>0</v>
      </c>
      <c r="B834" s="1">
        <f>ABS(Portfolios!B834-AVERAGE(Portfolios!$B$2:$B$887))</f>
        <v>0</v>
      </c>
    </row>
    <row r="835" spans="1:2">
      <c r="A835" s="11">
        <f>Returns!A835</f>
        <v>0</v>
      </c>
      <c r="B835" s="1">
        <f>ABS(Portfolios!B835-AVERAGE(Portfolios!$B$2:$B$887))</f>
        <v>0</v>
      </c>
    </row>
    <row r="836" spans="1:2">
      <c r="A836" s="11">
        <f>Returns!A836</f>
        <v>0</v>
      </c>
      <c r="B836" s="1">
        <f>ABS(Portfolios!B836-AVERAGE(Portfolios!$B$2:$B$887))</f>
        <v>0</v>
      </c>
    </row>
    <row r="837" spans="1:2">
      <c r="A837" s="11">
        <f>Returns!A837</f>
        <v>0</v>
      </c>
      <c r="B837" s="1">
        <f>ABS(Portfolios!B837-AVERAGE(Portfolios!$B$2:$B$887))</f>
        <v>0</v>
      </c>
    </row>
    <row r="838" spans="1:2">
      <c r="A838" s="11">
        <f>Returns!A838</f>
        <v>0</v>
      </c>
      <c r="B838" s="1">
        <f>ABS(Portfolios!B838-AVERAGE(Portfolios!$B$2:$B$887))</f>
        <v>0</v>
      </c>
    </row>
    <row r="839" spans="1:2">
      <c r="A839" s="11">
        <f>Returns!A839</f>
        <v>0</v>
      </c>
      <c r="B839" s="1">
        <f>ABS(Portfolios!B839-AVERAGE(Portfolios!$B$2:$B$887))</f>
        <v>0</v>
      </c>
    </row>
    <row r="840" spans="1:2">
      <c r="A840" s="11">
        <f>Returns!A840</f>
        <v>0</v>
      </c>
      <c r="B840" s="1">
        <f>ABS(Portfolios!B840-AVERAGE(Portfolios!$B$2:$B$887))</f>
        <v>0</v>
      </c>
    </row>
    <row r="841" spans="1:2">
      <c r="A841" s="11">
        <f>Returns!A841</f>
        <v>0</v>
      </c>
      <c r="B841" s="1">
        <f>ABS(Portfolios!B841-AVERAGE(Portfolios!$B$2:$B$887))</f>
        <v>0</v>
      </c>
    </row>
    <row r="842" spans="1:2">
      <c r="A842" s="11">
        <f>Returns!A842</f>
        <v>0</v>
      </c>
      <c r="B842" s="1">
        <f>ABS(Portfolios!B842-AVERAGE(Portfolios!$B$2:$B$887))</f>
        <v>0</v>
      </c>
    </row>
    <row r="843" spans="1:2">
      <c r="A843" s="11">
        <f>Returns!A843</f>
        <v>0</v>
      </c>
      <c r="B843" s="1">
        <f>ABS(Portfolios!B843-AVERAGE(Portfolios!$B$2:$B$887))</f>
        <v>0</v>
      </c>
    </row>
    <row r="844" spans="1:2">
      <c r="A844" s="11">
        <f>Returns!A844</f>
        <v>0</v>
      </c>
      <c r="B844" s="1">
        <f>ABS(Portfolios!B844-AVERAGE(Portfolios!$B$2:$B$887))</f>
        <v>0</v>
      </c>
    </row>
    <row r="845" spans="1:2">
      <c r="A845" s="11">
        <f>Returns!A845</f>
        <v>0</v>
      </c>
      <c r="B845" s="1">
        <f>ABS(Portfolios!B845-AVERAGE(Portfolios!$B$2:$B$887))</f>
        <v>0</v>
      </c>
    </row>
    <row r="846" spans="1:2">
      <c r="A846" s="11">
        <f>Returns!A846</f>
        <v>0</v>
      </c>
      <c r="B846" s="1">
        <f>ABS(Portfolios!B846-AVERAGE(Portfolios!$B$2:$B$887))</f>
        <v>0</v>
      </c>
    </row>
    <row r="847" spans="1:2">
      <c r="A847" s="11">
        <f>Returns!A847</f>
        <v>0</v>
      </c>
      <c r="B847" s="1">
        <f>ABS(Portfolios!B847-AVERAGE(Portfolios!$B$2:$B$887))</f>
        <v>0</v>
      </c>
    </row>
    <row r="848" spans="1:2">
      <c r="A848" s="11">
        <f>Returns!A848</f>
        <v>0</v>
      </c>
      <c r="B848" s="1">
        <f>ABS(Portfolios!B848-AVERAGE(Portfolios!$B$2:$B$887))</f>
        <v>0</v>
      </c>
    </row>
    <row r="849" spans="1:2">
      <c r="A849" s="11">
        <f>Returns!A849</f>
        <v>0</v>
      </c>
      <c r="B849" s="1">
        <f>ABS(Portfolios!B849-AVERAGE(Portfolios!$B$2:$B$887))</f>
        <v>0</v>
      </c>
    </row>
    <row r="850" spans="1:2">
      <c r="A850" s="11">
        <f>Returns!A850</f>
        <v>0</v>
      </c>
      <c r="B850" s="1">
        <f>ABS(Portfolios!B850-AVERAGE(Portfolios!$B$2:$B$887))</f>
        <v>0</v>
      </c>
    </row>
    <row r="851" spans="1:2">
      <c r="A851" s="11">
        <f>Returns!A851</f>
        <v>0</v>
      </c>
      <c r="B851" s="1">
        <f>ABS(Portfolios!B851-AVERAGE(Portfolios!$B$2:$B$887))</f>
        <v>0</v>
      </c>
    </row>
    <row r="852" spans="1:2">
      <c r="A852" s="11">
        <f>Returns!A852</f>
        <v>0</v>
      </c>
      <c r="B852" s="1">
        <f>ABS(Portfolios!B852-AVERAGE(Portfolios!$B$2:$B$887))</f>
        <v>0</v>
      </c>
    </row>
    <row r="853" spans="1:2">
      <c r="A853" s="11">
        <f>Returns!A853</f>
        <v>0</v>
      </c>
      <c r="B853" s="1">
        <f>ABS(Portfolios!B853-AVERAGE(Portfolios!$B$2:$B$887))</f>
        <v>0</v>
      </c>
    </row>
    <row r="854" spans="1:2">
      <c r="A854" s="11">
        <f>Returns!A854</f>
        <v>0</v>
      </c>
      <c r="B854" s="1">
        <f>ABS(Portfolios!B854-AVERAGE(Portfolios!$B$2:$B$887))</f>
        <v>0</v>
      </c>
    </row>
    <row r="855" spans="1:2">
      <c r="A855" s="11">
        <f>Returns!A855</f>
        <v>0</v>
      </c>
      <c r="B855" s="1">
        <f>ABS(Portfolios!B855-AVERAGE(Portfolios!$B$2:$B$887))</f>
        <v>0</v>
      </c>
    </row>
    <row r="856" spans="1:2">
      <c r="A856" s="11">
        <f>Returns!A856</f>
        <v>0</v>
      </c>
      <c r="B856" s="1">
        <f>ABS(Portfolios!B856-AVERAGE(Portfolios!$B$2:$B$887))</f>
        <v>0</v>
      </c>
    </row>
    <row r="857" spans="1:2">
      <c r="A857" s="11">
        <f>Returns!A857</f>
        <v>0</v>
      </c>
      <c r="B857" s="1">
        <f>ABS(Portfolios!B857-AVERAGE(Portfolios!$B$2:$B$887))</f>
        <v>0</v>
      </c>
    </row>
    <row r="858" spans="1:2">
      <c r="A858" s="11">
        <f>Returns!A858</f>
        <v>0</v>
      </c>
      <c r="B858" s="1">
        <f>ABS(Portfolios!B858-AVERAGE(Portfolios!$B$2:$B$887))</f>
        <v>0</v>
      </c>
    </row>
    <row r="859" spans="1:2">
      <c r="A859" s="11">
        <f>Returns!A859</f>
        <v>0</v>
      </c>
      <c r="B859" s="1">
        <f>ABS(Portfolios!B859-AVERAGE(Portfolios!$B$2:$B$887))</f>
        <v>0</v>
      </c>
    </row>
    <row r="860" spans="1:2">
      <c r="A860" s="11">
        <f>Returns!A860</f>
        <v>0</v>
      </c>
      <c r="B860" s="1">
        <f>ABS(Portfolios!B860-AVERAGE(Portfolios!$B$2:$B$887))</f>
        <v>0</v>
      </c>
    </row>
    <row r="861" spans="1:2">
      <c r="A861" s="11">
        <f>Returns!A861</f>
        <v>0</v>
      </c>
      <c r="B861" s="1">
        <f>ABS(Portfolios!B861-AVERAGE(Portfolios!$B$2:$B$887))</f>
        <v>0</v>
      </c>
    </row>
    <row r="862" spans="1:2">
      <c r="A862" s="11">
        <f>Returns!A862</f>
        <v>0</v>
      </c>
      <c r="B862" s="1">
        <f>ABS(Portfolios!B862-AVERAGE(Portfolios!$B$2:$B$887))</f>
        <v>0</v>
      </c>
    </row>
    <row r="863" spans="1:2">
      <c r="A863" s="11">
        <f>Returns!A863</f>
        <v>0</v>
      </c>
      <c r="B863" s="1">
        <f>ABS(Portfolios!B863-AVERAGE(Portfolios!$B$2:$B$887))</f>
        <v>0</v>
      </c>
    </row>
    <row r="864" spans="1:2">
      <c r="A864" s="11">
        <f>Returns!A864</f>
        <v>0</v>
      </c>
      <c r="B864" s="1">
        <f>ABS(Portfolios!B864-AVERAGE(Portfolios!$B$2:$B$887))</f>
        <v>0</v>
      </c>
    </row>
    <row r="865" spans="1:2">
      <c r="A865" s="11">
        <f>Returns!A865</f>
        <v>0</v>
      </c>
      <c r="B865" s="1">
        <f>ABS(Portfolios!B865-AVERAGE(Portfolios!$B$2:$B$887))</f>
        <v>0</v>
      </c>
    </row>
    <row r="866" spans="1:2">
      <c r="A866" s="11">
        <f>Returns!A866</f>
        <v>0</v>
      </c>
      <c r="B866" s="1">
        <f>ABS(Portfolios!B866-AVERAGE(Portfolios!$B$2:$B$887))</f>
        <v>0</v>
      </c>
    </row>
    <row r="867" spans="1:2">
      <c r="A867" s="11">
        <f>Returns!A867</f>
        <v>0</v>
      </c>
      <c r="B867" s="1">
        <f>ABS(Portfolios!B867-AVERAGE(Portfolios!$B$2:$B$887))</f>
        <v>0</v>
      </c>
    </row>
    <row r="868" spans="1:2">
      <c r="A868" s="11">
        <f>Returns!A868</f>
        <v>0</v>
      </c>
      <c r="B868" s="1">
        <f>ABS(Portfolios!B868-AVERAGE(Portfolios!$B$2:$B$887))</f>
        <v>0</v>
      </c>
    </row>
    <row r="869" spans="1:2">
      <c r="A869" s="11">
        <f>Returns!A869</f>
        <v>0</v>
      </c>
      <c r="B869" s="1">
        <f>ABS(Portfolios!B869-AVERAGE(Portfolios!$B$2:$B$887))</f>
        <v>0</v>
      </c>
    </row>
    <row r="870" spans="1:2">
      <c r="A870" s="11">
        <f>Returns!A870</f>
        <v>0</v>
      </c>
      <c r="B870" s="1">
        <f>ABS(Portfolios!B870-AVERAGE(Portfolios!$B$2:$B$887))</f>
        <v>0</v>
      </c>
    </row>
    <row r="871" spans="1:2">
      <c r="A871" s="11">
        <f>Returns!A871</f>
        <v>0</v>
      </c>
      <c r="B871" s="1">
        <f>ABS(Portfolios!B871-AVERAGE(Portfolios!$B$2:$B$887))</f>
        <v>0</v>
      </c>
    </row>
    <row r="872" spans="1:2">
      <c r="A872" s="11">
        <f>Returns!A872</f>
        <v>0</v>
      </c>
      <c r="B872" s="1">
        <f>ABS(Portfolios!B872-AVERAGE(Portfolios!$B$2:$B$887))</f>
        <v>0</v>
      </c>
    </row>
    <row r="873" spans="1:2">
      <c r="A873" s="11">
        <f>Returns!A873</f>
        <v>0</v>
      </c>
      <c r="B873" s="1">
        <f>ABS(Portfolios!B873-AVERAGE(Portfolios!$B$2:$B$887))</f>
        <v>0</v>
      </c>
    </row>
    <row r="874" spans="1:2">
      <c r="A874" s="11">
        <f>Returns!A874</f>
        <v>0</v>
      </c>
      <c r="B874" s="1">
        <f>ABS(Portfolios!B874-AVERAGE(Portfolios!$B$2:$B$887))</f>
        <v>0</v>
      </c>
    </row>
    <row r="875" spans="1:2">
      <c r="A875" s="11">
        <f>Returns!A875</f>
        <v>0</v>
      </c>
      <c r="B875" s="1">
        <f>ABS(Portfolios!B875-AVERAGE(Portfolios!$B$2:$B$887))</f>
        <v>0</v>
      </c>
    </row>
    <row r="876" spans="1:2">
      <c r="A876" s="11">
        <f>Returns!A876</f>
        <v>0</v>
      </c>
      <c r="B876" s="1">
        <f>ABS(Portfolios!B876-AVERAGE(Portfolios!$B$2:$B$887))</f>
        <v>0</v>
      </c>
    </row>
    <row r="877" spans="1:2">
      <c r="A877" s="11">
        <f>Returns!A877</f>
        <v>0</v>
      </c>
      <c r="B877" s="1">
        <f>ABS(Portfolios!B877-AVERAGE(Portfolios!$B$2:$B$887))</f>
        <v>0</v>
      </c>
    </row>
    <row r="878" spans="1:2">
      <c r="A878" s="11">
        <f>Returns!A878</f>
        <v>0</v>
      </c>
      <c r="B878" s="1">
        <f>ABS(Portfolios!B878-AVERAGE(Portfolios!$B$2:$B$887))</f>
        <v>0</v>
      </c>
    </row>
    <row r="879" spans="1:2">
      <c r="A879" s="11">
        <f>Returns!A879</f>
        <v>0</v>
      </c>
      <c r="B879" s="1">
        <f>ABS(Portfolios!B879-AVERAGE(Portfolios!$B$2:$B$887))</f>
        <v>0</v>
      </c>
    </row>
    <row r="880" spans="1:2">
      <c r="A880" s="11">
        <f>Returns!A880</f>
        <v>0</v>
      </c>
      <c r="B880" s="1">
        <f>ABS(Portfolios!B880-AVERAGE(Portfolios!$B$2:$B$887))</f>
        <v>0</v>
      </c>
    </row>
    <row r="881" spans="1:2">
      <c r="A881" s="11">
        <f>Returns!A881</f>
        <v>0</v>
      </c>
      <c r="B881" s="1">
        <f>ABS(Portfolios!B881-AVERAGE(Portfolios!$B$2:$B$887))</f>
        <v>0</v>
      </c>
    </row>
    <row r="882" spans="1:2">
      <c r="A882" s="11">
        <f>Returns!A882</f>
        <v>0</v>
      </c>
      <c r="B882" s="1">
        <f>ABS(Portfolios!B882-AVERAGE(Portfolios!$B$2:$B$887))</f>
        <v>0</v>
      </c>
    </row>
    <row r="883" spans="1:2">
      <c r="A883" s="11">
        <f>Returns!A883</f>
        <v>0</v>
      </c>
      <c r="B883" s="1">
        <f>ABS(Portfolios!B883-AVERAGE(Portfolios!$B$2:$B$887))</f>
        <v>0</v>
      </c>
    </row>
    <row r="884" spans="1:2">
      <c r="A884" s="11">
        <f>Returns!A884</f>
        <v>0</v>
      </c>
      <c r="B884" s="1">
        <f>ABS(Portfolios!B884-AVERAGE(Portfolios!$B$2:$B$887))</f>
        <v>0</v>
      </c>
    </row>
    <row r="885" spans="1:2">
      <c r="A885" s="11">
        <f>Returns!A885</f>
        <v>0</v>
      </c>
      <c r="B885" s="1">
        <f>ABS(Portfolios!B885-AVERAGE(Portfolios!$B$2:$B$887))</f>
        <v>0</v>
      </c>
    </row>
    <row r="886" spans="1:2">
      <c r="A886" s="11">
        <f>Returns!A886</f>
        <v>0</v>
      </c>
      <c r="B886" s="1">
        <f>ABS(Portfolios!B886-AVERAGE(Portfolios!$B$2:$B$887))</f>
        <v>0</v>
      </c>
    </row>
    <row r="887" spans="1:2">
      <c r="A887" s="11">
        <f>Returns!A887</f>
        <v>0</v>
      </c>
      <c r="B887" s="1">
        <f>ABS(Portfolios!B887-AVERAGE(Portfolios!$B$2:$B$887))</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87"/>
  <sheetViews>
    <sheetView showGridLines="0" workbookViewId="0"/>
  </sheetViews>
  <sheetFormatPr defaultRowHeight="15"/>
  <cols>
    <col min="1" max="1" width="10.7109375" style="10" customWidth="1"/>
  </cols>
  <sheetData>
    <row r="1" spans="1:2">
      <c r="A1" s="5" t="s">
        <v>31</v>
      </c>
      <c r="B1" s="5" t="s">
        <v>57</v>
      </c>
    </row>
    <row r="2" spans="1:2">
      <c r="A2" s="11">
        <f>Returns!A2</f>
        <v>0</v>
      </c>
      <c r="B2" s="1">
        <f>MAX(AVERAGE(Portfolios!$B$2:$B$887)-Portfolios!B2, 0)</f>
        <v>0</v>
      </c>
    </row>
    <row r="3" spans="1:2">
      <c r="A3" s="11">
        <f>Returns!A3</f>
        <v>0</v>
      </c>
      <c r="B3" s="1">
        <f>MAX(AVERAGE(Portfolios!$B$2:$B$887)-Portfolios!B3, 0)</f>
        <v>0</v>
      </c>
    </row>
    <row r="4" spans="1:2">
      <c r="A4" s="11">
        <f>Returns!A4</f>
        <v>0</v>
      </c>
      <c r="B4" s="1">
        <f>MAX(AVERAGE(Portfolios!$B$2:$B$887)-Portfolios!B4, 0)</f>
        <v>0</v>
      </c>
    </row>
    <row r="5" spans="1:2">
      <c r="A5" s="11">
        <f>Returns!A5</f>
        <v>0</v>
      </c>
      <c r="B5" s="1">
        <f>MAX(AVERAGE(Portfolios!$B$2:$B$887)-Portfolios!B5, 0)</f>
        <v>0</v>
      </c>
    </row>
    <row r="6" spans="1:2">
      <c r="A6" s="11">
        <f>Returns!A6</f>
        <v>0</v>
      </c>
      <c r="B6" s="1">
        <f>MAX(AVERAGE(Portfolios!$B$2:$B$887)-Portfolios!B6, 0)</f>
        <v>0</v>
      </c>
    </row>
    <row r="7" spans="1:2">
      <c r="A7" s="11">
        <f>Returns!A7</f>
        <v>0</v>
      </c>
      <c r="B7" s="1">
        <f>MAX(AVERAGE(Portfolios!$B$2:$B$887)-Portfolios!B7, 0)</f>
        <v>0</v>
      </c>
    </row>
    <row r="8" spans="1:2">
      <c r="A8" s="11">
        <f>Returns!A8</f>
        <v>0</v>
      </c>
      <c r="B8" s="1">
        <f>MAX(AVERAGE(Portfolios!$B$2:$B$887)-Portfolios!B8, 0)</f>
        <v>0</v>
      </c>
    </row>
    <row r="9" spans="1:2">
      <c r="A9" s="11">
        <f>Returns!A9</f>
        <v>0</v>
      </c>
      <c r="B9" s="1">
        <f>MAX(AVERAGE(Portfolios!$B$2:$B$887)-Portfolios!B9, 0)</f>
        <v>0</v>
      </c>
    </row>
    <row r="10" spans="1:2">
      <c r="A10" s="11">
        <f>Returns!A10</f>
        <v>0</v>
      </c>
      <c r="B10" s="1">
        <f>MAX(AVERAGE(Portfolios!$B$2:$B$887)-Portfolios!B10, 0)</f>
        <v>0</v>
      </c>
    </row>
    <row r="11" spans="1:2">
      <c r="A11" s="11">
        <f>Returns!A11</f>
        <v>0</v>
      </c>
      <c r="B11" s="1">
        <f>MAX(AVERAGE(Portfolios!$B$2:$B$887)-Portfolios!B11, 0)</f>
        <v>0</v>
      </c>
    </row>
    <row r="12" spans="1:2">
      <c r="A12" s="11">
        <f>Returns!A12</f>
        <v>0</v>
      </c>
      <c r="B12" s="1">
        <f>MAX(AVERAGE(Portfolios!$B$2:$B$887)-Portfolios!B12, 0)</f>
        <v>0</v>
      </c>
    </row>
    <row r="13" spans="1:2">
      <c r="A13" s="11">
        <f>Returns!A13</f>
        <v>0</v>
      </c>
      <c r="B13" s="1">
        <f>MAX(AVERAGE(Portfolios!$B$2:$B$887)-Portfolios!B13, 0)</f>
        <v>0</v>
      </c>
    </row>
    <row r="14" spans="1:2">
      <c r="A14" s="11">
        <f>Returns!A14</f>
        <v>0</v>
      </c>
      <c r="B14" s="1">
        <f>MAX(AVERAGE(Portfolios!$B$2:$B$887)-Portfolios!B14, 0)</f>
        <v>0</v>
      </c>
    </row>
    <row r="15" spans="1:2">
      <c r="A15" s="11">
        <f>Returns!A15</f>
        <v>0</v>
      </c>
      <c r="B15" s="1">
        <f>MAX(AVERAGE(Portfolios!$B$2:$B$887)-Portfolios!B15, 0)</f>
        <v>0</v>
      </c>
    </row>
    <row r="16" spans="1:2">
      <c r="A16" s="11">
        <f>Returns!A16</f>
        <v>0</v>
      </c>
      <c r="B16" s="1">
        <f>MAX(AVERAGE(Portfolios!$B$2:$B$887)-Portfolios!B16, 0)</f>
        <v>0</v>
      </c>
    </row>
    <row r="17" spans="1:2">
      <c r="A17" s="11">
        <f>Returns!A17</f>
        <v>0</v>
      </c>
      <c r="B17" s="1">
        <f>MAX(AVERAGE(Portfolios!$B$2:$B$887)-Portfolios!B17, 0)</f>
        <v>0</v>
      </c>
    </row>
    <row r="18" spans="1:2">
      <c r="A18" s="11">
        <f>Returns!A18</f>
        <v>0</v>
      </c>
      <c r="B18" s="1">
        <f>MAX(AVERAGE(Portfolios!$B$2:$B$887)-Portfolios!B18, 0)</f>
        <v>0</v>
      </c>
    </row>
    <row r="19" spans="1:2">
      <c r="A19" s="11">
        <f>Returns!A19</f>
        <v>0</v>
      </c>
      <c r="B19" s="1">
        <f>MAX(AVERAGE(Portfolios!$B$2:$B$887)-Portfolios!B19, 0)</f>
        <v>0</v>
      </c>
    </row>
    <row r="20" spans="1:2">
      <c r="A20" s="11">
        <f>Returns!A20</f>
        <v>0</v>
      </c>
      <c r="B20" s="1">
        <f>MAX(AVERAGE(Portfolios!$B$2:$B$887)-Portfolios!B20, 0)</f>
        <v>0</v>
      </c>
    </row>
    <row r="21" spans="1:2">
      <c r="A21" s="11">
        <f>Returns!A21</f>
        <v>0</v>
      </c>
      <c r="B21" s="1">
        <f>MAX(AVERAGE(Portfolios!$B$2:$B$887)-Portfolios!B21, 0)</f>
        <v>0</v>
      </c>
    </row>
    <row r="22" spans="1:2">
      <c r="A22" s="11">
        <f>Returns!A22</f>
        <v>0</v>
      </c>
      <c r="B22" s="1">
        <f>MAX(AVERAGE(Portfolios!$B$2:$B$887)-Portfolios!B22, 0)</f>
        <v>0</v>
      </c>
    </row>
    <row r="23" spans="1:2">
      <c r="A23" s="11">
        <f>Returns!A23</f>
        <v>0</v>
      </c>
      <c r="B23" s="1">
        <f>MAX(AVERAGE(Portfolios!$B$2:$B$887)-Portfolios!B23, 0)</f>
        <v>0</v>
      </c>
    </row>
    <row r="24" spans="1:2">
      <c r="A24" s="11">
        <f>Returns!A24</f>
        <v>0</v>
      </c>
      <c r="B24" s="1">
        <f>MAX(AVERAGE(Portfolios!$B$2:$B$887)-Portfolios!B24, 0)</f>
        <v>0</v>
      </c>
    </row>
    <row r="25" spans="1:2">
      <c r="A25" s="11">
        <f>Returns!A25</f>
        <v>0</v>
      </c>
      <c r="B25" s="1">
        <f>MAX(AVERAGE(Portfolios!$B$2:$B$887)-Portfolios!B25, 0)</f>
        <v>0</v>
      </c>
    </row>
    <row r="26" spans="1:2">
      <c r="A26" s="11">
        <f>Returns!A26</f>
        <v>0</v>
      </c>
      <c r="B26" s="1">
        <f>MAX(AVERAGE(Portfolios!$B$2:$B$887)-Portfolios!B26, 0)</f>
        <v>0</v>
      </c>
    </row>
    <row r="27" spans="1:2">
      <c r="A27" s="11">
        <f>Returns!A27</f>
        <v>0</v>
      </c>
      <c r="B27" s="1">
        <f>MAX(AVERAGE(Portfolios!$B$2:$B$887)-Portfolios!B27, 0)</f>
        <v>0</v>
      </c>
    </row>
    <row r="28" spans="1:2">
      <c r="A28" s="11">
        <f>Returns!A28</f>
        <v>0</v>
      </c>
      <c r="B28" s="1">
        <f>MAX(AVERAGE(Portfolios!$B$2:$B$887)-Portfolios!B28, 0)</f>
        <v>0</v>
      </c>
    </row>
    <row r="29" spans="1:2">
      <c r="A29" s="11">
        <f>Returns!A29</f>
        <v>0</v>
      </c>
      <c r="B29" s="1">
        <f>MAX(AVERAGE(Portfolios!$B$2:$B$887)-Portfolios!B29, 0)</f>
        <v>0</v>
      </c>
    </row>
    <row r="30" spans="1:2">
      <c r="A30" s="11">
        <f>Returns!A30</f>
        <v>0</v>
      </c>
      <c r="B30" s="1">
        <f>MAX(AVERAGE(Portfolios!$B$2:$B$887)-Portfolios!B30, 0)</f>
        <v>0</v>
      </c>
    </row>
    <row r="31" spans="1:2">
      <c r="A31" s="11">
        <f>Returns!A31</f>
        <v>0</v>
      </c>
      <c r="B31" s="1">
        <f>MAX(AVERAGE(Portfolios!$B$2:$B$887)-Portfolios!B31, 0)</f>
        <v>0</v>
      </c>
    </row>
    <row r="32" spans="1:2">
      <c r="A32" s="11">
        <f>Returns!A32</f>
        <v>0</v>
      </c>
      <c r="B32" s="1">
        <f>MAX(AVERAGE(Portfolios!$B$2:$B$887)-Portfolios!B32, 0)</f>
        <v>0</v>
      </c>
    </row>
    <row r="33" spans="1:2">
      <c r="A33" s="11">
        <f>Returns!A33</f>
        <v>0</v>
      </c>
      <c r="B33" s="1">
        <f>MAX(AVERAGE(Portfolios!$B$2:$B$887)-Portfolios!B33, 0)</f>
        <v>0</v>
      </c>
    </row>
    <row r="34" spans="1:2">
      <c r="A34" s="11">
        <f>Returns!A34</f>
        <v>0</v>
      </c>
      <c r="B34" s="1">
        <f>MAX(AVERAGE(Portfolios!$B$2:$B$887)-Portfolios!B34, 0)</f>
        <v>0</v>
      </c>
    </row>
    <row r="35" spans="1:2">
      <c r="A35" s="11">
        <f>Returns!A35</f>
        <v>0</v>
      </c>
      <c r="B35" s="1">
        <f>MAX(AVERAGE(Portfolios!$B$2:$B$887)-Portfolios!B35, 0)</f>
        <v>0</v>
      </c>
    </row>
    <row r="36" spans="1:2">
      <c r="A36" s="11">
        <f>Returns!A36</f>
        <v>0</v>
      </c>
      <c r="B36" s="1">
        <f>MAX(AVERAGE(Portfolios!$B$2:$B$887)-Portfolios!B36, 0)</f>
        <v>0</v>
      </c>
    </row>
    <row r="37" spans="1:2">
      <c r="A37" s="11">
        <f>Returns!A37</f>
        <v>0</v>
      </c>
      <c r="B37" s="1">
        <f>MAX(AVERAGE(Portfolios!$B$2:$B$887)-Portfolios!B37, 0)</f>
        <v>0</v>
      </c>
    </row>
    <row r="38" spans="1:2">
      <c r="A38" s="11">
        <f>Returns!A38</f>
        <v>0</v>
      </c>
      <c r="B38" s="1">
        <f>MAX(AVERAGE(Portfolios!$B$2:$B$887)-Portfolios!B38, 0)</f>
        <v>0</v>
      </c>
    </row>
    <row r="39" spans="1:2">
      <c r="A39" s="11">
        <f>Returns!A39</f>
        <v>0</v>
      </c>
      <c r="B39" s="1">
        <f>MAX(AVERAGE(Portfolios!$B$2:$B$887)-Portfolios!B39, 0)</f>
        <v>0</v>
      </c>
    </row>
    <row r="40" spans="1:2">
      <c r="A40" s="11">
        <f>Returns!A40</f>
        <v>0</v>
      </c>
      <c r="B40" s="1">
        <f>MAX(AVERAGE(Portfolios!$B$2:$B$887)-Portfolios!B40, 0)</f>
        <v>0</v>
      </c>
    </row>
    <row r="41" spans="1:2">
      <c r="A41" s="11">
        <f>Returns!A41</f>
        <v>0</v>
      </c>
      <c r="B41" s="1">
        <f>MAX(AVERAGE(Portfolios!$B$2:$B$887)-Portfolios!B41, 0)</f>
        <v>0</v>
      </c>
    </row>
    <row r="42" spans="1:2">
      <c r="A42" s="11">
        <f>Returns!A42</f>
        <v>0</v>
      </c>
      <c r="B42" s="1">
        <f>MAX(AVERAGE(Portfolios!$B$2:$B$887)-Portfolios!B42, 0)</f>
        <v>0</v>
      </c>
    </row>
    <row r="43" spans="1:2">
      <c r="A43" s="11">
        <f>Returns!A43</f>
        <v>0</v>
      </c>
      <c r="B43" s="1">
        <f>MAX(AVERAGE(Portfolios!$B$2:$B$887)-Portfolios!B43, 0)</f>
        <v>0</v>
      </c>
    </row>
    <row r="44" spans="1:2">
      <c r="A44" s="11">
        <f>Returns!A44</f>
        <v>0</v>
      </c>
      <c r="B44" s="1">
        <f>MAX(AVERAGE(Portfolios!$B$2:$B$887)-Portfolios!B44, 0)</f>
        <v>0</v>
      </c>
    </row>
    <row r="45" spans="1:2">
      <c r="A45" s="11">
        <f>Returns!A45</f>
        <v>0</v>
      </c>
      <c r="B45" s="1">
        <f>MAX(AVERAGE(Portfolios!$B$2:$B$887)-Portfolios!B45, 0)</f>
        <v>0</v>
      </c>
    </row>
    <row r="46" spans="1:2">
      <c r="A46" s="11">
        <f>Returns!A46</f>
        <v>0</v>
      </c>
      <c r="B46" s="1">
        <f>MAX(AVERAGE(Portfolios!$B$2:$B$887)-Portfolios!B46, 0)</f>
        <v>0</v>
      </c>
    </row>
    <row r="47" spans="1:2">
      <c r="A47" s="11">
        <f>Returns!A47</f>
        <v>0</v>
      </c>
      <c r="B47" s="1">
        <f>MAX(AVERAGE(Portfolios!$B$2:$B$887)-Portfolios!B47, 0)</f>
        <v>0</v>
      </c>
    </row>
    <row r="48" spans="1:2">
      <c r="A48" s="11">
        <f>Returns!A48</f>
        <v>0</v>
      </c>
      <c r="B48" s="1">
        <f>MAX(AVERAGE(Portfolios!$B$2:$B$887)-Portfolios!B48, 0)</f>
        <v>0</v>
      </c>
    </row>
    <row r="49" spans="1:2">
      <c r="A49" s="11">
        <f>Returns!A49</f>
        <v>0</v>
      </c>
      <c r="B49" s="1">
        <f>MAX(AVERAGE(Portfolios!$B$2:$B$887)-Portfolios!B49, 0)</f>
        <v>0</v>
      </c>
    </row>
    <row r="50" spans="1:2">
      <c r="A50" s="11">
        <f>Returns!A50</f>
        <v>0</v>
      </c>
      <c r="B50" s="1">
        <f>MAX(AVERAGE(Portfolios!$B$2:$B$887)-Portfolios!B50, 0)</f>
        <v>0</v>
      </c>
    </row>
    <row r="51" spans="1:2">
      <c r="A51" s="11">
        <f>Returns!A51</f>
        <v>0</v>
      </c>
      <c r="B51" s="1">
        <f>MAX(AVERAGE(Portfolios!$B$2:$B$887)-Portfolios!B51, 0)</f>
        <v>0</v>
      </c>
    </row>
    <row r="52" spans="1:2">
      <c r="A52" s="11">
        <f>Returns!A52</f>
        <v>0</v>
      </c>
      <c r="B52" s="1">
        <f>MAX(AVERAGE(Portfolios!$B$2:$B$887)-Portfolios!B52, 0)</f>
        <v>0</v>
      </c>
    </row>
    <row r="53" spans="1:2">
      <c r="A53" s="11">
        <f>Returns!A53</f>
        <v>0</v>
      </c>
      <c r="B53" s="1">
        <f>MAX(AVERAGE(Portfolios!$B$2:$B$887)-Portfolios!B53, 0)</f>
        <v>0</v>
      </c>
    </row>
    <row r="54" spans="1:2">
      <c r="A54" s="11">
        <f>Returns!A54</f>
        <v>0</v>
      </c>
      <c r="B54" s="1">
        <f>MAX(AVERAGE(Portfolios!$B$2:$B$887)-Portfolios!B54, 0)</f>
        <v>0</v>
      </c>
    </row>
    <row r="55" spans="1:2">
      <c r="A55" s="11">
        <f>Returns!A55</f>
        <v>0</v>
      </c>
      <c r="B55" s="1">
        <f>MAX(AVERAGE(Portfolios!$B$2:$B$887)-Portfolios!B55, 0)</f>
        <v>0</v>
      </c>
    </row>
    <row r="56" spans="1:2">
      <c r="A56" s="11">
        <f>Returns!A56</f>
        <v>0</v>
      </c>
      <c r="B56" s="1">
        <f>MAX(AVERAGE(Portfolios!$B$2:$B$887)-Portfolios!B56, 0)</f>
        <v>0</v>
      </c>
    </row>
    <row r="57" spans="1:2">
      <c r="A57" s="11">
        <f>Returns!A57</f>
        <v>0</v>
      </c>
      <c r="B57" s="1">
        <f>MAX(AVERAGE(Portfolios!$B$2:$B$887)-Portfolios!B57, 0)</f>
        <v>0</v>
      </c>
    </row>
    <row r="58" spans="1:2">
      <c r="A58" s="11">
        <f>Returns!A58</f>
        <v>0</v>
      </c>
      <c r="B58" s="1">
        <f>MAX(AVERAGE(Portfolios!$B$2:$B$887)-Portfolios!B58, 0)</f>
        <v>0</v>
      </c>
    </row>
    <row r="59" spans="1:2">
      <c r="A59" s="11">
        <f>Returns!A59</f>
        <v>0</v>
      </c>
      <c r="B59" s="1">
        <f>MAX(AVERAGE(Portfolios!$B$2:$B$887)-Portfolios!B59, 0)</f>
        <v>0</v>
      </c>
    </row>
    <row r="60" spans="1:2">
      <c r="A60" s="11">
        <f>Returns!A60</f>
        <v>0</v>
      </c>
      <c r="B60" s="1">
        <f>MAX(AVERAGE(Portfolios!$B$2:$B$887)-Portfolios!B60, 0)</f>
        <v>0</v>
      </c>
    </row>
    <row r="61" spans="1:2">
      <c r="A61" s="11">
        <f>Returns!A61</f>
        <v>0</v>
      </c>
      <c r="B61" s="1">
        <f>MAX(AVERAGE(Portfolios!$B$2:$B$887)-Portfolios!B61, 0)</f>
        <v>0</v>
      </c>
    </row>
    <row r="62" spans="1:2">
      <c r="A62" s="11">
        <f>Returns!A62</f>
        <v>0</v>
      </c>
      <c r="B62" s="1">
        <f>MAX(AVERAGE(Portfolios!$B$2:$B$887)-Portfolios!B62, 0)</f>
        <v>0</v>
      </c>
    </row>
    <row r="63" spans="1:2">
      <c r="A63" s="11">
        <f>Returns!A63</f>
        <v>0</v>
      </c>
      <c r="B63" s="1">
        <f>MAX(AVERAGE(Portfolios!$B$2:$B$887)-Portfolios!B63, 0)</f>
        <v>0</v>
      </c>
    </row>
    <row r="64" spans="1:2">
      <c r="A64" s="11">
        <f>Returns!A64</f>
        <v>0</v>
      </c>
      <c r="B64" s="1">
        <f>MAX(AVERAGE(Portfolios!$B$2:$B$887)-Portfolios!B64, 0)</f>
        <v>0</v>
      </c>
    </row>
    <row r="65" spans="1:2">
      <c r="A65" s="11">
        <f>Returns!A65</f>
        <v>0</v>
      </c>
      <c r="B65" s="1">
        <f>MAX(AVERAGE(Portfolios!$B$2:$B$887)-Portfolios!B65, 0)</f>
        <v>0</v>
      </c>
    </row>
    <row r="66" spans="1:2">
      <c r="A66" s="11">
        <f>Returns!A66</f>
        <v>0</v>
      </c>
      <c r="B66" s="1">
        <f>MAX(AVERAGE(Portfolios!$B$2:$B$887)-Portfolios!B66, 0)</f>
        <v>0</v>
      </c>
    </row>
    <row r="67" spans="1:2">
      <c r="A67" s="11">
        <f>Returns!A67</f>
        <v>0</v>
      </c>
      <c r="B67" s="1">
        <f>MAX(AVERAGE(Portfolios!$B$2:$B$887)-Portfolios!B67, 0)</f>
        <v>0</v>
      </c>
    </row>
    <row r="68" spans="1:2">
      <c r="A68" s="11">
        <f>Returns!A68</f>
        <v>0</v>
      </c>
      <c r="B68" s="1">
        <f>MAX(AVERAGE(Portfolios!$B$2:$B$887)-Portfolios!B68, 0)</f>
        <v>0</v>
      </c>
    </row>
    <row r="69" spans="1:2">
      <c r="A69" s="11">
        <f>Returns!A69</f>
        <v>0</v>
      </c>
      <c r="B69" s="1">
        <f>MAX(AVERAGE(Portfolios!$B$2:$B$887)-Portfolios!B69, 0)</f>
        <v>0</v>
      </c>
    </row>
    <row r="70" spans="1:2">
      <c r="A70" s="11">
        <f>Returns!A70</f>
        <v>0</v>
      </c>
      <c r="B70" s="1">
        <f>MAX(AVERAGE(Portfolios!$B$2:$B$887)-Portfolios!B70, 0)</f>
        <v>0</v>
      </c>
    </row>
    <row r="71" spans="1:2">
      <c r="A71" s="11">
        <f>Returns!A71</f>
        <v>0</v>
      </c>
      <c r="B71" s="1">
        <f>MAX(AVERAGE(Portfolios!$B$2:$B$887)-Portfolios!B71, 0)</f>
        <v>0</v>
      </c>
    </row>
    <row r="72" spans="1:2">
      <c r="A72" s="11">
        <f>Returns!A72</f>
        <v>0</v>
      </c>
      <c r="B72" s="1">
        <f>MAX(AVERAGE(Portfolios!$B$2:$B$887)-Portfolios!B72, 0)</f>
        <v>0</v>
      </c>
    </row>
    <row r="73" spans="1:2">
      <c r="A73" s="11">
        <f>Returns!A73</f>
        <v>0</v>
      </c>
      <c r="B73" s="1">
        <f>MAX(AVERAGE(Portfolios!$B$2:$B$887)-Portfolios!B73, 0)</f>
        <v>0</v>
      </c>
    </row>
    <row r="74" spans="1:2">
      <c r="A74" s="11">
        <f>Returns!A74</f>
        <v>0</v>
      </c>
      <c r="B74" s="1">
        <f>MAX(AVERAGE(Portfolios!$B$2:$B$887)-Portfolios!B74, 0)</f>
        <v>0</v>
      </c>
    </row>
    <row r="75" spans="1:2">
      <c r="A75" s="11">
        <f>Returns!A75</f>
        <v>0</v>
      </c>
      <c r="B75" s="1">
        <f>MAX(AVERAGE(Portfolios!$B$2:$B$887)-Portfolios!B75, 0)</f>
        <v>0</v>
      </c>
    </row>
    <row r="76" spans="1:2">
      <c r="A76" s="11">
        <f>Returns!A76</f>
        <v>0</v>
      </c>
      <c r="B76" s="1">
        <f>MAX(AVERAGE(Portfolios!$B$2:$B$887)-Portfolios!B76, 0)</f>
        <v>0</v>
      </c>
    </row>
    <row r="77" spans="1:2">
      <c r="A77" s="11">
        <f>Returns!A77</f>
        <v>0</v>
      </c>
      <c r="B77" s="1">
        <f>MAX(AVERAGE(Portfolios!$B$2:$B$887)-Portfolios!B77, 0)</f>
        <v>0</v>
      </c>
    </row>
    <row r="78" spans="1:2">
      <c r="A78" s="11">
        <f>Returns!A78</f>
        <v>0</v>
      </c>
      <c r="B78" s="1">
        <f>MAX(AVERAGE(Portfolios!$B$2:$B$887)-Portfolios!B78, 0)</f>
        <v>0</v>
      </c>
    </row>
    <row r="79" spans="1:2">
      <c r="A79" s="11">
        <f>Returns!A79</f>
        <v>0</v>
      </c>
      <c r="B79" s="1">
        <f>MAX(AVERAGE(Portfolios!$B$2:$B$887)-Portfolios!B79, 0)</f>
        <v>0</v>
      </c>
    </row>
    <row r="80" spans="1:2">
      <c r="A80" s="11">
        <f>Returns!A80</f>
        <v>0</v>
      </c>
      <c r="B80" s="1">
        <f>MAX(AVERAGE(Portfolios!$B$2:$B$887)-Portfolios!B80, 0)</f>
        <v>0</v>
      </c>
    </row>
    <row r="81" spans="1:2">
      <c r="A81" s="11">
        <f>Returns!A81</f>
        <v>0</v>
      </c>
      <c r="B81" s="1">
        <f>MAX(AVERAGE(Portfolios!$B$2:$B$887)-Portfolios!B81, 0)</f>
        <v>0</v>
      </c>
    </row>
    <row r="82" spans="1:2">
      <c r="A82" s="11">
        <f>Returns!A82</f>
        <v>0</v>
      </c>
      <c r="B82" s="1">
        <f>MAX(AVERAGE(Portfolios!$B$2:$B$887)-Portfolios!B82, 0)</f>
        <v>0</v>
      </c>
    </row>
    <row r="83" spans="1:2">
      <c r="A83" s="11">
        <f>Returns!A83</f>
        <v>0</v>
      </c>
      <c r="B83" s="1">
        <f>MAX(AVERAGE(Portfolios!$B$2:$B$887)-Portfolios!B83, 0)</f>
        <v>0</v>
      </c>
    </row>
    <row r="84" spans="1:2">
      <c r="A84" s="11">
        <f>Returns!A84</f>
        <v>0</v>
      </c>
      <c r="B84" s="1">
        <f>MAX(AVERAGE(Portfolios!$B$2:$B$887)-Portfolios!B84, 0)</f>
        <v>0</v>
      </c>
    </row>
    <row r="85" spans="1:2">
      <c r="A85" s="11">
        <f>Returns!A85</f>
        <v>0</v>
      </c>
      <c r="B85" s="1">
        <f>MAX(AVERAGE(Portfolios!$B$2:$B$887)-Portfolios!B85, 0)</f>
        <v>0</v>
      </c>
    </row>
    <row r="86" spans="1:2">
      <c r="A86" s="11">
        <f>Returns!A86</f>
        <v>0</v>
      </c>
      <c r="B86" s="1">
        <f>MAX(AVERAGE(Portfolios!$B$2:$B$887)-Portfolios!B86, 0)</f>
        <v>0</v>
      </c>
    </row>
    <row r="87" spans="1:2">
      <c r="A87" s="11">
        <f>Returns!A87</f>
        <v>0</v>
      </c>
      <c r="B87" s="1">
        <f>MAX(AVERAGE(Portfolios!$B$2:$B$887)-Portfolios!B87, 0)</f>
        <v>0</v>
      </c>
    </row>
    <row r="88" spans="1:2">
      <c r="A88" s="11">
        <f>Returns!A88</f>
        <v>0</v>
      </c>
      <c r="B88" s="1">
        <f>MAX(AVERAGE(Portfolios!$B$2:$B$887)-Portfolios!B88, 0)</f>
        <v>0</v>
      </c>
    </row>
    <row r="89" spans="1:2">
      <c r="A89" s="11">
        <f>Returns!A89</f>
        <v>0</v>
      </c>
      <c r="B89" s="1">
        <f>MAX(AVERAGE(Portfolios!$B$2:$B$887)-Portfolios!B89, 0)</f>
        <v>0</v>
      </c>
    </row>
    <row r="90" spans="1:2">
      <c r="A90" s="11">
        <f>Returns!A90</f>
        <v>0</v>
      </c>
      <c r="B90" s="1">
        <f>MAX(AVERAGE(Portfolios!$B$2:$B$887)-Portfolios!B90, 0)</f>
        <v>0</v>
      </c>
    </row>
    <row r="91" spans="1:2">
      <c r="A91" s="11">
        <f>Returns!A91</f>
        <v>0</v>
      </c>
      <c r="B91" s="1">
        <f>MAX(AVERAGE(Portfolios!$B$2:$B$887)-Portfolios!B91, 0)</f>
        <v>0</v>
      </c>
    </row>
    <row r="92" spans="1:2">
      <c r="A92" s="11">
        <f>Returns!A92</f>
        <v>0</v>
      </c>
      <c r="B92" s="1">
        <f>MAX(AVERAGE(Portfolios!$B$2:$B$887)-Portfolios!B92, 0)</f>
        <v>0</v>
      </c>
    </row>
    <row r="93" spans="1:2">
      <c r="A93" s="11">
        <f>Returns!A93</f>
        <v>0</v>
      </c>
      <c r="B93" s="1">
        <f>MAX(AVERAGE(Portfolios!$B$2:$B$887)-Portfolios!B93, 0)</f>
        <v>0</v>
      </c>
    </row>
    <row r="94" spans="1:2">
      <c r="A94" s="11">
        <f>Returns!A94</f>
        <v>0</v>
      </c>
      <c r="B94" s="1">
        <f>MAX(AVERAGE(Portfolios!$B$2:$B$887)-Portfolios!B94, 0)</f>
        <v>0</v>
      </c>
    </row>
    <row r="95" spans="1:2">
      <c r="A95" s="11">
        <f>Returns!A95</f>
        <v>0</v>
      </c>
      <c r="B95" s="1">
        <f>MAX(AVERAGE(Portfolios!$B$2:$B$887)-Portfolios!B95, 0)</f>
        <v>0</v>
      </c>
    </row>
    <row r="96" spans="1:2">
      <c r="A96" s="11">
        <f>Returns!A96</f>
        <v>0</v>
      </c>
      <c r="B96" s="1">
        <f>MAX(AVERAGE(Portfolios!$B$2:$B$887)-Portfolios!B96, 0)</f>
        <v>0</v>
      </c>
    </row>
    <row r="97" spans="1:2">
      <c r="A97" s="11">
        <f>Returns!A97</f>
        <v>0</v>
      </c>
      <c r="B97" s="1">
        <f>MAX(AVERAGE(Portfolios!$B$2:$B$887)-Portfolios!B97, 0)</f>
        <v>0</v>
      </c>
    </row>
    <row r="98" spans="1:2">
      <c r="A98" s="11">
        <f>Returns!A98</f>
        <v>0</v>
      </c>
      <c r="B98" s="1">
        <f>MAX(AVERAGE(Portfolios!$B$2:$B$887)-Portfolios!B98, 0)</f>
        <v>0</v>
      </c>
    </row>
    <row r="99" spans="1:2">
      <c r="A99" s="11">
        <f>Returns!A99</f>
        <v>0</v>
      </c>
      <c r="B99" s="1">
        <f>MAX(AVERAGE(Portfolios!$B$2:$B$887)-Portfolios!B99, 0)</f>
        <v>0</v>
      </c>
    </row>
    <row r="100" spans="1:2">
      <c r="A100" s="11">
        <f>Returns!A100</f>
        <v>0</v>
      </c>
      <c r="B100" s="1">
        <f>MAX(AVERAGE(Portfolios!$B$2:$B$887)-Portfolios!B100, 0)</f>
        <v>0</v>
      </c>
    </row>
    <row r="101" spans="1:2">
      <c r="A101" s="11">
        <f>Returns!A101</f>
        <v>0</v>
      </c>
      <c r="B101" s="1">
        <f>MAX(AVERAGE(Portfolios!$B$2:$B$887)-Portfolios!B101, 0)</f>
        <v>0</v>
      </c>
    </row>
    <row r="102" spans="1:2">
      <c r="A102" s="11">
        <f>Returns!A102</f>
        <v>0</v>
      </c>
      <c r="B102" s="1">
        <f>MAX(AVERAGE(Portfolios!$B$2:$B$887)-Portfolios!B102, 0)</f>
        <v>0</v>
      </c>
    </row>
    <row r="103" spans="1:2">
      <c r="A103" s="11">
        <f>Returns!A103</f>
        <v>0</v>
      </c>
      <c r="B103" s="1">
        <f>MAX(AVERAGE(Portfolios!$B$2:$B$887)-Portfolios!B103, 0)</f>
        <v>0</v>
      </c>
    </row>
    <row r="104" spans="1:2">
      <c r="A104" s="11">
        <f>Returns!A104</f>
        <v>0</v>
      </c>
      <c r="B104" s="1">
        <f>MAX(AVERAGE(Portfolios!$B$2:$B$887)-Portfolios!B104, 0)</f>
        <v>0</v>
      </c>
    </row>
    <row r="105" spans="1:2">
      <c r="A105" s="11">
        <f>Returns!A105</f>
        <v>0</v>
      </c>
      <c r="B105" s="1">
        <f>MAX(AVERAGE(Portfolios!$B$2:$B$887)-Portfolios!B105, 0)</f>
        <v>0</v>
      </c>
    </row>
    <row r="106" spans="1:2">
      <c r="A106" s="11">
        <f>Returns!A106</f>
        <v>0</v>
      </c>
      <c r="B106" s="1">
        <f>MAX(AVERAGE(Portfolios!$B$2:$B$887)-Portfolios!B106, 0)</f>
        <v>0</v>
      </c>
    </row>
    <row r="107" spans="1:2">
      <c r="A107" s="11">
        <f>Returns!A107</f>
        <v>0</v>
      </c>
      <c r="B107" s="1">
        <f>MAX(AVERAGE(Portfolios!$B$2:$B$887)-Portfolios!B107, 0)</f>
        <v>0</v>
      </c>
    </row>
    <row r="108" spans="1:2">
      <c r="A108" s="11">
        <f>Returns!A108</f>
        <v>0</v>
      </c>
      <c r="B108" s="1">
        <f>MAX(AVERAGE(Portfolios!$B$2:$B$887)-Portfolios!B108, 0)</f>
        <v>0</v>
      </c>
    </row>
    <row r="109" spans="1:2">
      <c r="A109" s="11">
        <f>Returns!A109</f>
        <v>0</v>
      </c>
      <c r="B109" s="1">
        <f>MAX(AVERAGE(Portfolios!$B$2:$B$887)-Portfolios!B109, 0)</f>
        <v>0</v>
      </c>
    </row>
    <row r="110" spans="1:2">
      <c r="A110" s="11">
        <f>Returns!A110</f>
        <v>0</v>
      </c>
      <c r="B110" s="1">
        <f>MAX(AVERAGE(Portfolios!$B$2:$B$887)-Portfolios!B110, 0)</f>
        <v>0</v>
      </c>
    </row>
    <row r="111" spans="1:2">
      <c r="A111" s="11">
        <f>Returns!A111</f>
        <v>0</v>
      </c>
      <c r="B111" s="1">
        <f>MAX(AVERAGE(Portfolios!$B$2:$B$887)-Portfolios!B111, 0)</f>
        <v>0</v>
      </c>
    </row>
    <row r="112" spans="1:2">
      <c r="A112" s="11">
        <f>Returns!A112</f>
        <v>0</v>
      </c>
      <c r="B112" s="1">
        <f>MAX(AVERAGE(Portfolios!$B$2:$B$887)-Portfolios!B112, 0)</f>
        <v>0</v>
      </c>
    </row>
    <row r="113" spans="1:2">
      <c r="A113" s="11">
        <f>Returns!A113</f>
        <v>0</v>
      </c>
      <c r="B113" s="1">
        <f>MAX(AVERAGE(Portfolios!$B$2:$B$887)-Portfolios!B113, 0)</f>
        <v>0</v>
      </c>
    </row>
    <row r="114" spans="1:2">
      <c r="A114" s="11">
        <f>Returns!A114</f>
        <v>0</v>
      </c>
      <c r="B114" s="1">
        <f>MAX(AVERAGE(Portfolios!$B$2:$B$887)-Portfolios!B114, 0)</f>
        <v>0</v>
      </c>
    </row>
    <row r="115" spans="1:2">
      <c r="A115" s="11">
        <f>Returns!A115</f>
        <v>0</v>
      </c>
      <c r="B115" s="1">
        <f>MAX(AVERAGE(Portfolios!$B$2:$B$887)-Portfolios!B115, 0)</f>
        <v>0</v>
      </c>
    </row>
    <row r="116" spans="1:2">
      <c r="A116" s="11">
        <f>Returns!A116</f>
        <v>0</v>
      </c>
      <c r="B116" s="1">
        <f>MAX(AVERAGE(Portfolios!$B$2:$B$887)-Portfolios!B116, 0)</f>
        <v>0</v>
      </c>
    </row>
    <row r="117" spans="1:2">
      <c r="A117" s="11">
        <f>Returns!A117</f>
        <v>0</v>
      </c>
      <c r="B117" s="1">
        <f>MAX(AVERAGE(Portfolios!$B$2:$B$887)-Portfolios!B117, 0)</f>
        <v>0</v>
      </c>
    </row>
    <row r="118" spans="1:2">
      <c r="A118" s="11">
        <f>Returns!A118</f>
        <v>0</v>
      </c>
      <c r="B118" s="1">
        <f>MAX(AVERAGE(Portfolios!$B$2:$B$887)-Portfolios!B118, 0)</f>
        <v>0</v>
      </c>
    </row>
    <row r="119" spans="1:2">
      <c r="A119" s="11">
        <f>Returns!A119</f>
        <v>0</v>
      </c>
      <c r="B119" s="1">
        <f>MAX(AVERAGE(Portfolios!$B$2:$B$887)-Portfolios!B119, 0)</f>
        <v>0</v>
      </c>
    </row>
    <row r="120" spans="1:2">
      <c r="A120" s="11">
        <f>Returns!A120</f>
        <v>0</v>
      </c>
      <c r="B120" s="1">
        <f>MAX(AVERAGE(Portfolios!$B$2:$B$887)-Portfolios!B120, 0)</f>
        <v>0</v>
      </c>
    </row>
    <row r="121" spans="1:2">
      <c r="A121" s="11">
        <f>Returns!A121</f>
        <v>0</v>
      </c>
      <c r="B121" s="1">
        <f>MAX(AVERAGE(Portfolios!$B$2:$B$887)-Portfolios!B121, 0)</f>
        <v>0</v>
      </c>
    </row>
    <row r="122" spans="1:2">
      <c r="A122" s="11">
        <f>Returns!A122</f>
        <v>0</v>
      </c>
      <c r="B122" s="1">
        <f>MAX(AVERAGE(Portfolios!$B$2:$B$887)-Portfolios!B122, 0)</f>
        <v>0</v>
      </c>
    </row>
    <row r="123" spans="1:2">
      <c r="A123" s="11">
        <f>Returns!A123</f>
        <v>0</v>
      </c>
      <c r="B123" s="1">
        <f>MAX(AVERAGE(Portfolios!$B$2:$B$887)-Portfolios!B123, 0)</f>
        <v>0</v>
      </c>
    </row>
    <row r="124" spans="1:2">
      <c r="A124" s="11">
        <f>Returns!A124</f>
        <v>0</v>
      </c>
      <c r="B124" s="1">
        <f>MAX(AVERAGE(Portfolios!$B$2:$B$887)-Portfolios!B124, 0)</f>
        <v>0</v>
      </c>
    </row>
    <row r="125" spans="1:2">
      <c r="A125" s="11">
        <f>Returns!A125</f>
        <v>0</v>
      </c>
      <c r="B125" s="1">
        <f>MAX(AVERAGE(Portfolios!$B$2:$B$887)-Portfolios!B125, 0)</f>
        <v>0</v>
      </c>
    </row>
    <row r="126" spans="1:2">
      <c r="A126" s="11">
        <f>Returns!A126</f>
        <v>0</v>
      </c>
      <c r="B126" s="1">
        <f>MAX(AVERAGE(Portfolios!$B$2:$B$887)-Portfolios!B126, 0)</f>
        <v>0</v>
      </c>
    </row>
    <row r="127" spans="1:2">
      <c r="A127" s="11">
        <f>Returns!A127</f>
        <v>0</v>
      </c>
      <c r="B127" s="1">
        <f>MAX(AVERAGE(Portfolios!$B$2:$B$887)-Portfolios!B127, 0)</f>
        <v>0</v>
      </c>
    </row>
    <row r="128" spans="1:2">
      <c r="A128" s="11">
        <f>Returns!A128</f>
        <v>0</v>
      </c>
      <c r="B128" s="1">
        <f>MAX(AVERAGE(Portfolios!$B$2:$B$887)-Portfolios!B128, 0)</f>
        <v>0</v>
      </c>
    </row>
    <row r="129" spans="1:2">
      <c r="A129" s="11">
        <f>Returns!A129</f>
        <v>0</v>
      </c>
      <c r="B129" s="1">
        <f>MAX(AVERAGE(Portfolios!$B$2:$B$887)-Portfolios!B129, 0)</f>
        <v>0</v>
      </c>
    </row>
    <row r="130" spans="1:2">
      <c r="A130" s="11">
        <f>Returns!A130</f>
        <v>0</v>
      </c>
      <c r="B130" s="1">
        <f>MAX(AVERAGE(Portfolios!$B$2:$B$887)-Portfolios!B130, 0)</f>
        <v>0</v>
      </c>
    </row>
    <row r="131" spans="1:2">
      <c r="A131" s="11">
        <f>Returns!A131</f>
        <v>0</v>
      </c>
      <c r="B131" s="1">
        <f>MAX(AVERAGE(Portfolios!$B$2:$B$887)-Portfolios!B131, 0)</f>
        <v>0</v>
      </c>
    </row>
    <row r="132" spans="1:2">
      <c r="A132" s="11">
        <f>Returns!A132</f>
        <v>0</v>
      </c>
      <c r="B132" s="1">
        <f>MAX(AVERAGE(Portfolios!$B$2:$B$887)-Portfolios!B132, 0)</f>
        <v>0</v>
      </c>
    </row>
    <row r="133" spans="1:2">
      <c r="A133" s="11">
        <f>Returns!A133</f>
        <v>0</v>
      </c>
      <c r="B133" s="1">
        <f>MAX(AVERAGE(Portfolios!$B$2:$B$887)-Portfolios!B133, 0)</f>
        <v>0</v>
      </c>
    </row>
    <row r="134" spans="1:2">
      <c r="A134" s="11">
        <f>Returns!A134</f>
        <v>0</v>
      </c>
      <c r="B134" s="1">
        <f>MAX(AVERAGE(Portfolios!$B$2:$B$887)-Portfolios!B134, 0)</f>
        <v>0</v>
      </c>
    </row>
    <row r="135" spans="1:2">
      <c r="A135" s="11">
        <f>Returns!A135</f>
        <v>0</v>
      </c>
      <c r="B135" s="1">
        <f>MAX(AVERAGE(Portfolios!$B$2:$B$887)-Portfolios!B135, 0)</f>
        <v>0</v>
      </c>
    </row>
    <row r="136" spans="1:2">
      <c r="A136" s="11">
        <f>Returns!A136</f>
        <v>0</v>
      </c>
      <c r="B136" s="1">
        <f>MAX(AVERAGE(Portfolios!$B$2:$B$887)-Portfolios!B136, 0)</f>
        <v>0</v>
      </c>
    </row>
    <row r="137" spans="1:2">
      <c r="A137" s="11">
        <f>Returns!A137</f>
        <v>0</v>
      </c>
      <c r="B137" s="1">
        <f>MAX(AVERAGE(Portfolios!$B$2:$B$887)-Portfolios!B137, 0)</f>
        <v>0</v>
      </c>
    </row>
    <row r="138" spans="1:2">
      <c r="A138" s="11">
        <f>Returns!A138</f>
        <v>0</v>
      </c>
      <c r="B138" s="1">
        <f>MAX(AVERAGE(Portfolios!$B$2:$B$887)-Portfolios!B138, 0)</f>
        <v>0</v>
      </c>
    </row>
    <row r="139" spans="1:2">
      <c r="A139" s="11">
        <f>Returns!A139</f>
        <v>0</v>
      </c>
      <c r="B139" s="1">
        <f>MAX(AVERAGE(Portfolios!$B$2:$B$887)-Portfolios!B139, 0)</f>
        <v>0</v>
      </c>
    </row>
    <row r="140" spans="1:2">
      <c r="A140" s="11">
        <f>Returns!A140</f>
        <v>0</v>
      </c>
      <c r="B140" s="1">
        <f>MAX(AVERAGE(Portfolios!$B$2:$B$887)-Portfolios!B140, 0)</f>
        <v>0</v>
      </c>
    </row>
    <row r="141" spans="1:2">
      <c r="A141" s="11">
        <f>Returns!A141</f>
        <v>0</v>
      </c>
      <c r="B141" s="1">
        <f>MAX(AVERAGE(Portfolios!$B$2:$B$887)-Portfolios!B141, 0)</f>
        <v>0</v>
      </c>
    </row>
    <row r="142" spans="1:2">
      <c r="A142" s="11">
        <f>Returns!A142</f>
        <v>0</v>
      </c>
      <c r="B142" s="1">
        <f>MAX(AVERAGE(Portfolios!$B$2:$B$887)-Portfolios!B142, 0)</f>
        <v>0</v>
      </c>
    </row>
    <row r="143" spans="1:2">
      <c r="A143" s="11">
        <f>Returns!A143</f>
        <v>0</v>
      </c>
      <c r="B143" s="1">
        <f>MAX(AVERAGE(Portfolios!$B$2:$B$887)-Portfolios!B143, 0)</f>
        <v>0</v>
      </c>
    </row>
    <row r="144" spans="1:2">
      <c r="A144" s="11">
        <f>Returns!A144</f>
        <v>0</v>
      </c>
      <c r="B144" s="1">
        <f>MAX(AVERAGE(Portfolios!$B$2:$B$887)-Portfolios!B144, 0)</f>
        <v>0</v>
      </c>
    </row>
    <row r="145" spans="1:2">
      <c r="A145" s="11">
        <f>Returns!A145</f>
        <v>0</v>
      </c>
      <c r="B145" s="1">
        <f>MAX(AVERAGE(Portfolios!$B$2:$B$887)-Portfolios!B145, 0)</f>
        <v>0</v>
      </c>
    </row>
    <row r="146" spans="1:2">
      <c r="A146" s="11">
        <f>Returns!A146</f>
        <v>0</v>
      </c>
      <c r="B146" s="1">
        <f>MAX(AVERAGE(Portfolios!$B$2:$B$887)-Portfolios!B146, 0)</f>
        <v>0</v>
      </c>
    </row>
    <row r="147" spans="1:2">
      <c r="A147" s="11">
        <f>Returns!A147</f>
        <v>0</v>
      </c>
      <c r="B147" s="1">
        <f>MAX(AVERAGE(Portfolios!$B$2:$B$887)-Portfolios!B147, 0)</f>
        <v>0</v>
      </c>
    </row>
    <row r="148" spans="1:2">
      <c r="A148" s="11">
        <f>Returns!A148</f>
        <v>0</v>
      </c>
      <c r="B148" s="1">
        <f>MAX(AVERAGE(Portfolios!$B$2:$B$887)-Portfolios!B148, 0)</f>
        <v>0</v>
      </c>
    </row>
    <row r="149" spans="1:2">
      <c r="A149" s="11">
        <f>Returns!A149</f>
        <v>0</v>
      </c>
      <c r="B149" s="1">
        <f>MAX(AVERAGE(Portfolios!$B$2:$B$887)-Portfolios!B149, 0)</f>
        <v>0</v>
      </c>
    </row>
    <row r="150" spans="1:2">
      <c r="A150" s="11">
        <f>Returns!A150</f>
        <v>0</v>
      </c>
      <c r="B150" s="1">
        <f>MAX(AVERAGE(Portfolios!$B$2:$B$887)-Portfolios!B150, 0)</f>
        <v>0</v>
      </c>
    </row>
    <row r="151" spans="1:2">
      <c r="A151" s="11">
        <f>Returns!A151</f>
        <v>0</v>
      </c>
      <c r="B151" s="1">
        <f>MAX(AVERAGE(Portfolios!$B$2:$B$887)-Portfolios!B151, 0)</f>
        <v>0</v>
      </c>
    </row>
    <row r="152" spans="1:2">
      <c r="A152" s="11">
        <f>Returns!A152</f>
        <v>0</v>
      </c>
      <c r="B152" s="1">
        <f>MAX(AVERAGE(Portfolios!$B$2:$B$887)-Portfolios!B152, 0)</f>
        <v>0</v>
      </c>
    </row>
    <row r="153" spans="1:2">
      <c r="A153" s="11">
        <f>Returns!A153</f>
        <v>0</v>
      </c>
      <c r="B153" s="1">
        <f>MAX(AVERAGE(Portfolios!$B$2:$B$887)-Portfolios!B153, 0)</f>
        <v>0</v>
      </c>
    </row>
    <row r="154" spans="1:2">
      <c r="A154" s="11">
        <f>Returns!A154</f>
        <v>0</v>
      </c>
      <c r="B154" s="1">
        <f>MAX(AVERAGE(Portfolios!$B$2:$B$887)-Portfolios!B154, 0)</f>
        <v>0</v>
      </c>
    </row>
    <row r="155" spans="1:2">
      <c r="A155" s="11">
        <f>Returns!A155</f>
        <v>0</v>
      </c>
      <c r="B155" s="1">
        <f>MAX(AVERAGE(Portfolios!$B$2:$B$887)-Portfolios!B155, 0)</f>
        <v>0</v>
      </c>
    </row>
    <row r="156" spans="1:2">
      <c r="A156" s="11">
        <f>Returns!A156</f>
        <v>0</v>
      </c>
      <c r="B156" s="1">
        <f>MAX(AVERAGE(Portfolios!$B$2:$B$887)-Portfolios!B156, 0)</f>
        <v>0</v>
      </c>
    </row>
    <row r="157" spans="1:2">
      <c r="A157" s="11">
        <f>Returns!A157</f>
        <v>0</v>
      </c>
      <c r="B157" s="1">
        <f>MAX(AVERAGE(Portfolios!$B$2:$B$887)-Portfolios!B157, 0)</f>
        <v>0</v>
      </c>
    </row>
    <row r="158" spans="1:2">
      <c r="A158" s="11">
        <f>Returns!A158</f>
        <v>0</v>
      </c>
      <c r="B158" s="1">
        <f>MAX(AVERAGE(Portfolios!$B$2:$B$887)-Portfolios!B158, 0)</f>
        <v>0</v>
      </c>
    </row>
    <row r="159" spans="1:2">
      <c r="A159" s="11">
        <f>Returns!A159</f>
        <v>0</v>
      </c>
      <c r="B159" s="1">
        <f>MAX(AVERAGE(Portfolios!$B$2:$B$887)-Portfolios!B159, 0)</f>
        <v>0</v>
      </c>
    </row>
    <row r="160" spans="1:2">
      <c r="A160" s="11">
        <f>Returns!A160</f>
        <v>0</v>
      </c>
      <c r="B160" s="1">
        <f>MAX(AVERAGE(Portfolios!$B$2:$B$887)-Portfolios!B160, 0)</f>
        <v>0</v>
      </c>
    </row>
    <row r="161" spans="1:2">
      <c r="A161" s="11">
        <f>Returns!A161</f>
        <v>0</v>
      </c>
      <c r="B161" s="1">
        <f>MAX(AVERAGE(Portfolios!$B$2:$B$887)-Portfolios!B161, 0)</f>
        <v>0</v>
      </c>
    </row>
    <row r="162" spans="1:2">
      <c r="A162" s="11">
        <f>Returns!A162</f>
        <v>0</v>
      </c>
      <c r="B162" s="1">
        <f>MAX(AVERAGE(Portfolios!$B$2:$B$887)-Portfolios!B162, 0)</f>
        <v>0</v>
      </c>
    </row>
    <row r="163" spans="1:2">
      <c r="A163" s="11">
        <f>Returns!A163</f>
        <v>0</v>
      </c>
      <c r="B163" s="1">
        <f>MAX(AVERAGE(Portfolios!$B$2:$B$887)-Portfolios!B163, 0)</f>
        <v>0</v>
      </c>
    </row>
    <row r="164" spans="1:2">
      <c r="A164" s="11">
        <f>Returns!A164</f>
        <v>0</v>
      </c>
      <c r="B164" s="1">
        <f>MAX(AVERAGE(Portfolios!$B$2:$B$887)-Portfolios!B164, 0)</f>
        <v>0</v>
      </c>
    </row>
    <row r="165" spans="1:2">
      <c r="A165" s="11">
        <f>Returns!A165</f>
        <v>0</v>
      </c>
      <c r="B165" s="1">
        <f>MAX(AVERAGE(Portfolios!$B$2:$B$887)-Portfolios!B165, 0)</f>
        <v>0</v>
      </c>
    </row>
    <row r="166" spans="1:2">
      <c r="A166" s="11">
        <f>Returns!A166</f>
        <v>0</v>
      </c>
      <c r="B166" s="1">
        <f>MAX(AVERAGE(Portfolios!$B$2:$B$887)-Portfolios!B166, 0)</f>
        <v>0</v>
      </c>
    </row>
    <row r="167" spans="1:2">
      <c r="A167" s="11">
        <f>Returns!A167</f>
        <v>0</v>
      </c>
      <c r="B167" s="1">
        <f>MAX(AVERAGE(Portfolios!$B$2:$B$887)-Portfolios!B167, 0)</f>
        <v>0</v>
      </c>
    </row>
    <row r="168" spans="1:2">
      <c r="A168" s="11">
        <f>Returns!A168</f>
        <v>0</v>
      </c>
      <c r="B168" s="1">
        <f>MAX(AVERAGE(Portfolios!$B$2:$B$887)-Portfolios!B168, 0)</f>
        <v>0</v>
      </c>
    </row>
    <row r="169" spans="1:2">
      <c r="A169" s="11">
        <f>Returns!A169</f>
        <v>0</v>
      </c>
      <c r="B169" s="1">
        <f>MAX(AVERAGE(Portfolios!$B$2:$B$887)-Portfolios!B169, 0)</f>
        <v>0</v>
      </c>
    </row>
    <row r="170" spans="1:2">
      <c r="A170" s="11">
        <f>Returns!A170</f>
        <v>0</v>
      </c>
      <c r="B170" s="1">
        <f>MAX(AVERAGE(Portfolios!$B$2:$B$887)-Portfolios!B170, 0)</f>
        <v>0</v>
      </c>
    </row>
    <row r="171" spans="1:2">
      <c r="A171" s="11">
        <f>Returns!A171</f>
        <v>0</v>
      </c>
      <c r="B171" s="1">
        <f>MAX(AVERAGE(Portfolios!$B$2:$B$887)-Portfolios!B171, 0)</f>
        <v>0</v>
      </c>
    </row>
    <row r="172" spans="1:2">
      <c r="A172" s="11">
        <f>Returns!A172</f>
        <v>0</v>
      </c>
      <c r="B172" s="1">
        <f>MAX(AVERAGE(Portfolios!$B$2:$B$887)-Portfolios!B172, 0)</f>
        <v>0</v>
      </c>
    </row>
    <row r="173" spans="1:2">
      <c r="A173" s="11">
        <f>Returns!A173</f>
        <v>0</v>
      </c>
      <c r="B173" s="1">
        <f>MAX(AVERAGE(Portfolios!$B$2:$B$887)-Portfolios!B173, 0)</f>
        <v>0</v>
      </c>
    </row>
    <row r="174" spans="1:2">
      <c r="A174" s="11">
        <f>Returns!A174</f>
        <v>0</v>
      </c>
      <c r="B174" s="1">
        <f>MAX(AVERAGE(Portfolios!$B$2:$B$887)-Portfolios!B174, 0)</f>
        <v>0</v>
      </c>
    </row>
    <row r="175" spans="1:2">
      <c r="A175" s="11">
        <f>Returns!A175</f>
        <v>0</v>
      </c>
      <c r="B175" s="1">
        <f>MAX(AVERAGE(Portfolios!$B$2:$B$887)-Portfolios!B175, 0)</f>
        <v>0</v>
      </c>
    </row>
    <row r="176" spans="1:2">
      <c r="A176" s="11">
        <f>Returns!A176</f>
        <v>0</v>
      </c>
      <c r="B176" s="1">
        <f>MAX(AVERAGE(Portfolios!$B$2:$B$887)-Portfolios!B176, 0)</f>
        <v>0</v>
      </c>
    </row>
    <row r="177" spans="1:2">
      <c r="A177" s="11">
        <f>Returns!A177</f>
        <v>0</v>
      </c>
      <c r="B177" s="1">
        <f>MAX(AVERAGE(Portfolios!$B$2:$B$887)-Portfolios!B177, 0)</f>
        <v>0</v>
      </c>
    </row>
    <row r="178" spans="1:2">
      <c r="A178" s="11">
        <f>Returns!A178</f>
        <v>0</v>
      </c>
      <c r="B178" s="1">
        <f>MAX(AVERAGE(Portfolios!$B$2:$B$887)-Portfolios!B178, 0)</f>
        <v>0</v>
      </c>
    </row>
    <row r="179" spans="1:2">
      <c r="A179" s="11">
        <f>Returns!A179</f>
        <v>0</v>
      </c>
      <c r="B179" s="1">
        <f>MAX(AVERAGE(Portfolios!$B$2:$B$887)-Portfolios!B179, 0)</f>
        <v>0</v>
      </c>
    </row>
    <row r="180" spans="1:2">
      <c r="A180" s="11">
        <f>Returns!A180</f>
        <v>0</v>
      </c>
      <c r="B180" s="1">
        <f>MAX(AVERAGE(Portfolios!$B$2:$B$887)-Portfolios!B180, 0)</f>
        <v>0</v>
      </c>
    </row>
    <row r="181" spans="1:2">
      <c r="A181" s="11">
        <f>Returns!A181</f>
        <v>0</v>
      </c>
      <c r="B181" s="1">
        <f>MAX(AVERAGE(Portfolios!$B$2:$B$887)-Portfolios!B181, 0)</f>
        <v>0</v>
      </c>
    </row>
    <row r="182" spans="1:2">
      <c r="A182" s="11">
        <f>Returns!A182</f>
        <v>0</v>
      </c>
      <c r="B182" s="1">
        <f>MAX(AVERAGE(Portfolios!$B$2:$B$887)-Portfolios!B182, 0)</f>
        <v>0</v>
      </c>
    </row>
    <row r="183" spans="1:2">
      <c r="A183" s="11">
        <f>Returns!A183</f>
        <v>0</v>
      </c>
      <c r="B183" s="1">
        <f>MAX(AVERAGE(Portfolios!$B$2:$B$887)-Portfolios!B183, 0)</f>
        <v>0</v>
      </c>
    </row>
    <row r="184" spans="1:2">
      <c r="A184" s="11">
        <f>Returns!A184</f>
        <v>0</v>
      </c>
      <c r="B184" s="1">
        <f>MAX(AVERAGE(Portfolios!$B$2:$B$887)-Portfolios!B184, 0)</f>
        <v>0</v>
      </c>
    </row>
    <row r="185" spans="1:2">
      <c r="A185" s="11">
        <f>Returns!A185</f>
        <v>0</v>
      </c>
      <c r="B185" s="1">
        <f>MAX(AVERAGE(Portfolios!$B$2:$B$887)-Portfolios!B185, 0)</f>
        <v>0</v>
      </c>
    </row>
    <row r="186" spans="1:2">
      <c r="A186" s="11">
        <f>Returns!A186</f>
        <v>0</v>
      </c>
      <c r="B186" s="1">
        <f>MAX(AVERAGE(Portfolios!$B$2:$B$887)-Portfolios!B186, 0)</f>
        <v>0</v>
      </c>
    </row>
    <row r="187" spans="1:2">
      <c r="A187" s="11">
        <f>Returns!A187</f>
        <v>0</v>
      </c>
      <c r="B187" s="1">
        <f>MAX(AVERAGE(Portfolios!$B$2:$B$887)-Portfolios!B187, 0)</f>
        <v>0</v>
      </c>
    </row>
    <row r="188" spans="1:2">
      <c r="A188" s="11">
        <f>Returns!A188</f>
        <v>0</v>
      </c>
      <c r="B188" s="1">
        <f>MAX(AVERAGE(Portfolios!$B$2:$B$887)-Portfolios!B188, 0)</f>
        <v>0</v>
      </c>
    </row>
    <row r="189" spans="1:2">
      <c r="A189" s="11">
        <f>Returns!A189</f>
        <v>0</v>
      </c>
      <c r="B189" s="1">
        <f>MAX(AVERAGE(Portfolios!$B$2:$B$887)-Portfolios!B189, 0)</f>
        <v>0</v>
      </c>
    </row>
    <row r="190" spans="1:2">
      <c r="A190" s="11">
        <f>Returns!A190</f>
        <v>0</v>
      </c>
      <c r="B190" s="1">
        <f>MAX(AVERAGE(Portfolios!$B$2:$B$887)-Portfolios!B190, 0)</f>
        <v>0</v>
      </c>
    </row>
    <row r="191" spans="1:2">
      <c r="A191" s="11">
        <f>Returns!A191</f>
        <v>0</v>
      </c>
      <c r="B191" s="1">
        <f>MAX(AVERAGE(Portfolios!$B$2:$B$887)-Portfolios!B191, 0)</f>
        <v>0</v>
      </c>
    </row>
    <row r="192" spans="1:2">
      <c r="A192" s="11">
        <f>Returns!A192</f>
        <v>0</v>
      </c>
      <c r="B192" s="1">
        <f>MAX(AVERAGE(Portfolios!$B$2:$B$887)-Portfolios!B192, 0)</f>
        <v>0</v>
      </c>
    </row>
    <row r="193" spans="1:2">
      <c r="A193" s="11">
        <f>Returns!A193</f>
        <v>0</v>
      </c>
      <c r="B193" s="1">
        <f>MAX(AVERAGE(Portfolios!$B$2:$B$887)-Portfolios!B193, 0)</f>
        <v>0</v>
      </c>
    </row>
    <row r="194" spans="1:2">
      <c r="A194" s="11">
        <f>Returns!A194</f>
        <v>0</v>
      </c>
      <c r="B194" s="1">
        <f>MAX(AVERAGE(Portfolios!$B$2:$B$887)-Portfolios!B194, 0)</f>
        <v>0</v>
      </c>
    </row>
    <row r="195" spans="1:2">
      <c r="A195" s="11">
        <f>Returns!A195</f>
        <v>0</v>
      </c>
      <c r="B195" s="1">
        <f>MAX(AVERAGE(Portfolios!$B$2:$B$887)-Portfolios!B195, 0)</f>
        <v>0</v>
      </c>
    </row>
    <row r="196" spans="1:2">
      <c r="A196" s="11">
        <f>Returns!A196</f>
        <v>0</v>
      </c>
      <c r="B196" s="1">
        <f>MAX(AVERAGE(Portfolios!$B$2:$B$887)-Portfolios!B196, 0)</f>
        <v>0</v>
      </c>
    </row>
    <row r="197" spans="1:2">
      <c r="A197" s="11">
        <f>Returns!A197</f>
        <v>0</v>
      </c>
      <c r="B197" s="1">
        <f>MAX(AVERAGE(Portfolios!$B$2:$B$887)-Portfolios!B197, 0)</f>
        <v>0</v>
      </c>
    </row>
    <row r="198" spans="1:2">
      <c r="A198" s="11">
        <f>Returns!A198</f>
        <v>0</v>
      </c>
      <c r="B198" s="1">
        <f>MAX(AVERAGE(Portfolios!$B$2:$B$887)-Portfolios!B198, 0)</f>
        <v>0</v>
      </c>
    </row>
    <row r="199" spans="1:2">
      <c r="A199" s="11">
        <f>Returns!A199</f>
        <v>0</v>
      </c>
      <c r="B199" s="1">
        <f>MAX(AVERAGE(Portfolios!$B$2:$B$887)-Portfolios!B199, 0)</f>
        <v>0</v>
      </c>
    </row>
    <row r="200" spans="1:2">
      <c r="A200" s="11">
        <f>Returns!A200</f>
        <v>0</v>
      </c>
      <c r="B200" s="1">
        <f>MAX(AVERAGE(Portfolios!$B$2:$B$887)-Portfolios!B200, 0)</f>
        <v>0</v>
      </c>
    </row>
    <row r="201" spans="1:2">
      <c r="A201" s="11">
        <f>Returns!A201</f>
        <v>0</v>
      </c>
      <c r="B201" s="1">
        <f>MAX(AVERAGE(Portfolios!$B$2:$B$887)-Portfolios!B201, 0)</f>
        <v>0</v>
      </c>
    </row>
    <row r="202" spans="1:2">
      <c r="A202" s="11">
        <f>Returns!A202</f>
        <v>0</v>
      </c>
      <c r="B202" s="1">
        <f>MAX(AVERAGE(Portfolios!$B$2:$B$887)-Portfolios!B202, 0)</f>
        <v>0</v>
      </c>
    </row>
    <row r="203" spans="1:2">
      <c r="A203" s="11">
        <f>Returns!A203</f>
        <v>0</v>
      </c>
      <c r="B203" s="1">
        <f>MAX(AVERAGE(Portfolios!$B$2:$B$887)-Portfolios!B203, 0)</f>
        <v>0</v>
      </c>
    </row>
    <row r="204" spans="1:2">
      <c r="A204" s="11">
        <f>Returns!A204</f>
        <v>0</v>
      </c>
      <c r="B204" s="1">
        <f>MAX(AVERAGE(Portfolios!$B$2:$B$887)-Portfolios!B204, 0)</f>
        <v>0</v>
      </c>
    </row>
    <row r="205" spans="1:2">
      <c r="A205" s="11">
        <f>Returns!A205</f>
        <v>0</v>
      </c>
      <c r="B205" s="1">
        <f>MAX(AVERAGE(Portfolios!$B$2:$B$887)-Portfolios!B205, 0)</f>
        <v>0</v>
      </c>
    </row>
    <row r="206" spans="1:2">
      <c r="A206" s="11">
        <f>Returns!A206</f>
        <v>0</v>
      </c>
      <c r="B206" s="1">
        <f>MAX(AVERAGE(Portfolios!$B$2:$B$887)-Portfolios!B206, 0)</f>
        <v>0</v>
      </c>
    </row>
    <row r="207" spans="1:2">
      <c r="A207" s="11">
        <f>Returns!A207</f>
        <v>0</v>
      </c>
      <c r="B207" s="1">
        <f>MAX(AVERAGE(Portfolios!$B$2:$B$887)-Portfolios!B207, 0)</f>
        <v>0</v>
      </c>
    </row>
    <row r="208" spans="1:2">
      <c r="A208" s="11">
        <f>Returns!A208</f>
        <v>0</v>
      </c>
      <c r="B208" s="1">
        <f>MAX(AVERAGE(Portfolios!$B$2:$B$887)-Portfolios!B208, 0)</f>
        <v>0</v>
      </c>
    </row>
    <row r="209" spans="1:2">
      <c r="A209" s="11">
        <f>Returns!A209</f>
        <v>0</v>
      </c>
      <c r="B209" s="1">
        <f>MAX(AVERAGE(Portfolios!$B$2:$B$887)-Portfolios!B209, 0)</f>
        <v>0</v>
      </c>
    </row>
    <row r="210" spans="1:2">
      <c r="A210" s="11">
        <f>Returns!A210</f>
        <v>0</v>
      </c>
      <c r="B210" s="1">
        <f>MAX(AVERAGE(Portfolios!$B$2:$B$887)-Portfolios!B210, 0)</f>
        <v>0</v>
      </c>
    </row>
    <row r="211" spans="1:2">
      <c r="A211" s="11">
        <f>Returns!A211</f>
        <v>0</v>
      </c>
      <c r="B211" s="1">
        <f>MAX(AVERAGE(Portfolios!$B$2:$B$887)-Portfolios!B211, 0)</f>
        <v>0</v>
      </c>
    </row>
    <row r="212" spans="1:2">
      <c r="A212" s="11">
        <f>Returns!A212</f>
        <v>0</v>
      </c>
      <c r="B212" s="1">
        <f>MAX(AVERAGE(Portfolios!$B$2:$B$887)-Portfolios!B212, 0)</f>
        <v>0</v>
      </c>
    </row>
    <row r="213" spans="1:2">
      <c r="A213" s="11">
        <f>Returns!A213</f>
        <v>0</v>
      </c>
      <c r="B213" s="1">
        <f>MAX(AVERAGE(Portfolios!$B$2:$B$887)-Portfolios!B213, 0)</f>
        <v>0</v>
      </c>
    </row>
    <row r="214" spans="1:2">
      <c r="A214" s="11">
        <f>Returns!A214</f>
        <v>0</v>
      </c>
      <c r="B214" s="1">
        <f>MAX(AVERAGE(Portfolios!$B$2:$B$887)-Portfolios!B214, 0)</f>
        <v>0</v>
      </c>
    </row>
    <row r="215" spans="1:2">
      <c r="A215" s="11">
        <f>Returns!A215</f>
        <v>0</v>
      </c>
      <c r="B215" s="1">
        <f>MAX(AVERAGE(Portfolios!$B$2:$B$887)-Portfolios!B215, 0)</f>
        <v>0</v>
      </c>
    </row>
    <row r="216" spans="1:2">
      <c r="A216" s="11">
        <f>Returns!A216</f>
        <v>0</v>
      </c>
      <c r="B216" s="1">
        <f>MAX(AVERAGE(Portfolios!$B$2:$B$887)-Portfolios!B216, 0)</f>
        <v>0</v>
      </c>
    </row>
    <row r="217" spans="1:2">
      <c r="A217" s="11">
        <f>Returns!A217</f>
        <v>0</v>
      </c>
      <c r="B217" s="1">
        <f>MAX(AVERAGE(Portfolios!$B$2:$B$887)-Portfolios!B217, 0)</f>
        <v>0</v>
      </c>
    </row>
    <row r="218" spans="1:2">
      <c r="A218" s="11">
        <f>Returns!A218</f>
        <v>0</v>
      </c>
      <c r="B218" s="1">
        <f>MAX(AVERAGE(Portfolios!$B$2:$B$887)-Portfolios!B218, 0)</f>
        <v>0</v>
      </c>
    </row>
    <row r="219" spans="1:2">
      <c r="A219" s="11">
        <f>Returns!A219</f>
        <v>0</v>
      </c>
      <c r="B219" s="1">
        <f>MAX(AVERAGE(Portfolios!$B$2:$B$887)-Portfolios!B219, 0)</f>
        <v>0</v>
      </c>
    </row>
    <row r="220" spans="1:2">
      <c r="A220" s="11">
        <f>Returns!A220</f>
        <v>0</v>
      </c>
      <c r="B220" s="1">
        <f>MAX(AVERAGE(Portfolios!$B$2:$B$887)-Portfolios!B220, 0)</f>
        <v>0</v>
      </c>
    </row>
    <row r="221" spans="1:2">
      <c r="A221" s="11">
        <f>Returns!A221</f>
        <v>0</v>
      </c>
      <c r="B221" s="1">
        <f>MAX(AVERAGE(Portfolios!$B$2:$B$887)-Portfolios!B221, 0)</f>
        <v>0</v>
      </c>
    </row>
    <row r="222" spans="1:2">
      <c r="A222" s="11">
        <f>Returns!A222</f>
        <v>0</v>
      </c>
      <c r="B222" s="1">
        <f>MAX(AVERAGE(Portfolios!$B$2:$B$887)-Portfolios!B222, 0)</f>
        <v>0</v>
      </c>
    </row>
    <row r="223" spans="1:2">
      <c r="A223" s="11">
        <f>Returns!A223</f>
        <v>0</v>
      </c>
      <c r="B223" s="1">
        <f>MAX(AVERAGE(Portfolios!$B$2:$B$887)-Portfolios!B223, 0)</f>
        <v>0</v>
      </c>
    </row>
    <row r="224" spans="1:2">
      <c r="A224" s="11">
        <f>Returns!A224</f>
        <v>0</v>
      </c>
      <c r="B224" s="1">
        <f>MAX(AVERAGE(Portfolios!$B$2:$B$887)-Portfolios!B224, 0)</f>
        <v>0</v>
      </c>
    </row>
    <row r="225" spans="1:2">
      <c r="A225" s="11">
        <f>Returns!A225</f>
        <v>0</v>
      </c>
      <c r="B225" s="1">
        <f>MAX(AVERAGE(Portfolios!$B$2:$B$887)-Portfolios!B225, 0)</f>
        <v>0</v>
      </c>
    </row>
    <row r="226" spans="1:2">
      <c r="A226" s="11">
        <f>Returns!A226</f>
        <v>0</v>
      </c>
      <c r="B226" s="1">
        <f>MAX(AVERAGE(Portfolios!$B$2:$B$887)-Portfolios!B226, 0)</f>
        <v>0</v>
      </c>
    </row>
    <row r="227" spans="1:2">
      <c r="A227" s="11">
        <f>Returns!A227</f>
        <v>0</v>
      </c>
      <c r="B227" s="1">
        <f>MAX(AVERAGE(Portfolios!$B$2:$B$887)-Portfolios!B227, 0)</f>
        <v>0</v>
      </c>
    </row>
    <row r="228" spans="1:2">
      <c r="A228" s="11">
        <f>Returns!A228</f>
        <v>0</v>
      </c>
      <c r="B228" s="1">
        <f>MAX(AVERAGE(Portfolios!$B$2:$B$887)-Portfolios!B228, 0)</f>
        <v>0</v>
      </c>
    </row>
    <row r="229" spans="1:2">
      <c r="A229" s="11">
        <f>Returns!A229</f>
        <v>0</v>
      </c>
      <c r="B229" s="1">
        <f>MAX(AVERAGE(Portfolios!$B$2:$B$887)-Portfolios!B229, 0)</f>
        <v>0</v>
      </c>
    </row>
    <row r="230" spans="1:2">
      <c r="A230" s="11">
        <f>Returns!A230</f>
        <v>0</v>
      </c>
      <c r="B230" s="1">
        <f>MAX(AVERAGE(Portfolios!$B$2:$B$887)-Portfolios!B230, 0)</f>
        <v>0</v>
      </c>
    </row>
    <row r="231" spans="1:2">
      <c r="A231" s="11">
        <f>Returns!A231</f>
        <v>0</v>
      </c>
      <c r="B231" s="1">
        <f>MAX(AVERAGE(Portfolios!$B$2:$B$887)-Portfolios!B231, 0)</f>
        <v>0</v>
      </c>
    </row>
    <row r="232" spans="1:2">
      <c r="A232" s="11">
        <f>Returns!A232</f>
        <v>0</v>
      </c>
      <c r="B232" s="1">
        <f>MAX(AVERAGE(Portfolios!$B$2:$B$887)-Portfolios!B232, 0)</f>
        <v>0</v>
      </c>
    </row>
    <row r="233" spans="1:2">
      <c r="A233" s="11">
        <f>Returns!A233</f>
        <v>0</v>
      </c>
      <c r="B233" s="1">
        <f>MAX(AVERAGE(Portfolios!$B$2:$B$887)-Portfolios!B233, 0)</f>
        <v>0</v>
      </c>
    </row>
    <row r="234" spans="1:2">
      <c r="A234" s="11">
        <f>Returns!A234</f>
        <v>0</v>
      </c>
      <c r="B234" s="1">
        <f>MAX(AVERAGE(Portfolios!$B$2:$B$887)-Portfolios!B234, 0)</f>
        <v>0</v>
      </c>
    </row>
    <row r="235" spans="1:2">
      <c r="A235" s="11">
        <f>Returns!A235</f>
        <v>0</v>
      </c>
      <c r="B235" s="1">
        <f>MAX(AVERAGE(Portfolios!$B$2:$B$887)-Portfolios!B235, 0)</f>
        <v>0</v>
      </c>
    </row>
    <row r="236" spans="1:2">
      <c r="A236" s="11">
        <f>Returns!A236</f>
        <v>0</v>
      </c>
      <c r="B236" s="1">
        <f>MAX(AVERAGE(Portfolios!$B$2:$B$887)-Portfolios!B236, 0)</f>
        <v>0</v>
      </c>
    </row>
    <row r="237" spans="1:2">
      <c r="A237" s="11">
        <f>Returns!A237</f>
        <v>0</v>
      </c>
      <c r="B237" s="1">
        <f>MAX(AVERAGE(Portfolios!$B$2:$B$887)-Portfolios!B237, 0)</f>
        <v>0</v>
      </c>
    </row>
    <row r="238" spans="1:2">
      <c r="A238" s="11">
        <f>Returns!A238</f>
        <v>0</v>
      </c>
      <c r="B238" s="1">
        <f>MAX(AVERAGE(Portfolios!$B$2:$B$887)-Portfolios!B238, 0)</f>
        <v>0</v>
      </c>
    </row>
    <row r="239" spans="1:2">
      <c r="A239" s="11">
        <f>Returns!A239</f>
        <v>0</v>
      </c>
      <c r="B239" s="1">
        <f>MAX(AVERAGE(Portfolios!$B$2:$B$887)-Portfolios!B239, 0)</f>
        <v>0</v>
      </c>
    </row>
    <row r="240" spans="1:2">
      <c r="A240" s="11">
        <f>Returns!A240</f>
        <v>0</v>
      </c>
      <c r="B240" s="1">
        <f>MAX(AVERAGE(Portfolios!$B$2:$B$887)-Portfolios!B240, 0)</f>
        <v>0</v>
      </c>
    </row>
    <row r="241" spans="1:2">
      <c r="A241" s="11">
        <f>Returns!A241</f>
        <v>0</v>
      </c>
      <c r="B241" s="1">
        <f>MAX(AVERAGE(Portfolios!$B$2:$B$887)-Portfolios!B241, 0)</f>
        <v>0</v>
      </c>
    </row>
    <row r="242" spans="1:2">
      <c r="A242" s="11">
        <f>Returns!A242</f>
        <v>0</v>
      </c>
      <c r="B242" s="1">
        <f>MAX(AVERAGE(Portfolios!$B$2:$B$887)-Portfolios!B242, 0)</f>
        <v>0</v>
      </c>
    </row>
    <row r="243" spans="1:2">
      <c r="A243" s="11">
        <f>Returns!A243</f>
        <v>0</v>
      </c>
      <c r="B243" s="1">
        <f>MAX(AVERAGE(Portfolios!$B$2:$B$887)-Portfolios!B243, 0)</f>
        <v>0</v>
      </c>
    </row>
    <row r="244" spans="1:2">
      <c r="A244" s="11">
        <f>Returns!A244</f>
        <v>0</v>
      </c>
      <c r="B244" s="1">
        <f>MAX(AVERAGE(Portfolios!$B$2:$B$887)-Portfolios!B244, 0)</f>
        <v>0</v>
      </c>
    </row>
    <row r="245" spans="1:2">
      <c r="A245" s="11">
        <f>Returns!A245</f>
        <v>0</v>
      </c>
      <c r="B245" s="1">
        <f>MAX(AVERAGE(Portfolios!$B$2:$B$887)-Portfolios!B245, 0)</f>
        <v>0</v>
      </c>
    </row>
    <row r="246" spans="1:2">
      <c r="A246" s="11">
        <f>Returns!A246</f>
        <v>0</v>
      </c>
      <c r="B246" s="1">
        <f>MAX(AVERAGE(Portfolios!$B$2:$B$887)-Portfolios!B246, 0)</f>
        <v>0</v>
      </c>
    </row>
    <row r="247" spans="1:2">
      <c r="A247" s="11">
        <f>Returns!A247</f>
        <v>0</v>
      </c>
      <c r="B247" s="1">
        <f>MAX(AVERAGE(Portfolios!$B$2:$B$887)-Portfolios!B247, 0)</f>
        <v>0</v>
      </c>
    </row>
    <row r="248" spans="1:2">
      <c r="A248" s="11">
        <f>Returns!A248</f>
        <v>0</v>
      </c>
      <c r="B248" s="1">
        <f>MAX(AVERAGE(Portfolios!$B$2:$B$887)-Portfolios!B248, 0)</f>
        <v>0</v>
      </c>
    </row>
    <row r="249" spans="1:2">
      <c r="A249" s="11">
        <f>Returns!A249</f>
        <v>0</v>
      </c>
      <c r="B249" s="1">
        <f>MAX(AVERAGE(Portfolios!$B$2:$B$887)-Portfolios!B249, 0)</f>
        <v>0</v>
      </c>
    </row>
    <row r="250" spans="1:2">
      <c r="A250" s="11">
        <f>Returns!A250</f>
        <v>0</v>
      </c>
      <c r="B250" s="1">
        <f>MAX(AVERAGE(Portfolios!$B$2:$B$887)-Portfolios!B250, 0)</f>
        <v>0</v>
      </c>
    </row>
    <row r="251" spans="1:2">
      <c r="A251" s="11">
        <f>Returns!A251</f>
        <v>0</v>
      </c>
      <c r="B251" s="1">
        <f>MAX(AVERAGE(Portfolios!$B$2:$B$887)-Portfolios!B251, 0)</f>
        <v>0</v>
      </c>
    </row>
    <row r="252" spans="1:2">
      <c r="A252" s="11">
        <f>Returns!A252</f>
        <v>0</v>
      </c>
      <c r="B252" s="1">
        <f>MAX(AVERAGE(Portfolios!$B$2:$B$887)-Portfolios!B252, 0)</f>
        <v>0</v>
      </c>
    </row>
    <row r="253" spans="1:2">
      <c r="A253" s="11">
        <f>Returns!A253</f>
        <v>0</v>
      </c>
      <c r="B253" s="1">
        <f>MAX(AVERAGE(Portfolios!$B$2:$B$887)-Portfolios!B253, 0)</f>
        <v>0</v>
      </c>
    </row>
    <row r="254" spans="1:2">
      <c r="A254" s="11">
        <f>Returns!A254</f>
        <v>0</v>
      </c>
      <c r="B254" s="1">
        <f>MAX(AVERAGE(Portfolios!$B$2:$B$887)-Portfolios!B254, 0)</f>
        <v>0</v>
      </c>
    </row>
    <row r="255" spans="1:2">
      <c r="A255" s="11">
        <f>Returns!A255</f>
        <v>0</v>
      </c>
      <c r="B255" s="1">
        <f>MAX(AVERAGE(Portfolios!$B$2:$B$887)-Portfolios!B255, 0)</f>
        <v>0</v>
      </c>
    </row>
    <row r="256" spans="1:2">
      <c r="A256" s="11">
        <f>Returns!A256</f>
        <v>0</v>
      </c>
      <c r="B256" s="1">
        <f>MAX(AVERAGE(Portfolios!$B$2:$B$887)-Portfolios!B256, 0)</f>
        <v>0</v>
      </c>
    </row>
    <row r="257" spans="1:2">
      <c r="A257" s="11">
        <f>Returns!A257</f>
        <v>0</v>
      </c>
      <c r="B257" s="1">
        <f>MAX(AVERAGE(Portfolios!$B$2:$B$887)-Portfolios!B257, 0)</f>
        <v>0</v>
      </c>
    </row>
    <row r="258" spans="1:2">
      <c r="A258" s="11">
        <f>Returns!A258</f>
        <v>0</v>
      </c>
      <c r="B258" s="1">
        <f>MAX(AVERAGE(Portfolios!$B$2:$B$887)-Portfolios!B258, 0)</f>
        <v>0</v>
      </c>
    </row>
    <row r="259" spans="1:2">
      <c r="A259" s="11">
        <f>Returns!A259</f>
        <v>0</v>
      </c>
      <c r="B259" s="1">
        <f>MAX(AVERAGE(Portfolios!$B$2:$B$887)-Portfolios!B259, 0)</f>
        <v>0</v>
      </c>
    </row>
    <row r="260" spans="1:2">
      <c r="A260" s="11">
        <f>Returns!A260</f>
        <v>0</v>
      </c>
      <c r="B260" s="1">
        <f>MAX(AVERAGE(Portfolios!$B$2:$B$887)-Portfolios!B260, 0)</f>
        <v>0</v>
      </c>
    </row>
    <row r="261" spans="1:2">
      <c r="A261" s="11">
        <f>Returns!A261</f>
        <v>0</v>
      </c>
      <c r="B261" s="1">
        <f>MAX(AVERAGE(Portfolios!$B$2:$B$887)-Portfolios!B261, 0)</f>
        <v>0</v>
      </c>
    </row>
    <row r="262" spans="1:2">
      <c r="A262" s="11">
        <f>Returns!A262</f>
        <v>0</v>
      </c>
      <c r="B262" s="1">
        <f>MAX(AVERAGE(Portfolios!$B$2:$B$887)-Portfolios!B262, 0)</f>
        <v>0</v>
      </c>
    </row>
    <row r="263" spans="1:2">
      <c r="A263" s="11">
        <f>Returns!A263</f>
        <v>0</v>
      </c>
      <c r="B263" s="1">
        <f>MAX(AVERAGE(Portfolios!$B$2:$B$887)-Portfolios!B263, 0)</f>
        <v>0</v>
      </c>
    </row>
    <row r="264" spans="1:2">
      <c r="A264" s="11">
        <f>Returns!A264</f>
        <v>0</v>
      </c>
      <c r="B264" s="1">
        <f>MAX(AVERAGE(Portfolios!$B$2:$B$887)-Portfolios!B264, 0)</f>
        <v>0</v>
      </c>
    </row>
    <row r="265" spans="1:2">
      <c r="A265" s="11">
        <f>Returns!A265</f>
        <v>0</v>
      </c>
      <c r="B265" s="1">
        <f>MAX(AVERAGE(Portfolios!$B$2:$B$887)-Portfolios!B265, 0)</f>
        <v>0</v>
      </c>
    </row>
    <row r="266" spans="1:2">
      <c r="A266" s="11">
        <f>Returns!A266</f>
        <v>0</v>
      </c>
      <c r="B266" s="1">
        <f>MAX(AVERAGE(Portfolios!$B$2:$B$887)-Portfolios!B266, 0)</f>
        <v>0</v>
      </c>
    </row>
    <row r="267" spans="1:2">
      <c r="A267" s="11">
        <f>Returns!A267</f>
        <v>0</v>
      </c>
      <c r="B267" s="1">
        <f>MAX(AVERAGE(Portfolios!$B$2:$B$887)-Portfolios!B267, 0)</f>
        <v>0</v>
      </c>
    </row>
    <row r="268" spans="1:2">
      <c r="A268" s="11">
        <f>Returns!A268</f>
        <v>0</v>
      </c>
      <c r="B268" s="1">
        <f>MAX(AVERAGE(Portfolios!$B$2:$B$887)-Portfolios!B268, 0)</f>
        <v>0</v>
      </c>
    </row>
    <row r="269" spans="1:2">
      <c r="A269" s="11">
        <f>Returns!A269</f>
        <v>0</v>
      </c>
      <c r="B269" s="1">
        <f>MAX(AVERAGE(Portfolios!$B$2:$B$887)-Portfolios!B269, 0)</f>
        <v>0</v>
      </c>
    </row>
    <row r="270" spans="1:2">
      <c r="A270" s="11">
        <f>Returns!A270</f>
        <v>0</v>
      </c>
      <c r="B270" s="1">
        <f>MAX(AVERAGE(Portfolios!$B$2:$B$887)-Portfolios!B270, 0)</f>
        <v>0</v>
      </c>
    </row>
    <row r="271" spans="1:2">
      <c r="A271" s="11">
        <f>Returns!A271</f>
        <v>0</v>
      </c>
      <c r="B271" s="1">
        <f>MAX(AVERAGE(Portfolios!$B$2:$B$887)-Portfolios!B271, 0)</f>
        <v>0</v>
      </c>
    </row>
    <row r="272" spans="1:2">
      <c r="A272" s="11">
        <f>Returns!A272</f>
        <v>0</v>
      </c>
      <c r="B272" s="1">
        <f>MAX(AVERAGE(Portfolios!$B$2:$B$887)-Portfolios!B272, 0)</f>
        <v>0</v>
      </c>
    </row>
    <row r="273" spans="1:2">
      <c r="A273" s="11">
        <f>Returns!A273</f>
        <v>0</v>
      </c>
      <c r="B273" s="1">
        <f>MAX(AVERAGE(Portfolios!$B$2:$B$887)-Portfolios!B273, 0)</f>
        <v>0</v>
      </c>
    </row>
    <row r="274" spans="1:2">
      <c r="A274" s="11">
        <f>Returns!A274</f>
        <v>0</v>
      </c>
      <c r="B274" s="1">
        <f>MAX(AVERAGE(Portfolios!$B$2:$B$887)-Portfolios!B274, 0)</f>
        <v>0</v>
      </c>
    </row>
    <row r="275" spans="1:2">
      <c r="A275" s="11">
        <f>Returns!A275</f>
        <v>0</v>
      </c>
      <c r="B275" s="1">
        <f>MAX(AVERAGE(Portfolios!$B$2:$B$887)-Portfolios!B275, 0)</f>
        <v>0</v>
      </c>
    </row>
    <row r="276" spans="1:2">
      <c r="A276" s="11">
        <f>Returns!A276</f>
        <v>0</v>
      </c>
      <c r="B276" s="1">
        <f>MAX(AVERAGE(Portfolios!$B$2:$B$887)-Portfolios!B276, 0)</f>
        <v>0</v>
      </c>
    </row>
    <row r="277" spans="1:2">
      <c r="A277" s="11">
        <f>Returns!A277</f>
        <v>0</v>
      </c>
      <c r="B277" s="1">
        <f>MAX(AVERAGE(Portfolios!$B$2:$B$887)-Portfolios!B277, 0)</f>
        <v>0</v>
      </c>
    </row>
    <row r="278" spans="1:2">
      <c r="A278" s="11">
        <f>Returns!A278</f>
        <v>0</v>
      </c>
      <c r="B278" s="1">
        <f>MAX(AVERAGE(Portfolios!$B$2:$B$887)-Portfolios!B278, 0)</f>
        <v>0</v>
      </c>
    </row>
    <row r="279" spans="1:2">
      <c r="A279" s="11">
        <f>Returns!A279</f>
        <v>0</v>
      </c>
      <c r="B279" s="1">
        <f>MAX(AVERAGE(Portfolios!$B$2:$B$887)-Portfolios!B279, 0)</f>
        <v>0</v>
      </c>
    </row>
    <row r="280" spans="1:2">
      <c r="A280" s="11">
        <f>Returns!A280</f>
        <v>0</v>
      </c>
      <c r="B280" s="1">
        <f>MAX(AVERAGE(Portfolios!$B$2:$B$887)-Portfolios!B280, 0)</f>
        <v>0</v>
      </c>
    </row>
    <row r="281" spans="1:2">
      <c r="A281" s="11">
        <f>Returns!A281</f>
        <v>0</v>
      </c>
      <c r="B281" s="1">
        <f>MAX(AVERAGE(Portfolios!$B$2:$B$887)-Portfolios!B281, 0)</f>
        <v>0</v>
      </c>
    </row>
    <row r="282" spans="1:2">
      <c r="A282" s="11">
        <f>Returns!A282</f>
        <v>0</v>
      </c>
      <c r="B282" s="1">
        <f>MAX(AVERAGE(Portfolios!$B$2:$B$887)-Portfolios!B282, 0)</f>
        <v>0</v>
      </c>
    </row>
    <row r="283" spans="1:2">
      <c r="A283" s="11">
        <f>Returns!A283</f>
        <v>0</v>
      </c>
      <c r="B283" s="1">
        <f>MAX(AVERAGE(Portfolios!$B$2:$B$887)-Portfolios!B283, 0)</f>
        <v>0</v>
      </c>
    </row>
    <row r="284" spans="1:2">
      <c r="A284" s="11">
        <f>Returns!A284</f>
        <v>0</v>
      </c>
      <c r="B284" s="1">
        <f>MAX(AVERAGE(Portfolios!$B$2:$B$887)-Portfolios!B284, 0)</f>
        <v>0</v>
      </c>
    </row>
    <row r="285" spans="1:2">
      <c r="A285" s="11">
        <f>Returns!A285</f>
        <v>0</v>
      </c>
      <c r="B285" s="1">
        <f>MAX(AVERAGE(Portfolios!$B$2:$B$887)-Portfolios!B285, 0)</f>
        <v>0</v>
      </c>
    </row>
    <row r="286" spans="1:2">
      <c r="A286" s="11">
        <f>Returns!A286</f>
        <v>0</v>
      </c>
      <c r="B286" s="1">
        <f>MAX(AVERAGE(Portfolios!$B$2:$B$887)-Portfolios!B286, 0)</f>
        <v>0</v>
      </c>
    </row>
    <row r="287" spans="1:2">
      <c r="A287" s="11">
        <f>Returns!A287</f>
        <v>0</v>
      </c>
      <c r="B287" s="1">
        <f>MAX(AVERAGE(Portfolios!$B$2:$B$887)-Portfolios!B287, 0)</f>
        <v>0</v>
      </c>
    </row>
    <row r="288" spans="1:2">
      <c r="A288" s="11">
        <f>Returns!A288</f>
        <v>0</v>
      </c>
      <c r="B288" s="1">
        <f>MAX(AVERAGE(Portfolios!$B$2:$B$887)-Portfolios!B288, 0)</f>
        <v>0</v>
      </c>
    </row>
    <row r="289" spans="1:2">
      <c r="A289" s="11">
        <f>Returns!A289</f>
        <v>0</v>
      </c>
      <c r="B289" s="1">
        <f>MAX(AVERAGE(Portfolios!$B$2:$B$887)-Portfolios!B289, 0)</f>
        <v>0</v>
      </c>
    </row>
    <row r="290" spans="1:2">
      <c r="A290" s="11">
        <f>Returns!A290</f>
        <v>0</v>
      </c>
      <c r="B290" s="1">
        <f>MAX(AVERAGE(Portfolios!$B$2:$B$887)-Portfolios!B290, 0)</f>
        <v>0</v>
      </c>
    </row>
    <row r="291" spans="1:2">
      <c r="A291" s="11">
        <f>Returns!A291</f>
        <v>0</v>
      </c>
      <c r="B291" s="1">
        <f>MAX(AVERAGE(Portfolios!$B$2:$B$887)-Portfolios!B291, 0)</f>
        <v>0</v>
      </c>
    </row>
    <row r="292" spans="1:2">
      <c r="A292" s="11">
        <f>Returns!A292</f>
        <v>0</v>
      </c>
      <c r="B292" s="1">
        <f>MAX(AVERAGE(Portfolios!$B$2:$B$887)-Portfolios!B292, 0)</f>
        <v>0</v>
      </c>
    </row>
    <row r="293" spans="1:2">
      <c r="A293" s="11">
        <f>Returns!A293</f>
        <v>0</v>
      </c>
      <c r="B293" s="1">
        <f>MAX(AVERAGE(Portfolios!$B$2:$B$887)-Portfolios!B293, 0)</f>
        <v>0</v>
      </c>
    </row>
    <row r="294" spans="1:2">
      <c r="A294" s="11">
        <f>Returns!A294</f>
        <v>0</v>
      </c>
      <c r="B294" s="1">
        <f>MAX(AVERAGE(Portfolios!$B$2:$B$887)-Portfolios!B294, 0)</f>
        <v>0</v>
      </c>
    </row>
    <row r="295" spans="1:2">
      <c r="A295" s="11">
        <f>Returns!A295</f>
        <v>0</v>
      </c>
      <c r="B295" s="1">
        <f>MAX(AVERAGE(Portfolios!$B$2:$B$887)-Portfolios!B295, 0)</f>
        <v>0</v>
      </c>
    </row>
    <row r="296" spans="1:2">
      <c r="A296" s="11">
        <f>Returns!A296</f>
        <v>0</v>
      </c>
      <c r="B296" s="1">
        <f>MAX(AVERAGE(Portfolios!$B$2:$B$887)-Portfolios!B296, 0)</f>
        <v>0</v>
      </c>
    </row>
    <row r="297" spans="1:2">
      <c r="A297" s="11">
        <f>Returns!A297</f>
        <v>0</v>
      </c>
      <c r="B297" s="1">
        <f>MAX(AVERAGE(Portfolios!$B$2:$B$887)-Portfolios!B297, 0)</f>
        <v>0</v>
      </c>
    </row>
    <row r="298" spans="1:2">
      <c r="A298" s="11">
        <f>Returns!A298</f>
        <v>0</v>
      </c>
      <c r="B298" s="1">
        <f>MAX(AVERAGE(Portfolios!$B$2:$B$887)-Portfolios!B298, 0)</f>
        <v>0</v>
      </c>
    </row>
    <row r="299" spans="1:2">
      <c r="A299" s="11">
        <f>Returns!A299</f>
        <v>0</v>
      </c>
      <c r="B299" s="1">
        <f>MAX(AVERAGE(Portfolios!$B$2:$B$887)-Portfolios!B299, 0)</f>
        <v>0</v>
      </c>
    </row>
    <row r="300" spans="1:2">
      <c r="A300" s="11">
        <f>Returns!A300</f>
        <v>0</v>
      </c>
      <c r="B300" s="1">
        <f>MAX(AVERAGE(Portfolios!$B$2:$B$887)-Portfolios!B300, 0)</f>
        <v>0</v>
      </c>
    </row>
    <row r="301" spans="1:2">
      <c r="A301" s="11">
        <f>Returns!A301</f>
        <v>0</v>
      </c>
      <c r="B301" s="1">
        <f>MAX(AVERAGE(Portfolios!$B$2:$B$887)-Portfolios!B301, 0)</f>
        <v>0</v>
      </c>
    </row>
    <row r="302" spans="1:2">
      <c r="A302" s="11">
        <f>Returns!A302</f>
        <v>0</v>
      </c>
      <c r="B302" s="1">
        <f>MAX(AVERAGE(Portfolios!$B$2:$B$887)-Portfolios!B302, 0)</f>
        <v>0</v>
      </c>
    </row>
    <row r="303" spans="1:2">
      <c r="A303" s="11">
        <f>Returns!A303</f>
        <v>0</v>
      </c>
      <c r="B303" s="1">
        <f>MAX(AVERAGE(Portfolios!$B$2:$B$887)-Portfolios!B303, 0)</f>
        <v>0</v>
      </c>
    </row>
    <row r="304" spans="1:2">
      <c r="A304" s="11">
        <f>Returns!A304</f>
        <v>0</v>
      </c>
      <c r="B304" s="1">
        <f>MAX(AVERAGE(Portfolios!$B$2:$B$887)-Portfolios!B304, 0)</f>
        <v>0</v>
      </c>
    </row>
    <row r="305" spans="1:2">
      <c r="A305" s="11">
        <f>Returns!A305</f>
        <v>0</v>
      </c>
      <c r="B305" s="1">
        <f>MAX(AVERAGE(Portfolios!$B$2:$B$887)-Portfolios!B305, 0)</f>
        <v>0</v>
      </c>
    </row>
    <row r="306" spans="1:2">
      <c r="A306" s="11">
        <f>Returns!A306</f>
        <v>0</v>
      </c>
      <c r="B306" s="1">
        <f>MAX(AVERAGE(Portfolios!$B$2:$B$887)-Portfolios!B306, 0)</f>
        <v>0</v>
      </c>
    </row>
    <row r="307" spans="1:2">
      <c r="A307" s="11">
        <f>Returns!A307</f>
        <v>0</v>
      </c>
      <c r="B307" s="1">
        <f>MAX(AVERAGE(Portfolios!$B$2:$B$887)-Portfolios!B307, 0)</f>
        <v>0</v>
      </c>
    </row>
    <row r="308" spans="1:2">
      <c r="A308" s="11">
        <f>Returns!A308</f>
        <v>0</v>
      </c>
      <c r="B308" s="1">
        <f>MAX(AVERAGE(Portfolios!$B$2:$B$887)-Portfolios!B308, 0)</f>
        <v>0</v>
      </c>
    </row>
    <row r="309" spans="1:2">
      <c r="A309" s="11">
        <f>Returns!A309</f>
        <v>0</v>
      </c>
      <c r="B309" s="1">
        <f>MAX(AVERAGE(Portfolios!$B$2:$B$887)-Portfolios!B309, 0)</f>
        <v>0</v>
      </c>
    </row>
    <row r="310" spans="1:2">
      <c r="A310" s="11">
        <f>Returns!A310</f>
        <v>0</v>
      </c>
      <c r="B310" s="1">
        <f>MAX(AVERAGE(Portfolios!$B$2:$B$887)-Portfolios!B310, 0)</f>
        <v>0</v>
      </c>
    </row>
    <row r="311" spans="1:2">
      <c r="A311" s="11">
        <f>Returns!A311</f>
        <v>0</v>
      </c>
      <c r="B311" s="1">
        <f>MAX(AVERAGE(Portfolios!$B$2:$B$887)-Portfolios!B311, 0)</f>
        <v>0</v>
      </c>
    </row>
    <row r="312" spans="1:2">
      <c r="A312" s="11">
        <f>Returns!A312</f>
        <v>0</v>
      </c>
      <c r="B312" s="1">
        <f>MAX(AVERAGE(Portfolios!$B$2:$B$887)-Portfolios!B312, 0)</f>
        <v>0</v>
      </c>
    </row>
    <row r="313" spans="1:2">
      <c r="A313" s="11">
        <f>Returns!A313</f>
        <v>0</v>
      </c>
      <c r="B313" s="1">
        <f>MAX(AVERAGE(Portfolios!$B$2:$B$887)-Portfolios!B313, 0)</f>
        <v>0</v>
      </c>
    </row>
    <row r="314" spans="1:2">
      <c r="A314" s="11">
        <f>Returns!A314</f>
        <v>0</v>
      </c>
      <c r="B314" s="1">
        <f>MAX(AVERAGE(Portfolios!$B$2:$B$887)-Portfolios!B314, 0)</f>
        <v>0</v>
      </c>
    </row>
    <row r="315" spans="1:2">
      <c r="A315" s="11">
        <f>Returns!A315</f>
        <v>0</v>
      </c>
      <c r="B315" s="1">
        <f>MAX(AVERAGE(Portfolios!$B$2:$B$887)-Portfolios!B315, 0)</f>
        <v>0</v>
      </c>
    </row>
    <row r="316" spans="1:2">
      <c r="A316" s="11">
        <f>Returns!A316</f>
        <v>0</v>
      </c>
      <c r="B316" s="1">
        <f>MAX(AVERAGE(Portfolios!$B$2:$B$887)-Portfolios!B316, 0)</f>
        <v>0</v>
      </c>
    </row>
    <row r="317" spans="1:2">
      <c r="A317" s="11">
        <f>Returns!A317</f>
        <v>0</v>
      </c>
      <c r="B317" s="1">
        <f>MAX(AVERAGE(Portfolios!$B$2:$B$887)-Portfolios!B317, 0)</f>
        <v>0</v>
      </c>
    </row>
    <row r="318" spans="1:2">
      <c r="A318" s="11">
        <f>Returns!A318</f>
        <v>0</v>
      </c>
      <c r="B318" s="1">
        <f>MAX(AVERAGE(Portfolios!$B$2:$B$887)-Portfolios!B318, 0)</f>
        <v>0</v>
      </c>
    </row>
    <row r="319" spans="1:2">
      <c r="A319" s="11">
        <f>Returns!A319</f>
        <v>0</v>
      </c>
      <c r="B319" s="1">
        <f>MAX(AVERAGE(Portfolios!$B$2:$B$887)-Portfolios!B319, 0)</f>
        <v>0</v>
      </c>
    </row>
    <row r="320" spans="1:2">
      <c r="A320" s="11">
        <f>Returns!A320</f>
        <v>0</v>
      </c>
      <c r="B320" s="1">
        <f>MAX(AVERAGE(Portfolios!$B$2:$B$887)-Portfolios!B320, 0)</f>
        <v>0</v>
      </c>
    </row>
    <row r="321" spans="1:2">
      <c r="A321" s="11">
        <f>Returns!A321</f>
        <v>0</v>
      </c>
      <c r="B321" s="1">
        <f>MAX(AVERAGE(Portfolios!$B$2:$B$887)-Portfolios!B321, 0)</f>
        <v>0</v>
      </c>
    </row>
    <row r="322" spans="1:2">
      <c r="A322" s="11">
        <f>Returns!A322</f>
        <v>0</v>
      </c>
      <c r="B322" s="1">
        <f>MAX(AVERAGE(Portfolios!$B$2:$B$887)-Portfolios!B322, 0)</f>
        <v>0</v>
      </c>
    </row>
    <row r="323" spans="1:2">
      <c r="A323" s="11">
        <f>Returns!A323</f>
        <v>0</v>
      </c>
      <c r="B323" s="1">
        <f>MAX(AVERAGE(Portfolios!$B$2:$B$887)-Portfolios!B323, 0)</f>
        <v>0</v>
      </c>
    </row>
    <row r="324" spans="1:2">
      <c r="A324" s="11">
        <f>Returns!A324</f>
        <v>0</v>
      </c>
      <c r="B324" s="1">
        <f>MAX(AVERAGE(Portfolios!$B$2:$B$887)-Portfolios!B324, 0)</f>
        <v>0</v>
      </c>
    </row>
    <row r="325" spans="1:2">
      <c r="A325" s="11">
        <f>Returns!A325</f>
        <v>0</v>
      </c>
      <c r="B325" s="1">
        <f>MAX(AVERAGE(Portfolios!$B$2:$B$887)-Portfolios!B325, 0)</f>
        <v>0</v>
      </c>
    </row>
    <row r="326" spans="1:2">
      <c r="A326" s="11">
        <f>Returns!A326</f>
        <v>0</v>
      </c>
      <c r="B326" s="1">
        <f>MAX(AVERAGE(Portfolios!$B$2:$B$887)-Portfolios!B326, 0)</f>
        <v>0</v>
      </c>
    </row>
    <row r="327" spans="1:2">
      <c r="A327" s="11">
        <f>Returns!A327</f>
        <v>0</v>
      </c>
      <c r="B327" s="1">
        <f>MAX(AVERAGE(Portfolios!$B$2:$B$887)-Portfolios!B327, 0)</f>
        <v>0</v>
      </c>
    </row>
    <row r="328" spans="1:2">
      <c r="A328" s="11">
        <f>Returns!A328</f>
        <v>0</v>
      </c>
      <c r="B328" s="1">
        <f>MAX(AVERAGE(Portfolios!$B$2:$B$887)-Portfolios!B328, 0)</f>
        <v>0</v>
      </c>
    </row>
    <row r="329" spans="1:2">
      <c r="A329" s="11">
        <f>Returns!A329</f>
        <v>0</v>
      </c>
      <c r="B329" s="1">
        <f>MAX(AVERAGE(Portfolios!$B$2:$B$887)-Portfolios!B329, 0)</f>
        <v>0</v>
      </c>
    </row>
    <row r="330" spans="1:2">
      <c r="A330" s="11">
        <f>Returns!A330</f>
        <v>0</v>
      </c>
      <c r="B330" s="1">
        <f>MAX(AVERAGE(Portfolios!$B$2:$B$887)-Portfolios!B330, 0)</f>
        <v>0</v>
      </c>
    </row>
    <row r="331" spans="1:2">
      <c r="A331" s="11">
        <f>Returns!A331</f>
        <v>0</v>
      </c>
      <c r="B331" s="1">
        <f>MAX(AVERAGE(Portfolios!$B$2:$B$887)-Portfolios!B331, 0)</f>
        <v>0</v>
      </c>
    </row>
    <row r="332" spans="1:2">
      <c r="A332" s="11">
        <f>Returns!A332</f>
        <v>0</v>
      </c>
      <c r="B332" s="1">
        <f>MAX(AVERAGE(Portfolios!$B$2:$B$887)-Portfolios!B332, 0)</f>
        <v>0</v>
      </c>
    </row>
    <row r="333" spans="1:2">
      <c r="A333" s="11">
        <f>Returns!A333</f>
        <v>0</v>
      </c>
      <c r="B333" s="1">
        <f>MAX(AVERAGE(Portfolios!$B$2:$B$887)-Portfolios!B333, 0)</f>
        <v>0</v>
      </c>
    </row>
    <row r="334" spans="1:2">
      <c r="A334" s="11">
        <f>Returns!A334</f>
        <v>0</v>
      </c>
      <c r="B334" s="1">
        <f>MAX(AVERAGE(Portfolios!$B$2:$B$887)-Portfolios!B334, 0)</f>
        <v>0</v>
      </c>
    </row>
    <row r="335" spans="1:2">
      <c r="A335" s="11">
        <f>Returns!A335</f>
        <v>0</v>
      </c>
      <c r="B335" s="1">
        <f>MAX(AVERAGE(Portfolios!$B$2:$B$887)-Portfolios!B335, 0)</f>
        <v>0</v>
      </c>
    </row>
    <row r="336" spans="1:2">
      <c r="A336" s="11">
        <f>Returns!A336</f>
        <v>0</v>
      </c>
      <c r="B336" s="1">
        <f>MAX(AVERAGE(Portfolios!$B$2:$B$887)-Portfolios!B336, 0)</f>
        <v>0</v>
      </c>
    </row>
    <row r="337" spans="1:2">
      <c r="A337" s="11">
        <f>Returns!A337</f>
        <v>0</v>
      </c>
      <c r="B337" s="1">
        <f>MAX(AVERAGE(Portfolios!$B$2:$B$887)-Portfolios!B337, 0)</f>
        <v>0</v>
      </c>
    </row>
    <row r="338" spans="1:2">
      <c r="A338" s="11">
        <f>Returns!A338</f>
        <v>0</v>
      </c>
      <c r="B338" s="1">
        <f>MAX(AVERAGE(Portfolios!$B$2:$B$887)-Portfolios!B338, 0)</f>
        <v>0</v>
      </c>
    </row>
    <row r="339" spans="1:2">
      <c r="A339" s="11">
        <f>Returns!A339</f>
        <v>0</v>
      </c>
      <c r="B339" s="1">
        <f>MAX(AVERAGE(Portfolios!$B$2:$B$887)-Portfolios!B339, 0)</f>
        <v>0</v>
      </c>
    </row>
    <row r="340" spans="1:2">
      <c r="A340" s="11">
        <f>Returns!A340</f>
        <v>0</v>
      </c>
      <c r="B340" s="1">
        <f>MAX(AVERAGE(Portfolios!$B$2:$B$887)-Portfolios!B340, 0)</f>
        <v>0</v>
      </c>
    </row>
    <row r="341" spans="1:2">
      <c r="A341" s="11">
        <f>Returns!A341</f>
        <v>0</v>
      </c>
      <c r="B341" s="1">
        <f>MAX(AVERAGE(Portfolios!$B$2:$B$887)-Portfolios!B341, 0)</f>
        <v>0</v>
      </c>
    </row>
    <row r="342" spans="1:2">
      <c r="A342" s="11">
        <f>Returns!A342</f>
        <v>0</v>
      </c>
      <c r="B342" s="1">
        <f>MAX(AVERAGE(Portfolios!$B$2:$B$887)-Portfolios!B342, 0)</f>
        <v>0</v>
      </c>
    </row>
    <row r="343" spans="1:2">
      <c r="A343" s="11">
        <f>Returns!A343</f>
        <v>0</v>
      </c>
      <c r="B343" s="1">
        <f>MAX(AVERAGE(Portfolios!$B$2:$B$887)-Portfolios!B343, 0)</f>
        <v>0</v>
      </c>
    </row>
    <row r="344" spans="1:2">
      <c r="A344" s="11">
        <f>Returns!A344</f>
        <v>0</v>
      </c>
      <c r="B344" s="1">
        <f>MAX(AVERAGE(Portfolios!$B$2:$B$887)-Portfolios!B344, 0)</f>
        <v>0</v>
      </c>
    </row>
    <row r="345" spans="1:2">
      <c r="A345" s="11">
        <f>Returns!A345</f>
        <v>0</v>
      </c>
      <c r="B345" s="1">
        <f>MAX(AVERAGE(Portfolios!$B$2:$B$887)-Portfolios!B345, 0)</f>
        <v>0</v>
      </c>
    </row>
    <row r="346" spans="1:2">
      <c r="A346" s="11">
        <f>Returns!A346</f>
        <v>0</v>
      </c>
      <c r="B346" s="1">
        <f>MAX(AVERAGE(Portfolios!$B$2:$B$887)-Portfolios!B346, 0)</f>
        <v>0</v>
      </c>
    </row>
    <row r="347" spans="1:2">
      <c r="A347" s="11">
        <f>Returns!A347</f>
        <v>0</v>
      </c>
      <c r="B347" s="1">
        <f>MAX(AVERAGE(Portfolios!$B$2:$B$887)-Portfolios!B347, 0)</f>
        <v>0</v>
      </c>
    </row>
    <row r="348" spans="1:2">
      <c r="A348" s="11">
        <f>Returns!A348</f>
        <v>0</v>
      </c>
      <c r="B348" s="1">
        <f>MAX(AVERAGE(Portfolios!$B$2:$B$887)-Portfolios!B348, 0)</f>
        <v>0</v>
      </c>
    </row>
    <row r="349" spans="1:2">
      <c r="A349" s="11">
        <f>Returns!A349</f>
        <v>0</v>
      </c>
      <c r="B349" s="1">
        <f>MAX(AVERAGE(Portfolios!$B$2:$B$887)-Portfolios!B349, 0)</f>
        <v>0</v>
      </c>
    </row>
    <row r="350" spans="1:2">
      <c r="A350" s="11">
        <f>Returns!A350</f>
        <v>0</v>
      </c>
      <c r="B350" s="1">
        <f>MAX(AVERAGE(Portfolios!$B$2:$B$887)-Portfolios!B350, 0)</f>
        <v>0</v>
      </c>
    </row>
    <row r="351" spans="1:2">
      <c r="A351" s="11">
        <f>Returns!A351</f>
        <v>0</v>
      </c>
      <c r="B351" s="1">
        <f>MAX(AVERAGE(Portfolios!$B$2:$B$887)-Portfolios!B351, 0)</f>
        <v>0</v>
      </c>
    </row>
    <row r="352" spans="1:2">
      <c r="A352" s="11">
        <f>Returns!A352</f>
        <v>0</v>
      </c>
      <c r="B352" s="1">
        <f>MAX(AVERAGE(Portfolios!$B$2:$B$887)-Portfolios!B352, 0)</f>
        <v>0</v>
      </c>
    </row>
    <row r="353" spans="1:2">
      <c r="A353" s="11">
        <f>Returns!A353</f>
        <v>0</v>
      </c>
      <c r="B353" s="1">
        <f>MAX(AVERAGE(Portfolios!$B$2:$B$887)-Portfolios!B353, 0)</f>
        <v>0</v>
      </c>
    </row>
    <row r="354" spans="1:2">
      <c r="A354" s="11">
        <f>Returns!A354</f>
        <v>0</v>
      </c>
      <c r="B354" s="1">
        <f>MAX(AVERAGE(Portfolios!$B$2:$B$887)-Portfolios!B354, 0)</f>
        <v>0</v>
      </c>
    </row>
    <row r="355" spans="1:2">
      <c r="A355" s="11">
        <f>Returns!A355</f>
        <v>0</v>
      </c>
      <c r="B355" s="1">
        <f>MAX(AVERAGE(Portfolios!$B$2:$B$887)-Portfolios!B355, 0)</f>
        <v>0</v>
      </c>
    </row>
    <row r="356" spans="1:2">
      <c r="A356" s="11">
        <f>Returns!A356</f>
        <v>0</v>
      </c>
      <c r="B356" s="1">
        <f>MAX(AVERAGE(Portfolios!$B$2:$B$887)-Portfolios!B356, 0)</f>
        <v>0</v>
      </c>
    </row>
    <row r="357" spans="1:2">
      <c r="A357" s="11">
        <f>Returns!A357</f>
        <v>0</v>
      </c>
      <c r="B357" s="1">
        <f>MAX(AVERAGE(Portfolios!$B$2:$B$887)-Portfolios!B357, 0)</f>
        <v>0</v>
      </c>
    </row>
    <row r="358" spans="1:2">
      <c r="A358" s="11">
        <f>Returns!A358</f>
        <v>0</v>
      </c>
      <c r="B358" s="1">
        <f>MAX(AVERAGE(Portfolios!$B$2:$B$887)-Portfolios!B358, 0)</f>
        <v>0</v>
      </c>
    </row>
    <row r="359" spans="1:2">
      <c r="A359" s="11">
        <f>Returns!A359</f>
        <v>0</v>
      </c>
      <c r="B359" s="1">
        <f>MAX(AVERAGE(Portfolios!$B$2:$B$887)-Portfolios!B359, 0)</f>
        <v>0</v>
      </c>
    </row>
    <row r="360" spans="1:2">
      <c r="A360" s="11">
        <f>Returns!A360</f>
        <v>0</v>
      </c>
      <c r="B360" s="1">
        <f>MAX(AVERAGE(Portfolios!$B$2:$B$887)-Portfolios!B360, 0)</f>
        <v>0</v>
      </c>
    </row>
    <row r="361" spans="1:2">
      <c r="A361" s="11">
        <f>Returns!A361</f>
        <v>0</v>
      </c>
      <c r="B361" s="1">
        <f>MAX(AVERAGE(Portfolios!$B$2:$B$887)-Portfolios!B361, 0)</f>
        <v>0</v>
      </c>
    </row>
    <row r="362" spans="1:2">
      <c r="A362" s="11">
        <f>Returns!A362</f>
        <v>0</v>
      </c>
      <c r="B362" s="1">
        <f>MAX(AVERAGE(Portfolios!$B$2:$B$887)-Portfolios!B362, 0)</f>
        <v>0</v>
      </c>
    </row>
    <row r="363" spans="1:2">
      <c r="A363" s="11">
        <f>Returns!A363</f>
        <v>0</v>
      </c>
      <c r="B363" s="1">
        <f>MAX(AVERAGE(Portfolios!$B$2:$B$887)-Portfolios!B363, 0)</f>
        <v>0</v>
      </c>
    </row>
    <row r="364" spans="1:2">
      <c r="A364" s="11">
        <f>Returns!A364</f>
        <v>0</v>
      </c>
      <c r="B364" s="1">
        <f>MAX(AVERAGE(Portfolios!$B$2:$B$887)-Portfolios!B364, 0)</f>
        <v>0</v>
      </c>
    </row>
    <row r="365" spans="1:2">
      <c r="A365" s="11">
        <f>Returns!A365</f>
        <v>0</v>
      </c>
      <c r="B365" s="1">
        <f>MAX(AVERAGE(Portfolios!$B$2:$B$887)-Portfolios!B365, 0)</f>
        <v>0</v>
      </c>
    </row>
    <row r="366" spans="1:2">
      <c r="A366" s="11">
        <f>Returns!A366</f>
        <v>0</v>
      </c>
      <c r="B366" s="1">
        <f>MAX(AVERAGE(Portfolios!$B$2:$B$887)-Portfolios!B366, 0)</f>
        <v>0</v>
      </c>
    </row>
    <row r="367" spans="1:2">
      <c r="A367" s="11">
        <f>Returns!A367</f>
        <v>0</v>
      </c>
      <c r="B367" s="1">
        <f>MAX(AVERAGE(Portfolios!$B$2:$B$887)-Portfolios!B367, 0)</f>
        <v>0</v>
      </c>
    </row>
    <row r="368" spans="1:2">
      <c r="A368" s="11">
        <f>Returns!A368</f>
        <v>0</v>
      </c>
      <c r="B368" s="1">
        <f>MAX(AVERAGE(Portfolios!$B$2:$B$887)-Portfolios!B368, 0)</f>
        <v>0</v>
      </c>
    </row>
    <row r="369" spans="1:2">
      <c r="A369" s="11">
        <f>Returns!A369</f>
        <v>0</v>
      </c>
      <c r="B369" s="1">
        <f>MAX(AVERAGE(Portfolios!$B$2:$B$887)-Portfolios!B369, 0)</f>
        <v>0</v>
      </c>
    </row>
    <row r="370" spans="1:2">
      <c r="A370" s="11">
        <f>Returns!A370</f>
        <v>0</v>
      </c>
      <c r="B370" s="1">
        <f>MAX(AVERAGE(Portfolios!$B$2:$B$887)-Portfolios!B370, 0)</f>
        <v>0</v>
      </c>
    </row>
    <row r="371" spans="1:2">
      <c r="A371" s="11">
        <f>Returns!A371</f>
        <v>0</v>
      </c>
      <c r="B371" s="1">
        <f>MAX(AVERAGE(Portfolios!$B$2:$B$887)-Portfolios!B371, 0)</f>
        <v>0</v>
      </c>
    </row>
    <row r="372" spans="1:2">
      <c r="A372" s="11">
        <f>Returns!A372</f>
        <v>0</v>
      </c>
      <c r="B372" s="1">
        <f>MAX(AVERAGE(Portfolios!$B$2:$B$887)-Portfolios!B372, 0)</f>
        <v>0</v>
      </c>
    </row>
    <row r="373" spans="1:2">
      <c r="A373" s="11">
        <f>Returns!A373</f>
        <v>0</v>
      </c>
      <c r="B373" s="1">
        <f>MAX(AVERAGE(Portfolios!$B$2:$B$887)-Portfolios!B373, 0)</f>
        <v>0</v>
      </c>
    </row>
    <row r="374" spans="1:2">
      <c r="A374" s="11">
        <f>Returns!A374</f>
        <v>0</v>
      </c>
      <c r="B374" s="1">
        <f>MAX(AVERAGE(Portfolios!$B$2:$B$887)-Portfolios!B374, 0)</f>
        <v>0</v>
      </c>
    </row>
    <row r="375" spans="1:2">
      <c r="A375" s="11">
        <f>Returns!A375</f>
        <v>0</v>
      </c>
      <c r="B375" s="1">
        <f>MAX(AVERAGE(Portfolios!$B$2:$B$887)-Portfolios!B375, 0)</f>
        <v>0</v>
      </c>
    </row>
    <row r="376" spans="1:2">
      <c r="A376" s="11">
        <f>Returns!A376</f>
        <v>0</v>
      </c>
      <c r="B376" s="1">
        <f>MAX(AVERAGE(Portfolios!$B$2:$B$887)-Portfolios!B376, 0)</f>
        <v>0</v>
      </c>
    </row>
    <row r="377" spans="1:2">
      <c r="A377" s="11">
        <f>Returns!A377</f>
        <v>0</v>
      </c>
      <c r="B377" s="1">
        <f>MAX(AVERAGE(Portfolios!$B$2:$B$887)-Portfolios!B377, 0)</f>
        <v>0</v>
      </c>
    </row>
    <row r="378" spans="1:2">
      <c r="A378" s="11">
        <f>Returns!A378</f>
        <v>0</v>
      </c>
      <c r="B378" s="1">
        <f>MAX(AVERAGE(Portfolios!$B$2:$B$887)-Portfolios!B378, 0)</f>
        <v>0</v>
      </c>
    </row>
    <row r="379" spans="1:2">
      <c r="A379" s="11">
        <f>Returns!A379</f>
        <v>0</v>
      </c>
      <c r="B379" s="1">
        <f>MAX(AVERAGE(Portfolios!$B$2:$B$887)-Portfolios!B379, 0)</f>
        <v>0</v>
      </c>
    </row>
    <row r="380" spans="1:2">
      <c r="A380" s="11">
        <f>Returns!A380</f>
        <v>0</v>
      </c>
      <c r="B380" s="1">
        <f>MAX(AVERAGE(Portfolios!$B$2:$B$887)-Portfolios!B380, 0)</f>
        <v>0</v>
      </c>
    </row>
    <row r="381" spans="1:2">
      <c r="A381" s="11">
        <f>Returns!A381</f>
        <v>0</v>
      </c>
      <c r="B381" s="1">
        <f>MAX(AVERAGE(Portfolios!$B$2:$B$887)-Portfolios!B381, 0)</f>
        <v>0</v>
      </c>
    </row>
    <row r="382" spans="1:2">
      <c r="A382" s="11">
        <f>Returns!A382</f>
        <v>0</v>
      </c>
      <c r="B382" s="1">
        <f>MAX(AVERAGE(Portfolios!$B$2:$B$887)-Portfolios!B382, 0)</f>
        <v>0</v>
      </c>
    </row>
    <row r="383" spans="1:2">
      <c r="A383" s="11">
        <f>Returns!A383</f>
        <v>0</v>
      </c>
      <c r="B383" s="1">
        <f>MAX(AVERAGE(Portfolios!$B$2:$B$887)-Portfolios!B383, 0)</f>
        <v>0</v>
      </c>
    </row>
    <row r="384" spans="1:2">
      <c r="A384" s="11">
        <f>Returns!A384</f>
        <v>0</v>
      </c>
      <c r="B384" s="1">
        <f>MAX(AVERAGE(Portfolios!$B$2:$B$887)-Portfolios!B384, 0)</f>
        <v>0</v>
      </c>
    </row>
    <row r="385" spans="1:2">
      <c r="A385" s="11">
        <f>Returns!A385</f>
        <v>0</v>
      </c>
      <c r="B385" s="1">
        <f>MAX(AVERAGE(Portfolios!$B$2:$B$887)-Portfolios!B385, 0)</f>
        <v>0</v>
      </c>
    </row>
    <row r="386" spans="1:2">
      <c r="A386" s="11">
        <f>Returns!A386</f>
        <v>0</v>
      </c>
      <c r="B386" s="1">
        <f>MAX(AVERAGE(Portfolios!$B$2:$B$887)-Portfolios!B386, 0)</f>
        <v>0</v>
      </c>
    </row>
    <row r="387" spans="1:2">
      <c r="A387" s="11">
        <f>Returns!A387</f>
        <v>0</v>
      </c>
      <c r="B387" s="1">
        <f>MAX(AVERAGE(Portfolios!$B$2:$B$887)-Portfolios!B387, 0)</f>
        <v>0</v>
      </c>
    </row>
    <row r="388" spans="1:2">
      <c r="A388" s="11">
        <f>Returns!A388</f>
        <v>0</v>
      </c>
      <c r="B388" s="1">
        <f>MAX(AVERAGE(Portfolios!$B$2:$B$887)-Portfolios!B388, 0)</f>
        <v>0</v>
      </c>
    </row>
    <row r="389" spans="1:2">
      <c r="A389" s="11">
        <f>Returns!A389</f>
        <v>0</v>
      </c>
      <c r="B389" s="1">
        <f>MAX(AVERAGE(Portfolios!$B$2:$B$887)-Portfolios!B389, 0)</f>
        <v>0</v>
      </c>
    </row>
    <row r="390" spans="1:2">
      <c r="A390" s="11">
        <f>Returns!A390</f>
        <v>0</v>
      </c>
      <c r="B390" s="1">
        <f>MAX(AVERAGE(Portfolios!$B$2:$B$887)-Portfolios!B390, 0)</f>
        <v>0</v>
      </c>
    </row>
    <row r="391" spans="1:2">
      <c r="A391" s="11">
        <f>Returns!A391</f>
        <v>0</v>
      </c>
      <c r="B391" s="1">
        <f>MAX(AVERAGE(Portfolios!$B$2:$B$887)-Portfolios!B391, 0)</f>
        <v>0</v>
      </c>
    </row>
    <row r="392" spans="1:2">
      <c r="A392" s="11">
        <f>Returns!A392</f>
        <v>0</v>
      </c>
      <c r="B392" s="1">
        <f>MAX(AVERAGE(Portfolios!$B$2:$B$887)-Portfolios!B392, 0)</f>
        <v>0</v>
      </c>
    </row>
    <row r="393" spans="1:2">
      <c r="A393" s="11">
        <f>Returns!A393</f>
        <v>0</v>
      </c>
      <c r="B393" s="1">
        <f>MAX(AVERAGE(Portfolios!$B$2:$B$887)-Portfolios!B393, 0)</f>
        <v>0</v>
      </c>
    </row>
    <row r="394" spans="1:2">
      <c r="A394" s="11">
        <f>Returns!A394</f>
        <v>0</v>
      </c>
      <c r="B394" s="1">
        <f>MAX(AVERAGE(Portfolios!$B$2:$B$887)-Portfolios!B394, 0)</f>
        <v>0</v>
      </c>
    </row>
    <row r="395" spans="1:2">
      <c r="A395" s="11">
        <f>Returns!A395</f>
        <v>0</v>
      </c>
      <c r="B395" s="1">
        <f>MAX(AVERAGE(Portfolios!$B$2:$B$887)-Portfolios!B395, 0)</f>
        <v>0</v>
      </c>
    </row>
    <row r="396" spans="1:2">
      <c r="A396" s="11">
        <f>Returns!A396</f>
        <v>0</v>
      </c>
      <c r="B396" s="1">
        <f>MAX(AVERAGE(Portfolios!$B$2:$B$887)-Portfolios!B396, 0)</f>
        <v>0</v>
      </c>
    </row>
    <row r="397" spans="1:2">
      <c r="A397" s="11">
        <f>Returns!A397</f>
        <v>0</v>
      </c>
      <c r="B397" s="1">
        <f>MAX(AVERAGE(Portfolios!$B$2:$B$887)-Portfolios!B397, 0)</f>
        <v>0</v>
      </c>
    </row>
    <row r="398" spans="1:2">
      <c r="A398" s="11">
        <f>Returns!A398</f>
        <v>0</v>
      </c>
      <c r="B398" s="1">
        <f>MAX(AVERAGE(Portfolios!$B$2:$B$887)-Portfolios!B398, 0)</f>
        <v>0</v>
      </c>
    </row>
    <row r="399" spans="1:2">
      <c r="A399" s="11">
        <f>Returns!A399</f>
        <v>0</v>
      </c>
      <c r="B399" s="1">
        <f>MAX(AVERAGE(Portfolios!$B$2:$B$887)-Portfolios!B399, 0)</f>
        <v>0</v>
      </c>
    </row>
    <row r="400" spans="1:2">
      <c r="A400" s="11">
        <f>Returns!A400</f>
        <v>0</v>
      </c>
      <c r="B400" s="1">
        <f>MAX(AVERAGE(Portfolios!$B$2:$B$887)-Portfolios!B400, 0)</f>
        <v>0</v>
      </c>
    </row>
    <row r="401" spans="1:2">
      <c r="A401" s="11">
        <f>Returns!A401</f>
        <v>0</v>
      </c>
      <c r="B401" s="1">
        <f>MAX(AVERAGE(Portfolios!$B$2:$B$887)-Portfolios!B401, 0)</f>
        <v>0</v>
      </c>
    </row>
    <row r="402" spans="1:2">
      <c r="A402" s="11">
        <f>Returns!A402</f>
        <v>0</v>
      </c>
      <c r="B402" s="1">
        <f>MAX(AVERAGE(Portfolios!$B$2:$B$887)-Portfolios!B402, 0)</f>
        <v>0</v>
      </c>
    </row>
    <row r="403" spans="1:2">
      <c r="A403" s="11">
        <f>Returns!A403</f>
        <v>0</v>
      </c>
      <c r="B403" s="1">
        <f>MAX(AVERAGE(Portfolios!$B$2:$B$887)-Portfolios!B403, 0)</f>
        <v>0</v>
      </c>
    </row>
    <row r="404" spans="1:2">
      <c r="A404" s="11">
        <f>Returns!A404</f>
        <v>0</v>
      </c>
      <c r="B404" s="1">
        <f>MAX(AVERAGE(Portfolios!$B$2:$B$887)-Portfolios!B404, 0)</f>
        <v>0</v>
      </c>
    </row>
    <row r="405" spans="1:2">
      <c r="A405" s="11">
        <f>Returns!A405</f>
        <v>0</v>
      </c>
      <c r="B405" s="1">
        <f>MAX(AVERAGE(Portfolios!$B$2:$B$887)-Portfolios!B405, 0)</f>
        <v>0</v>
      </c>
    </row>
    <row r="406" spans="1:2">
      <c r="A406" s="11">
        <f>Returns!A406</f>
        <v>0</v>
      </c>
      <c r="B406" s="1">
        <f>MAX(AVERAGE(Portfolios!$B$2:$B$887)-Portfolios!B406, 0)</f>
        <v>0</v>
      </c>
    </row>
    <row r="407" spans="1:2">
      <c r="A407" s="11">
        <f>Returns!A407</f>
        <v>0</v>
      </c>
      <c r="B407" s="1">
        <f>MAX(AVERAGE(Portfolios!$B$2:$B$887)-Portfolios!B407, 0)</f>
        <v>0</v>
      </c>
    </row>
    <row r="408" spans="1:2">
      <c r="A408" s="11">
        <f>Returns!A408</f>
        <v>0</v>
      </c>
      <c r="B408" s="1">
        <f>MAX(AVERAGE(Portfolios!$B$2:$B$887)-Portfolios!B408, 0)</f>
        <v>0</v>
      </c>
    </row>
    <row r="409" spans="1:2">
      <c r="A409" s="11">
        <f>Returns!A409</f>
        <v>0</v>
      </c>
      <c r="B409" s="1">
        <f>MAX(AVERAGE(Portfolios!$B$2:$B$887)-Portfolios!B409, 0)</f>
        <v>0</v>
      </c>
    </row>
    <row r="410" spans="1:2">
      <c r="A410" s="11">
        <f>Returns!A410</f>
        <v>0</v>
      </c>
      <c r="B410" s="1">
        <f>MAX(AVERAGE(Portfolios!$B$2:$B$887)-Portfolios!B410, 0)</f>
        <v>0</v>
      </c>
    </row>
    <row r="411" spans="1:2">
      <c r="A411" s="11">
        <f>Returns!A411</f>
        <v>0</v>
      </c>
      <c r="B411" s="1">
        <f>MAX(AVERAGE(Portfolios!$B$2:$B$887)-Portfolios!B411, 0)</f>
        <v>0</v>
      </c>
    </row>
    <row r="412" spans="1:2">
      <c r="A412" s="11">
        <f>Returns!A412</f>
        <v>0</v>
      </c>
      <c r="B412" s="1">
        <f>MAX(AVERAGE(Portfolios!$B$2:$B$887)-Portfolios!B412, 0)</f>
        <v>0</v>
      </c>
    </row>
    <row r="413" spans="1:2">
      <c r="A413" s="11">
        <f>Returns!A413</f>
        <v>0</v>
      </c>
      <c r="B413" s="1">
        <f>MAX(AVERAGE(Portfolios!$B$2:$B$887)-Portfolios!B413, 0)</f>
        <v>0</v>
      </c>
    </row>
    <row r="414" spans="1:2">
      <c r="A414" s="11">
        <f>Returns!A414</f>
        <v>0</v>
      </c>
      <c r="B414" s="1">
        <f>MAX(AVERAGE(Portfolios!$B$2:$B$887)-Portfolios!B414, 0)</f>
        <v>0</v>
      </c>
    </row>
    <row r="415" spans="1:2">
      <c r="A415" s="11">
        <f>Returns!A415</f>
        <v>0</v>
      </c>
      <c r="B415" s="1">
        <f>MAX(AVERAGE(Portfolios!$B$2:$B$887)-Portfolios!B415, 0)</f>
        <v>0</v>
      </c>
    </row>
    <row r="416" spans="1:2">
      <c r="A416" s="11">
        <f>Returns!A416</f>
        <v>0</v>
      </c>
      <c r="B416" s="1">
        <f>MAX(AVERAGE(Portfolios!$B$2:$B$887)-Portfolios!B416, 0)</f>
        <v>0</v>
      </c>
    </row>
    <row r="417" spans="1:2">
      <c r="A417" s="11">
        <f>Returns!A417</f>
        <v>0</v>
      </c>
      <c r="B417" s="1">
        <f>MAX(AVERAGE(Portfolios!$B$2:$B$887)-Portfolios!B417, 0)</f>
        <v>0</v>
      </c>
    </row>
    <row r="418" spans="1:2">
      <c r="A418" s="11">
        <f>Returns!A418</f>
        <v>0</v>
      </c>
      <c r="B418" s="1">
        <f>MAX(AVERAGE(Portfolios!$B$2:$B$887)-Portfolios!B418, 0)</f>
        <v>0</v>
      </c>
    </row>
    <row r="419" spans="1:2">
      <c r="A419" s="11">
        <f>Returns!A419</f>
        <v>0</v>
      </c>
      <c r="B419" s="1">
        <f>MAX(AVERAGE(Portfolios!$B$2:$B$887)-Portfolios!B419, 0)</f>
        <v>0</v>
      </c>
    </row>
    <row r="420" spans="1:2">
      <c r="A420" s="11">
        <f>Returns!A420</f>
        <v>0</v>
      </c>
      <c r="B420" s="1">
        <f>MAX(AVERAGE(Portfolios!$B$2:$B$887)-Portfolios!B420, 0)</f>
        <v>0</v>
      </c>
    </row>
    <row r="421" spans="1:2">
      <c r="A421" s="11">
        <f>Returns!A421</f>
        <v>0</v>
      </c>
      <c r="B421" s="1">
        <f>MAX(AVERAGE(Portfolios!$B$2:$B$887)-Portfolios!B421, 0)</f>
        <v>0</v>
      </c>
    </row>
    <row r="422" spans="1:2">
      <c r="A422" s="11">
        <f>Returns!A422</f>
        <v>0</v>
      </c>
      <c r="B422" s="1">
        <f>MAX(AVERAGE(Portfolios!$B$2:$B$887)-Portfolios!B422, 0)</f>
        <v>0</v>
      </c>
    </row>
    <row r="423" spans="1:2">
      <c r="A423" s="11">
        <f>Returns!A423</f>
        <v>0</v>
      </c>
      <c r="B423" s="1">
        <f>MAX(AVERAGE(Portfolios!$B$2:$B$887)-Portfolios!B423, 0)</f>
        <v>0</v>
      </c>
    </row>
    <row r="424" spans="1:2">
      <c r="A424" s="11">
        <f>Returns!A424</f>
        <v>0</v>
      </c>
      <c r="B424" s="1">
        <f>MAX(AVERAGE(Portfolios!$B$2:$B$887)-Portfolios!B424, 0)</f>
        <v>0</v>
      </c>
    </row>
    <row r="425" spans="1:2">
      <c r="A425" s="11">
        <f>Returns!A425</f>
        <v>0</v>
      </c>
      <c r="B425" s="1">
        <f>MAX(AVERAGE(Portfolios!$B$2:$B$887)-Portfolios!B425, 0)</f>
        <v>0</v>
      </c>
    </row>
    <row r="426" spans="1:2">
      <c r="A426" s="11">
        <f>Returns!A426</f>
        <v>0</v>
      </c>
      <c r="B426" s="1">
        <f>MAX(AVERAGE(Portfolios!$B$2:$B$887)-Portfolios!B426, 0)</f>
        <v>0</v>
      </c>
    </row>
    <row r="427" spans="1:2">
      <c r="A427" s="11">
        <f>Returns!A427</f>
        <v>0</v>
      </c>
      <c r="B427" s="1">
        <f>MAX(AVERAGE(Portfolios!$B$2:$B$887)-Portfolios!B427, 0)</f>
        <v>0</v>
      </c>
    </row>
    <row r="428" spans="1:2">
      <c r="A428" s="11">
        <f>Returns!A428</f>
        <v>0</v>
      </c>
      <c r="B428" s="1">
        <f>MAX(AVERAGE(Portfolios!$B$2:$B$887)-Portfolios!B428, 0)</f>
        <v>0</v>
      </c>
    </row>
    <row r="429" spans="1:2">
      <c r="A429" s="11">
        <f>Returns!A429</f>
        <v>0</v>
      </c>
      <c r="B429" s="1">
        <f>MAX(AVERAGE(Portfolios!$B$2:$B$887)-Portfolios!B429, 0)</f>
        <v>0</v>
      </c>
    </row>
    <row r="430" spans="1:2">
      <c r="A430" s="11">
        <f>Returns!A430</f>
        <v>0</v>
      </c>
      <c r="B430" s="1">
        <f>MAX(AVERAGE(Portfolios!$B$2:$B$887)-Portfolios!B430, 0)</f>
        <v>0</v>
      </c>
    </row>
    <row r="431" spans="1:2">
      <c r="A431" s="11">
        <f>Returns!A431</f>
        <v>0</v>
      </c>
      <c r="B431" s="1">
        <f>MAX(AVERAGE(Portfolios!$B$2:$B$887)-Portfolios!B431, 0)</f>
        <v>0</v>
      </c>
    </row>
    <row r="432" spans="1:2">
      <c r="A432" s="11">
        <f>Returns!A432</f>
        <v>0</v>
      </c>
      <c r="B432" s="1">
        <f>MAX(AVERAGE(Portfolios!$B$2:$B$887)-Portfolios!B432, 0)</f>
        <v>0</v>
      </c>
    </row>
    <row r="433" spans="1:2">
      <c r="A433" s="11">
        <f>Returns!A433</f>
        <v>0</v>
      </c>
      <c r="B433" s="1">
        <f>MAX(AVERAGE(Portfolios!$B$2:$B$887)-Portfolios!B433, 0)</f>
        <v>0</v>
      </c>
    </row>
    <row r="434" spans="1:2">
      <c r="A434" s="11">
        <f>Returns!A434</f>
        <v>0</v>
      </c>
      <c r="B434" s="1">
        <f>MAX(AVERAGE(Portfolios!$B$2:$B$887)-Portfolios!B434, 0)</f>
        <v>0</v>
      </c>
    </row>
    <row r="435" spans="1:2">
      <c r="A435" s="11">
        <f>Returns!A435</f>
        <v>0</v>
      </c>
      <c r="B435" s="1">
        <f>MAX(AVERAGE(Portfolios!$B$2:$B$887)-Portfolios!B435, 0)</f>
        <v>0</v>
      </c>
    </row>
    <row r="436" spans="1:2">
      <c r="A436" s="11">
        <f>Returns!A436</f>
        <v>0</v>
      </c>
      <c r="B436" s="1">
        <f>MAX(AVERAGE(Portfolios!$B$2:$B$887)-Portfolios!B436, 0)</f>
        <v>0</v>
      </c>
    </row>
    <row r="437" spans="1:2">
      <c r="A437" s="11">
        <f>Returns!A437</f>
        <v>0</v>
      </c>
      <c r="B437" s="1">
        <f>MAX(AVERAGE(Portfolios!$B$2:$B$887)-Portfolios!B437, 0)</f>
        <v>0</v>
      </c>
    </row>
    <row r="438" spans="1:2">
      <c r="A438" s="11">
        <f>Returns!A438</f>
        <v>0</v>
      </c>
      <c r="B438" s="1">
        <f>MAX(AVERAGE(Portfolios!$B$2:$B$887)-Portfolios!B438, 0)</f>
        <v>0</v>
      </c>
    </row>
    <row r="439" spans="1:2">
      <c r="A439" s="11">
        <f>Returns!A439</f>
        <v>0</v>
      </c>
      <c r="B439" s="1">
        <f>MAX(AVERAGE(Portfolios!$B$2:$B$887)-Portfolios!B439, 0)</f>
        <v>0</v>
      </c>
    </row>
    <row r="440" spans="1:2">
      <c r="A440" s="11">
        <f>Returns!A440</f>
        <v>0</v>
      </c>
      <c r="B440" s="1">
        <f>MAX(AVERAGE(Portfolios!$B$2:$B$887)-Portfolios!B440, 0)</f>
        <v>0</v>
      </c>
    </row>
    <row r="441" spans="1:2">
      <c r="A441" s="11">
        <f>Returns!A441</f>
        <v>0</v>
      </c>
      <c r="B441" s="1">
        <f>MAX(AVERAGE(Portfolios!$B$2:$B$887)-Portfolios!B441, 0)</f>
        <v>0</v>
      </c>
    </row>
    <row r="442" spans="1:2">
      <c r="A442" s="11">
        <f>Returns!A442</f>
        <v>0</v>
      </c>
      <c r="B442" s="1">
        <f>MAX(AVERAGE(Portfolios!$B$2:$B$887)-Portfolios!B442, 0)</f>
        <v>0</v>
      </c>
    </row>
    <row r="443" spans="1:2">
      <c r="A443" s="11">
        <f>Returns!A443</f>
        <v>0</v>
      </c>
      <c r="B443" s="1">
        <f>MAX(AVERAGE(Portfolios!$B$2:$B$887)-Portfolios!B443, 0)</f>
        <v>0</v>
      </c>
    </row>
    <row r="444" spans="1:2">
      <c r="A444" s="11">
        <f>Returns!A444</f>
        <v>0</v>
      </c>
      <c r="B444" s="1">
        <f>MAX(AVERAGE(Portfolios!$B$2:$B$887)-Portfolios!B444, 0)</f>
        <v>0</v>
      </c>
    </row>
    <row r="445" spans="1:2">
      <c r="A445" s="11">
        <f>Returns!A445</f>
        <v>0</v>
      </c>
      <c r="B445" s="1">
        <f>MAX(AVERAGE(Portfolios!$B$2:$B$887)-Portfolios!B445, 0)</f>
        <v>0</v>
      </c>
    </row>
    <row r="446" spans="1:2">
      <c r="A446" s="11">
        <f>Returns!A446</f>
        <v>0</v>
      </c>
      <c r="B446" s="1">
        <f>MAX(AVERAGE(Portfolios!$B$2:$B$887)-Portfolios!B446, 0)</f>
        <v>0</v>
      </c>
    </row>
    <row r="447" spans="1:2">
      <c r="A447" s="11">
        <f>Returns!A447</f>
        <v>0</v>
      </c>
      <c r="B447" s="1">
        <f>MAX(AVERAGE(Portfolios!$B$2:$B$887)-Portfolios!B447, 0)</f>
        <v>0</v>
      </c>
    </row>
    <row r="448" spans="1:2">
      <c r="A448" s="11">
        <f>Returns!A448</f>
        <v>0</v>
      </c>
      <c r="B448" s="1">
        <f>MAX(AVERAGE(Portfolios!$B$2:$B$887)-Portfolios!B448, 0)</f>
        <v>0</v>
      </c>
    </row>
    <row r="449" spans="1:2">
      <c r="A449" s="11">
        <f>Returns!A449</f>
        <v>0</v>
      </c>
      <c r="B449" s="1">
        <f>MAX(AVERAGE(Portfolios!$B$2:$B$887)-Portfolios!B449, 0)</f>
        <v>0</v>
      </c>
    </row>
    <row r="450" spans="1:2">
      <c r="A450" s="11">
        <f>Returns!A450</f>
        <v>0</v>
      </c>
      <c r="B450" s="1">
        <f>MAX(AVERAGE(Portfolios!$B$2:$B$887)-Portfolios!B450, 0)</f>
        <v>0</v>
      </c>
    </row>
    <row r="451" spans="1:2">
      <c r="A451" s="11">
        <f>Returns!A451</f>
        <v>0</v>
      </c>
      <c r="B451" s="1">
        <f>MAX(AVERAGE(Portfolios!$B$2:$B$887)-Portfolios!B451, 0)</f>
        <v>0</v>
      </c>
    </row>
    <row r="452" spans="1:2">
      <c r="A452" s="11">
        <f>Returns!A452</f>
        <v>0</v>
      </c>
      <c r="B452" s="1">
        <f>MAX(AVERAGE(Portfolios!$B$2:$B$887)-Portfolios!B452, 0)</f>
        <v>0</v>
      </c>
    </row>
    <row r="453" spans="1:2">
      <c r="A453" s="11">
        <f>Returns!A453</f>
        <v>0</v>
      </c>
      <c r="B453" s="1">
        <f>MAX(AVERAGE(Portfolios!$B$2:$B$887)-Portfolios!B453, 0)</f>
        <v>0</v>
      </c>
    </row>
    <row r="454" spans="1:2">
      <c r="A454" s="11">
        <f>Returns!A454</f>
        <v>0</v>
      </c>
      <c r="B454" s="1">
        <f>MAX(AVERAGE(Portfolios!$B$2:$B$887)-Portfolios!B454, 0)</f>
        <v>0</v>
      </c>
    </row>
    <row r="455" spans="1:2">
      <c r="A455" s="11">
        <f>Returns!A455</f>
        <v>0</v>
      </c>
      <c r="B455" s="1">
        <f>MAX(AVERAGE(Portfolios!$B$2:$B$887)-Portfolios!B455, 0)</f>
        <v>0</v>
      </c>
    </row>
    <row r="456" spans="1:2">
      <c r="A456" s="11">
        <f>Returns!A456</f>
        <v>0</v>
      </c>
      <c r="B456" s="1">
        <f>MAX(AVERAGE(Portfolios!$B$2:$B$887)-Portfolios!B456, 0)</f>
        <v>0</v>
      </c>
    </row>
    <row r="457" spans="1:2">
      <c r="A457" s="11">
        <f>Returns!A457</f>
        <v>0</v>
      </c>
      <c r="B457" s="1">
        <f>MAX(AVERAGE(Portfolios!$B$2:$B$887)-Portfolios!B457, 0)</f>
        <v>0</v>
      </c>
    </row>
    <row r="458" spans="1:2">
      <c r="A458" s="11">
        <f>Returns!A458</f>
        <v>0</v>
      </c>
      <c r="B458" s="1">
        <f>MAX(AVERAGE(Portfolios!$B$2:$B$887)-Portfolios!B458, 0)</f>
        <v>0</v>
      </c>
    </row>
    <row r="459" spans="1:2">
      <c r="A459" s="11">
        <f>Returns!A459</f>
        <v>0</v>
      </c>
      <c r="B459" s="1">
        <f>MAX(AVERAGE(Portfolios!$B$2:$B$887)-Portfolios!B459, 0)</f>
        <v>0</v>
      </c>
    </row>
    <row r="460" spans="1:2">
      <c r="A460" s="11">
        <f>Returns!A460</f>
        <v>0</v>
      </c>
      <c r="B460" s="1">
        <f>MAX(AVERAGE(Portfolios!$B$2:$B$887)-Portfolios!B460, 0)</f>
        <v>0</v>
      </c>
    </row>
    <row r="461" spans="1:2">
      <c r="A461" s="11">
        <f>Returns!A461</f>
        <v>0</v>
      </c>
      <c r="B461" s="1">
        <f>MAX(AVERAGE(Portfolios!$B$2:$B$887)-Portfolios!B461, 0)</f>
        <v>0</v>
      </c>
    </row>
    <row r="462" spans="1:2">
      <c r="A462" s="11">
        <f>Returns!A462</f>
        <v>0</v>
      </c>
      <c r="B462" s="1">
        <f>MAX(AVERAGE(Portfolios!$B$2:$B$887)-Portfolios!B462, 0)</f>
        <v>0</v>
      </c>
    </row>
    <row r="463" spans="1:2">
      <c r="A463" s="11">
        <f>Returns!A463</f>
        <v>0</v>
      </c>
      <c r="B463" s="1">
        <f>MAX(AVERAGE(Portfolios!$B$2:$B$887)-Portfolios!B463, 0)</f>
        <v>0</v>
      </c>
    </row>
    <row r="464" spans="1:2">
      <c r="A464" s="11">
        <f>Returns!A464</f>
        <v>0</v>
      </c>
      <c r="B464" s="1">
        <f>MAX(AVERAGE(Portfolios!$B$2:$B$887)-Portfolios!B464, 0)</f>
        <v>0</v>
      </c>
    </row>
    <row r="465" spans="1:2">
      <c r="A465" s="11">
        <f>Returns!A465</f>
        <v>0</v>
      </c>
      <c r="B465" s="1">
        <f>MAX(AVERAGE(Portfolios!$B$2:$B$887)-Portfolios!B465, 0)</f>
        <v>0</v>
      </c>
    </row>
    <row r="466" spans="1:2">
      <c r="A466" s="11">
        <f>Returns!A466</f>
        <v>0</v>
      </c>
      <c r="B466" s="1">
        <f>MAX(AVERAGE(Portfolios!$B$2:$B$887)-Portfolios!B466, 0)</f>
        <v>0</v>
      </c>
    </row>
    <row r="467" spans="1:2">
      <c r="A467" s="11">
        <f>Returns!A467</f>
        <v>0</v>
      </c>
      <c r="B467" s="1">
        <f>MAX(AVERAGE(Portfolios!$B$2:$B$887)-Portfolios!B467, 0)</f>
        <v>0</v>
      </c>
    </row>
    <row r="468" spans="1:2">
      <c r="A468" s="11">
        <f>Returns!A468</f>
        <v>0</v>
      </c>
      <c r="B468" s="1">
        <f>MAX(AVERAGE(Portfolios!$B$2:$B$887)-Portfolios!B468, 0)</f>
        <v>0</v>
      </c>
    </row>
    <row r="469" spans="1:2">
      <c r="A469" s="11">
        <f>Returns!A469</f>
        <v>0</v>
      </c>
      <c r="B469" s="1">
        <f>MAX(AVERAGE(Portfolios!$B$2:$B$887)-Portfolios!B469, 0)</f>
        <v>0</v>
      </c>
    </row>
    <row r="470" spans="1:2">
      <c r="A470" s="11">
        <f>Returns!A470</f>
        <v>0</v>
      </c>
      <c r="B470" s="1">
        <f>MAX(AVERAGE(Portfolios!$B$2:$B$887)-Portfolios!B470, 0)</f>
        <v>0</v>
      </c>
    </row>
    <row r="471" spans="1:2">
      <c r="A471" s="11">
        <f>Returns!A471</f>
        <v>0</v>
      </c>
      <c r="B471" s="1">
        <f>MAX(AVERAGE(Portfolios!$B$2:$B$887)-Portfolios!B471, 0)</f>
        <v>0</v>
      </c>
    </row>
    <row r="472" spans="1:2">
      <c r="A472" s="11">
        <f>Returns!A472</f>
        <v>0</v>
      </c>
      <c r="B472" s="1">
        <f>MAX(AVERAGE(Portfolios!$B$2:$B$887)-Portfolios!B472, 0)</f>
        <v>0</v>
      </c>
    </row>
    <row r="473" spans="1:2">
      <c r="A473" s="11">
        <f>Returns!A473</f>
        <v>0</v>
      </c>
      <c r="B473" s="1">
        <f>MAX(AVERAGE(Portfolios!$B$2:$B$887)-Portfolios!B473, 0)</f>
        <v>0</v>
      </c>
    </row>
    <row r="474" spans="1:2">
      <c r="A474" s="11">
        <f>Returns!A474</f>
        <v>0</v>
      </c>
      <c r="B474" s="1">
        <f>MAX(AVERAGE(Portfolios!$B$2:$B$887)-Portfolios!B474, 0)</f>
        <v>0</v>
      </c>
    </row>
    <row r="475" spans="1:2">
      <c r="A475" s="11">
        <f>Returns!A475</f>
        <v>0</v>
      </c>
      <c r="B475" s="1">
        <f>MAX(AVERAGE(Portfolios!$B$2:$B$887)-Portfolios!B475, 0)</f>
        <v>0</v>
      </c>
    </row>
    <row r="476" spans="1:2">
      <c r="A476" s="11">
        <f>Returns!A476</f>
        <v>0</v>
      </c>
      <c r="B476" s="1">
        <f>MAX(AVERAGE(Portfolios!$B$2:$B$887)-Portfolios!B476, 0)</f>
        <v>0</v>
      </c>
    </row>
    <row r="477" spans="1:2">
      <c r="A477" s="11">
        <f>Returns!A477</f>
        <v>0</v>
      </c>
      <c r="B477" s="1">
        <f>MAX(AVERAGE(Portfolios!$B$2:$B$887)-Portfolios!B477, 0)</f>
        <v>0</v>
      </c>
    </row>
    <row r="478" spans="1:2">
      <c r="A478" s="11">
        <f>Returns!A478</f>
        <v>0</v>
      </c>
      <c r="B478" s="1">
        <f>MAX(AVERAGE(Portfolios!$B$2:$B$887)-Portfolios!B478, 0)</f>
        <v>0</v>
      </c>
    </row>
    <row r="479" spans="1:2">
      <c r="A479" s="11">
        <f>Returns!A479</f>
        <v>0</v>
      </c>
      <c r="B479" s="1">
        <f>MAX(AVERAGE(Portfolios!$B$2:$B$887)-Portfolios!B479, 0)</f>
        <v>0</v>
      </c>
    </row>
    <row r="480" spans="1:2">
      <c r="A480" s="11">
        <f>Returns!A480</f>
        <v>0</v>
      </c>
      <c r="B480" s="1">
        <f>MAX(AVERAGE(Portfolios!$B$2:$B$887)-Portfolios!B480, 0)</f>
        <v>0</v>
      </c>
    </row>
    <row r="481" spans="1:2">
      <c r="A481" s="11">
        <f>Returns!A481</f>
        <v>0</v>
      </c>
      <c r="B481" s="1">
        <f>MAX(AVERAGE(Portfolios!$B$2:$B$887)-Portfolios!B481, 0)</f>
        <v>0</v>
      </c>
    </row>
    <row r="482" spans="1:2">
      <c r="A482" s="11">
        <f>Returns!A482</f>
        <v>0</v>
      </c>
      <c r="B482" s="1">
        <f>MAX(AVERAGE(Portfolios!$B$2:$B$887)-Portfolios!B482, 0)</f>
        <v>0</v>
      </c>
    </row>
    <row r="483" spans="1:2">
      <c r="A483" s="11">
        <f>Returns!A483</f>
        <v>0</v>
      </c>
      <c r="B483" s="1">
        <f>MAX(AVERAGE(Portfolios!$B$2:$B$887)-Portfolios!B483, 0)</f>
        <v>0</v>
      </c>
    </row>
    <row r="484" spans="1:2">
      <c r="A484" s="11">
        <f>Returns!A484</f>
        <v>0</v>
      </c>
      <c r="B484" s="1">
        <f>MAX(AVERAGE(Portfolios!$B$2:$B$887)-Portfolios!B484, 0)</f>
        <v>0</v>
      </c>
    </row>
    <row r="485" spans="1:2">
      <c r="A485" s="11">
        <f>Returns!A485</f>
        <v>0</v>
      </c>
      <c r="B485" s="1">
        <f>MAX(AVERAGE(Portfolios!$B$2:$B$887)-Portfolios!B485, 0)</f>
        <v>0</v>
      </c>
    </row>
    <row r="486" spans="1:2">
      <c r="A486" s="11">
        <f>Returns!A486</f>
        <v>0</v>
      </c>
      <c r="B486" s="1">
        <f>MAX(AVERAGE(Portfolios!$B$2:$B$887)-Portfolios!B486, 0)</f>
        <v>0</v>
      </c>
    </row>
    <row r="487" spans="1:2">
      <c r="A487" s="11">
        <f>Returns!A487</f>
        <v>0</v>
      </c>
      <c r="B487" s="1">
        <f>MAX(AVERAGE(Portfolios!$B$2:$B$887)-Portfolios!B487, 0)</f>
        <v>0</v>
      </c>
    </row>
    <row r="488" spans="1:2">
      <c r="A488" s="11">
        <f>Returns!A488</f>
        <v>0</v>
      </c>
      <c r="B488" s="1">
        <f>MAX(AVERAGE(Portfolios!$B$2:$B$887)-Portfolios!B488, 0)</f>
        <v>0</v>
      </c>
    </row>
    <row r="489" spans="1:2">
      <c r="A489" s="11">
        <f>Returns!A489</f>
        <v>0</v>
      </c>
      <c r="B489" s="1">
        <f>MAX(AVERAGE(Portfolios!$B$2:$B$887)-Portfolios!B489, 0)</f>
        <v>0</v>
      </c>
    </row>
    <row r="490" spans="1:2">
      <c r="A490" s="11">
        <f>Returns!A490</f>
        <v>0</v>
      </c>
      <c r="B490" s="1">
        <f>MAX(AVERAGE(Portfolios!$B$2:$B$887)-Portfolios!B490, 0)</f>
        <v>0</v>
      </c>
    </row>
    <row r="491" spans="1:2">
      <c r="A491" s="11">
        <f>Returns!A491</f>
        <v>0</v>
      </c>
      <c r="B491" s="1">
        <f>MAX(AVERAGE(Portfolios!$B$2:$B$887)-Portfolios!B491, 0)</f>
        <v>0</v>
      </c>
    </row>
    <row r="492" spans="1:2">
      <c r="A492" s="11">
        <f>Returns!A492</f>
        <v>0</v>
      </c>
      <c r="B492" s="1">
        <f>MAX(AVERAGE(Portfolios!$B$2:$B$887)-Portfolios!B492, 0)</f>
        <v>0</v>
      </c>
    </row>
    <row r="493" spans="1:2">
      <c r="A493" s="11">
        <f>Returns!A493</f>
        <v>0</v>
      </c>
      <c r="B493" s="1">
        <f>MAX(AVERAGE(Portfolios!$B$2:$B$887)-Portfolios!B493, 0)</f>
        <v>0</v>
      </c>
    </row>
    <row r="494" spans="1:2">
      <c r="A494" s="11">
        <f>Returns!A494</f>
        <v>0</v>
      </c>
      <c r="B494" s="1">
        <f>MAX(AVERAGE(Portfolios!$B$2:$B$887)-Portfolios!B494, 0)</f>
        <v>0</v>
      </c>
    </row>
    <row r="495" spans="1:2">
      <c r="A495" s="11">
        <f>Returns!A495</f>
        <v>0</v>
      </c>
      <c r="B495" s="1">
        <f>MAX(AVERAGE(Portfolios!$B$2:$B$887)-Portfolios!B495, 0)</f>
        <v>0</v>
      </c>
    </row>
    <row r="496" spans="1:2">
      <c r="A496" s="11">
        <f>Returns!A496</f>
        <v>0</v>
      </c>
      <c r="B496" s="1">
        <f>MAX(AVERAGE(Portfolios!$B$2:$B$887)-Portfolios!B496, 0)</f>
        <v>0</v>
      </c>
    </row>
    <row r="497" spans="1:2">
      <c r="A497" s="11">
        <f>Returns!A497</f>
        <v>0</v>
      </c>
      <c r="B497" s="1">
        <f>MAX(AVERAGE(Portfolios!$B$2:$B$887)-Portfolios!B497, 0)</f>
        <v>0</v>
      </c>
    </row>
    <row r="498" spans="1:2">
      <c r="A498" s="11">
        <f>Returns!A498</f>
        <v>0</v>
      </c>
      <c r="B498" s="1">
        <f>MAX(AVERAGE(Portfolios!$B$2:$B$887)-Portfolios!B498, 0)</f>
        <v>0</v>
      </c>
    </row>
    <row r="499" spans="1:2">
      <c r="A499" s="11">
        <f>Returns!A499</f>
        <v>0</v>
      </c>
      <c r="B499" s="1">
        <f>MAX(AVERAGE(Portfolios!$B$2:$B$887)-Portfolios!B499, 0)</f>
        <v>0</v>
      </c>
    </row>
    <row r="500" spans="1:2">
      <c r="A500" s="11">
        <f>Returns!A500</f>
        <v>0</v>
      </c>
      <c r="B500" s="1">
        <f>MAX(AVERAGE(Portfolios!$B$2:$B$887)-Portfolios!B500, 0)</f>
        <v>0</v>
      </c>
    </row>
    <row r="501" spans="1:2">
      <c r="A501" s="11">
        <f>Returns!A501</f>
        <v>0</v>
      </c>
      <c r="B501" s="1">
        <f>MAX(AVERAGE(Portfolios!$B$2:$B$887)-Portfolios!B501, 0)</f>
        <v>0</v>
      </c>
    </row>
    <row r="502" spans="1:2">
      <c r="A502" s="11">
        <f>Returns!A502</f>
        <v>0</v>
      </c>
      <c r="B502" s="1">
        <f>MAX(AVERAGE(Portfolios!$B$2:$B$887)-Portfolios!B502, 0)</f>
        <v>0</v>
      </c>
    </row>
    <row r="503" spans="1:2">
      <c r="A503" s="11">
        <f>Returns!A503</f>
        <v>0</v>
      </c>
      <c r="B503" s="1">
        <f>MAX(AVERAGE(Portfolios!$B$2:$B$887)-Portfolios!B503, 0)</f>
        <v>0</v>
      </c>
    </row>
    <row r="504" spans="1:2">
      <c r="A504" s="11">
        <f>Returns!A504</f>
        <v>0</v>
      </c>
      <c r="B504" s="1">
        <f>MAX(AVERAGE(Portfolios!$B$2:$B$887)-Portfolios!B504, 0)</f>
        <v>0</v>
      </c>
    </row>
    <row r="505" spans="1:2">
      <c r="A505" s="11">
        <f>Returns!A505</f>
        <v>0</v>
      </c>
      <c r="B505" s="1">
        <f>MAX(AVERAGE(Portfolios!$B$2:$B$887)-Portfolios!B505, 0)</f>
        <v>0</v>
      </c>
    </row>
    <row r="506" spans="1:2">
      <c r="A506" s="11">
        <f>Returns!A506</f>
        <v>0</v>
      </c>
      <c r="B506" s="1">
        <f>MAX(AVERAGE(Portfolios!$B$2:$B$887)-Portfolios!B506, 0)</f>
        <v>0</v>
      </c>
    </row>
    <row r="507" spans="1:2">
      <c r="A507" s="11">
        <f>Returns!A507</f>
        <v>0</v>
      </c>
      <c r="B507" s="1">
        <f>MAX(AVERAGE(Portfolios!$B$2:$B$887)-Portfolios!B507, 0)</f>
        <v>0</v>
      </c>
    </row>
    <row r="508" spans="1:2">
      <c r="A508" s="11">
        <f>Returns!A508</f>
        <v>0</v>
      </c>
      <c r="B508" s="1">
        <f>MAX(AVERAGE(Portfolios!$B$2:$B$887)-Portfolios!B508, 0)</f>
        <v>0</v>
      </c>
    </row>
    <row r="509" spans="1:2">
      <c r="A509" s="11">
        <f>Returns!A509</f>
        <v>0</v>
      </c>
      <c r="B509" s="1">
        <f>MAX(AVERAGE(Portfolios!$B$2:$B$887)-Portfolios!B509, 0)</f>
        <v>0</v>
      </c>
    </row>
    <row r="510" spans="1:2">
      <c r="A510" s="11">
        <f>Returns!A510</f>
        <v>0</v>
      </c>
      <c r="B510" s="1">
        <f>MAX(AVERAGE(Portfolios!$B$2:$B$887)-Portfolios!B510, 0)</f>
        <v>0</v>
      </c>
    </row>
    <row r="511" spans="1:2">
      <c r="A511" s="11">
        <f>Returns!A511</f>
        <v>0</v>
      </c>
      <c r="B511" s="1">
        <f>MAX(AVERAGE(Portfolios!$B$2:$B$887)-Portfolios!B511, 0)</f>
        <v>0</v>
      </c>
    </row>
    <row r="512" spans="1:2">
      <c r="A512" s="11">
        <f>Returns!A512</f>
        <v>0</v>
      </c>
      <c r="B512" s="1">
        <f>MAX(AVERAGE(Portfolios!$B$2:$B$887)-Portfolios!B512, 0)</f>
        <v>0</v>
      </c>
    </row>
    <row r="513" spans="1:2">
      <c r="A513" s="11">
        <f>Returns!A513</f>
        <v>0</v>
      </c>
      <c r="B513" s="1">
        <f>MAX(AVERAGE(Portfolios!$B$2:$B$887)-Portfolios!B513, 0)</f>
        <v>0</v>
      </c>
    </row>
    <row r="514" spans="1:2">
      <c r="A514" s="11">
        <f>Returns!A514</f>
        <v>0</v>
      </c>
      <c r="B514" s="1">
        <f>MAX(AVERAGE(Portfolios!$B$2:$B$887)-Portfolios!B514, 0)</f>
        <v>0</v>
      </c>
    </row>
    <row r="515" spans="1:2">
      <c r="A515" s="11">
        <f>Returns!A515</f>
        <v>0</v>
      </c>
      <c r="B515" s="1">
        <f>MAX(AVERAGE(Portfolios!$B$2:$B$887)-Portfolios!B515, 0)</f>
        <v>0</v>
      </c>
    </row>
    <row r="516" spans="1:2">
      <c r="A516" s="11">
        <f>Returns!A516</f>
        <v>0</v>
      </c>
      <c r="B516" s="1">
        <f>MAX(AVERAGE(Portfolios!$B$2:$B$887)-Portfolios!B516, 0)</f>
        <v>0</v>
      </c>
    </row>
    <row r="517" spans="1:2">
      <c r="A517" s="11">
        <f>Returns!A517</f>
        <v>0</v>
      </c>
      <c r="B517" s="1">
        <f>MAX(AVERAGE(Portfolios!$B$2:$B$887)-Portfolios!B517, 0)</f>
        <v>0</v>
      </c>
    </row>
    <row r="518" spans="1:2">
      <c r="A518" s="11">
        <f>Returns!A518</f>
        <v>0</v>
      </c>
      <c r="B518" s="1">
        <f>MAX(AVERAGE(Portfolios!$B$2:$B$887)-Portfolios!B518, 0)</f>
        <v>0</v>
      </c>
    </row>
    <row r="519" spans="1:2">
      <c r="A519" s="11">
        <f>Returns!A519</f>
        <v>0</v>
      </c>
      <c r="B519" s="1">
        <f>MAX(AVERAGE(Portfolios!$B$2:$B$887)-Portfolios!B519, 0)</f>
        <v>0</v>
      </c>
    </row>
    <row r="520" spans="1:2">
      <c r="A520" s="11">
        <f>Returns!A520</f>
        <v>0</v>
      </c>
      <c r="B520" s="1">
        <f>MAX(AVERAGE(Portfolios!$B$2:$B$887)-Portfolios!B520, 0)</f>
        <v>0</v>
      </c>
    </row>
    <row r="521" spans="1:2">
      <c r="A521" s="11">
        <f>Returns!A521</f>
        <v>0</v>
      </c>
      <c r="B521" s="1">
        <f>MAX(AVERAGE(Portfolios!$B$2:$B$887)-Portfolios!B521, 0)</f>
        <v>0</v>
      </c>
    </row>
    <row r="522" spans="1:2">
      <c r="A522" s="11">
        <f>Returns!A522</f>
        <v>0</v>
      </c>
      <c r="B522" s="1">
        <f>MAX(AVERAGE(Portfolios!$B$2:$B$887)-Portfolios!B522, 0)</f>
        <v>0</v>
      </c>
    </row>
    <row r="523" spans="1:2">
      <c r="A523" s="11">
        <f>Returns!A523</f>
        <v>0</v>
      </c>
      <c r="B523" s="1">
        <f>MAX(AVERAGE(Portfolios!$B$2:$B$887)-Portfolios!B523, 0)</f>
        <v>0</v>
      </c>
    </row>
    <row r="524" spans="1:2">
      <c r="A524" s="11">
        <f>Returns!A524</f>
        <v>0</v>
      </c>
      <c r="B524" s="1">
        <f>MAX(AVERAGE(Portfolios!$B$2:$B$887)-Portfolios!B524, 0)</f>
        <v>0</v>
      </c>
    </row>
    <row r="525" spans="1:2">
      <c r="A525" s="11">
        <f>Returns!A525</f>
        <v>0</v>
      </c>
      <c r="B525" s="1">
        <f>MAX(AVERAGE(Portfolios!$B$2:$B$887)-Portfolios!B525, 0)</f>
        <v>0</v>
      </c>
    </row>
    <row r="526" spans="1:2">
      <c r="A526" s="11">
        <f>Returns!A526</f>
        <v>0</v>
      </c>
      <c r="B526" s="1">
        <f>MAX(AVERAGE(Portfolios!$B$2:$B$887)-Portfolios!B526, 0)</f>
        <v>0</v>
      </c>
    </row>
    <row r="527" spans="1:2">
      <c r="A527" s="11">
        <f>Returns!A527</f>
        <v>0</v>
      </c>
      <c r="B527" s="1">
        <f>MAX(AVERAGE(Portfolios!$B$2:$B$887)-Portfolios!B527, 0)</f>
        <v>0</v>
      </c>
    </row>
    <row r="528" spans="1:2">
      <c r="A528" s="11">
        <f>Returns!A528</f>
        <v>0</v>
      </c>
      <c r="B528" s="1">
        <f>MAX(AVERAGE(Portfolios!$B$2:$B$887)-Portfolios!B528, 0)</f>
        <v>0</v>
      </c>
    </row>
    <row r="529" spans="1:2">
      <c r="A529" s="11">
        <f>Returns!A529</f>
        <v>0</v>
      </c>
      <c r="B529" s="1">
        <f>MAX(AVERAGE(Portfolios!$B$2:$B$887)-Portfolios!B529, 0)</f>
        <v>0</v>
      </c>
    </row>
    <row r="530" spans="1:2">
      <c r="A530" s="11">
        <f>Returns!A530</f>
        <v>0</v>
      </c>
      <c r="B530" s="1">
        <f>MAX(AVERAGE(Portfolios!$B$2:$B$887)-Portfolios!B530, 0)</f>
        <v>0</v>
      </c>
    </row>
    <row r="531" spans="1:2">
      <c r="A531" s="11">
        <f>Returns!A531</f>
        <v>0</v>
      </c>
      <c r="B531" s="1">
        <f>MAX(AVERAGE(Portfolios!$B$2:$B$887)-Portfolios!B531, 0)</f>
        <v>0</v>
      </c>
    </row>
    <row r="532" spans="1:2">
      <c r="A532" s="11">
        <f>Returns!A532</f>
        <v>0</v>
      </c>
      <c r="B532" s="1">
        <f>MAX(AVERAGE(Portfolios!$B$2:$B$887)-Portfolios!B532, 0)</f>
        <v>0</v>
      </c>
    </row>
    <row r="533" spans="1:2">
      <c r="A533" s="11">
        <f>Returns!A533</f>
        <v>0</v>
      </c>
      <c r="B533" s="1">
        <f>MAX(AVERAGE(Portfolios!$B$2:$B$887)-Portfolios!B533, 0)</f>
        <v>0</v>
      </c>
    </row>
    <row r="534" spans="1:2">
      <c r="A534" s="11">
        <f>Returns!A534</f>
        <v>0</v>
      </c>
      <c r="B534" s="1">
        <f>MAX(AVERAGE(Portfolios!$B$2:$B$887)-Portfolios!B534, 0)</f>
        <v>0</v>
      </c>
    </row>
    <row r="535" spans="1:2">
      <c r="A535" s="11">
        <f>Returns!A535</f>
        <v>0</v>
      </c>
      <c r="B535" s="1">
        <f>MAX(AVERAGE(Portfolios!$B$2:$B$887)-Portfolios!B535, 0)</f>
        <v>0</v>
      </c>
    </row>
    <row r="536" spans="1:2">
      <c r="A536" s="11">
        <f>Returns!A536</f>
        <v>0</v>
      </c>
      <c r="B536" s="1">
        <f>MAX(AVERAGE(Portfolios!$B$2:$B$887)-Portfolios!B536, 0)</f>
        <v>0</v>
      </c>
    </row>
    <row r="537" spans="1:2">
      <c r="A537" s="11">
        <f>Returns!A537</f>
        <v>0</v>
      </c>
      <c r="B537" s="1">
        <f>MAX(AVERAGE(Portfolios!$B$2:$B$887)-Portfolios!B537, 0)</f>
        <v>0</v>
      </c>
    </row>
    <row r="538" spans="1:2">
      <c r="A538" s="11">
        <f>Returns!A538</f>
        <v>0</v>
      </c>
      <c r="B538" s="1">
        <f>MAX(AVERAGE(Portfolios!$B$2:$B$887)-Portfolios!B538, 0)</f>
        <v>0</v>
      </c>
    </row>
    <row r="539" spans="1:2">
      <c r="A539" s="11">
        <f>Returns!A539</f>
        <v>0</v>
      </c>
      <c r="B539" s="1">
        <f>MAX(AVERAGE(Portfolios!$B$2:$B$887)-Portfolios!B539, 0)</f>
        <v>0</v>
      </c>
    </row>
    <row r="540" spans="1:2">
      <c r="A540" s="11">
        <f>Returns!A540</f>
        <v>0</v>
      </c>
      <c r="B540" s="1">
        <f>MAX(AVERAGE(Portfolios!$B$2:$B$887)-Portfolios!B540, 0)</f>
        <v>0</v>
      </c>
    </row>
    <row r="541" spans="1:2">
      <c r="A541" s="11">
        <f>Returns!A541</f>
        <v>0</v>
      </c>
      <c r="B541" s="1">
        <f>MAX(AVERAGE(Portfolios!$B$2:$B$887)-Portfolios!B541, 0)</f>
        <v>0</v>
      </c>
    </row>
    <row r="542" spans="1:2">
      <c r="A542" s="11">
        <f>Returns!A542</f>
        <v>0</v>
      </c>
      <c r="B542" s="1">
        <f>MAX(AVERAGE(Portfolios!$B$2:$B$887)-Portfolios!B542, 0)</f>
        <v>0</v>
      </c>
    </row>
    <row r="543" spans="1:2">
      <c r="A543" s="11">
        <f>Returns!A543</f>
        <v>0</v>
      </c>
      <c r="B543" s="1">
        <f>MAX(AVERAGE(Portfolios!$B$2:$B$887)-Portfolios!B543, 0)</f>
        <v>0</v>
      </c>
    </row>
    <row r="544" spans="1:2">
      <c r="A544" s="11">
        <f>Returns!A544</f>
        <v>0</v>
      </c>
      <c r="B544" s="1">
        <f>MAX(AVERAGE(Portfolios!$B$2:$B$887)-Portfolios!B544, 0)</f>
        <v>0</v>
      </c>
    </row>
    <row r="545" spans="1:2">
      <c r="A545" s="11">
        <f>Returns!A545</f>
        <v>0</v>
      </c>
      <c r="B545" s="1">
        <f>MAX(AVERAGE(Portfolios!$B$2:$B$887)-Portfolios!B545, 0)</f>
        <v>0</v>
      </c>
    </row>
    <row r="546" spans="1:2">
      <c r="A546" s="11">
        <f>Returns!A546</f>
        <v>0</v>
      </c>
      <c r="B546" s="1">
        <f>MAX(AVERAGE(Portfolios!$B$2:$B$887)-Portfolios!B546, 0)</f>
        <v>0</v>
      </c>
    </row>
    <row r="547" spans="1:2">
      <c r="A547" s="11">
        <f>Returns!A547</f>
        <v>0</v>
      </c>
      <c r="B547" s="1">
        <f>MAX(AVERAGE(Portfolios!$B$2:$B$887)-Portfolios!B547, 0)</f>
        <v>0</v>
      </c>
    </row>
    <row r="548" spans="1:2">
      <c r="A548" s="11">
        <f>Returns!A548</f>
        <v>0</v>
      </c>
      <c r="B548" s="1">
        <f>MAX(AVERAGE(Portfolios!$B$2:$B$887)-Portfolios!B548, 0)</f>
        <v>0</v>
      </c>
    </row>
    <row r="549" spans="1:2">
      <c r="A549" s="11">
        <f>Returns!A549</f>
        <v>0</v>
      </c>
      <c r="B549" s="1">
        <f>MAX(AVERAGE(Portfolios!$B$2:$B$887)-Portfolios!B549, 0)</f>
        <v>0</v>
      </c>
    </row>
    <row r="550" spans="1:2">
      <c r="A550" s="11">
        <f>Returns!A550</f>
        <v>0</v>
      </c>
      <c r="B550" s="1">
        <f>MAX(AVERAGE(Portfolios!$B$2:$B$887)-Portfolios!B550, 0)</f>
        <v>0</v>
      </c>
    </row>
    <row r="551" spans="1:2">
      <c r="A551" s="11">
        <f>Returns!A551</f>
        <v>0</v>
      </c>
      <c r="B551" s="1">
        <f>MAX(AVERAGE(Portfolios!$B$2:$B$887)-Portfolios!B551, 0)</f>
        <v>0</v>
      </c>
    </row>
    <row r="552" spans="1:2">
      <c r="A552" s="11">
        <f>Returns!A552</f>
        <v>0</v>
      </c>
      <c r="B552" s="1">
        <f>MAX(AVERAGE(Portfolios!$B$2:$B$887)-Portfolios!B552, 0)</f>
        <v>0</v>
      </c>
    </row>
    <row r="553" spans="1:2">
      <c r="A553" s="11">
        <f>Returns!A553</f>
        <v>0</v>
      </c>
      <c r="B553" s="1">
        <f>MAX(AVERAGE(Portfolios!$B$2:$B$887)-Portfolios!B553, 0)</f>
        <v>0</v>
      </c>
    </row>
    <row r="554" spans="1:2">
      <c r="A554" s="11">
        <f>Returns!A554</f>
        <v>0</v>
      </c>
      <c r="B554" s="1">
        <f>MAX(AVERAGE(Portfolios!$B$2:$B$887)-Portfolios!B554, 0)</f>
        <v>0</v>
      </c>
    </row>
    <row r="555" spans="1:2">
      <c r="A555" s="11">
        <f>Returns!A555</f>
        <v>0</v>
      </c>
      <c r="B555" s="1">
        <f>MAX(AVERAGE(Portfolios!$B$2:$B$887)-Portfolios!B555, 0)</f>
        <v>0</v>
      </c>
    </row>
    <row r="556" spans="1:2">
      <c r="A556" s="11">
        <f>Returns!A556</f>
        <v>0</v>
      </c>
      <c r="B556" s="1">
        <f>MAX(AVERAGE(Portfolios!$B$2:$B$887)-Portfolios!B556, 0)</f>
        <v>0</v>
      </c>
    </row>
    <row r="557" spans="1:2">
      <c r="A557" s="11">
        <f>Returns!A557</f>
        <v>0</v>
      </c>
      <c r="B557" s="1">
        <f>MAX(AVERAGE(Portfolios!$B$2:$B$887)-Portfolios!B557, 0)</f>
        <v>0</v>
      </c>
    </row>
    <row r="558" spans="1:2">
      <c r="A558" s="11">
        <f>Returns!A558</f>
        <v>0</v>
      </c>
      <c r="B558" s="1">
        <f>MAX(AVERAGE(Portfolios!$B$2:$B$887)-Portfolios!B558, 0)</f>
        <v>0</v>
      </c>
    </row>
    <row r="559" spans="1:2">
      <c r="A559" s="11">
        <f>Returns!A559</f>
        <v>0</v>
      </c>
      <c r="B559" s="1">
        <f>MAX(AVERAGE(Portfolios!$B$2:$B$887)-Portfolios!B559, 0)</f>
        <v>0</v>
      </c>
    </row>
    <row r="560" spans="1:2">
      <c r="A560" s="11">
        <f>Returns!A560</f>
        <v>0</v>
      </c>
      <c r="B560" s="1">
        <f>MAX(AVERAGE(Portfolios!$B$2:$B$887)-Portfolios!B560, 0)</f>
        <v>0</v>
      </c>
    </row>
    <row r="561" spans="1:2">
      <c r="A561" s="11">
        <f>Returns!A561</f>
        <v>0</v>
      </c>
      <c r="B561" s="1">
        <f>MAX(AVERAGE(Portfolios!$B$2:$B$887)-Portfolios!B561, 0)</f>
        <v>0</v>
      </c>
    </row>
    <row r="562" spans="1:2">
      <c r="A562" s="11">
        <f>Returns!A562</f>
        <v>0</v>
      </c>
      <c r="B562" s="1">
        <f>MAX(AVERAGE(Portfolios!$B$2:$B$887)-Portfolios!B562, 0)</f>
        <v>0</v>
      </c>
    </row>
    <row r="563" spans="1:2">
      <c r="A563" s="11">
        <f>Returns!A563</f>
        <v>0</v>
      </c>
      <c r="B563" s="1">
        <f>MAX(AVERAGE(Portfolios!$B$2:$B$887)-Portfolios!B563, 0)</f>
        <v>0</v>
      </c>
    </row>
    <row r="564" spans="1:2">
      <c r="A564" s="11">
        <f>Returns!A564</f>
        <v>0</v>
      </c>
      <c r="B564" s="1">
        <f>MAX(AVERAGE(Portfolios!$B$2:$B$887)-Portfolios!B564, 0)</f>
        <v>0</v>
      </c>
    </row>
    <row r="565" spans="1:2">
      <c r="A565" s="11">
        <f>Returns!A565</f>
        <v>0</v>
      </c>
      <c r="B565" s="1">
        <f>MAX(AVERAGE(Portfolios!$B$2:$B$887)-Portfolios!B565, 0)</f>
        <v>0</v>
      </c>
    </row>
    <row r="566" spans="1:2">
      <c r="A566" s="11">
        <f>Returns!A566</f>
        <v>0</v>
      </c>
      <c r="B566" s="1">
        <f>MAX(AVERAGE(Portfolios!$B$2:$B$887)-Portfolios!B566, 0)</f>
        <v>0</v>
      </c>
    </row>
    <row r="567" spans="1:2">
      <c r="A567" s="11">
        <f>Returns!A567</f>
        <v>0</v>
      </c>
      <c r="B567" s="1">
        <f>MAX(AVERAGE(Portfolios!$B$2:$B$887)-Portfolios!B567, 0)</f>
        <v>0</v>
      </c>
    </row>
    <row r="568" spans="1:2">
      <c r="A568" s="11">
        <f>Returns!A568</f>
        <v>0</v>
      </c>
      <c r="B568" s="1">
        <f>MAX(AVERAGE(Portfolios!$B$2:$B$887)-Portfolios!B568, 0)</f>
        <v>0</v>
      </c>
    </row>
    <row r="569" spans="1:2">
      <c r="A569" s="11">
        <f>Returns!A569</f>
        <v>0</v>
      </c>
      <c r="B569" s="1">
        <f>MAX(AVERAGE(Portfolios!$B$2:$B$887)-Portfolios!B569, 0)</f>
        <v>0</v>
      </c>
    </row>
    <row r="570" spans="1:2">
      <c r="A570" s="11">
        <f>Returns!A570</f>
        <v>0</v>
      </c>
      <c r="B570" s="1">
        <f>MAX(AVERAGE(Portfolios!$B$2:$B$887)-Portfolios!B570, 0)</f>
        <v>0</v>
      </c>
    </row>
    <row r="571" spans="1:2">
      <c r="A571" s="11">
        <f>Returns!A571</f>
        <v>0</v>
      </c>
      <c r="B571" s="1">
        <f>MAX(AVERAGE(Portfolios!$B$2:$B$887)-Portfolios!B571, 0)</f>
        <v>0</v>
      </c>
    </row>
    <row r="572" spans="1:2">
      <c r="A572" s="11">
        <f>Returns!A572</f>
        <v>0</v>
      </c>
      <c r="B572" s="1">
        <f>MAX(AVERAGE(Portfolios!$B$2:$B$887)-Portfolios!B572, 0)</f>
        <v>0</v>
      </c>
    </row>
    <row r="573" spans="1:2">
      <c r="A573" s="11">
        <f>Returns!A573</f>
        <v>0</v>
      </c>
      <c r="B573" s="1">
        <f>MAX(AVERAGE(Portfolios!$B$2:$B$887)-Portfolios!B573, 0)</f>
        <v>0</v>
      </c>
    </row>
    <row r="574" spans="1:2">
      <c r="A574" s="11">
        <f>Returns!A574</f>
        <v>0</v>
      </c>
      <c r="B574" s="1">
        <f>MAX(AVERAGE(Portfolios!$B$2:$B$887)-Portfolios!B574, 0)</f>
        <v>0</v>
      </c>
    </row>
    <row r="575" spans="1:2">
      <c r="A575" s="11">
        <f>Returns!A575</f>
        <v>0</v>
      </c>
      <c r="B575" s="1">
        <f>MAX(AVERAGE(Portfolios!$B$2:$B$887)-Portfolios!B575, 0)</f>
        <v>0</v>
      </c>
    </row>
    <row r="576" spans="1:2">
      <c r="A576" s="11">
        <f>Returns!A576</f>
        <v>0</v>
      </c>
      <c r="B576" s="1">
        <f>MAX(AVERAGE(Portfolios!$B$2:$B$887)-Portfolios!B576, 0)</f>
        <v>0</v>
      </c>
    </row>
    <row r="577" spans="1:2">
      <c r="A577" s="11">
        <f>Returns!A577</f>
        <v>0</v>
      </c>
      <c r="B577" s="1">
        <f>MAX(AVERAGE(Portfolios!$B$2:$B$887)-Portfolios!B577, 0)</f>
        <v>0</v>
      </c>
    </row>
    <row r="578" spans="1:2">
      <c r="A578" s="11">
        <f>Returns!A578</f>
        <v>0</v>
      </c>
      <c r="B578" s="1">
        <f>MAX(AVERAGE(Portfolios!$B$2:$B$887)-Portfolios!B578, 0)</f>
        <v>0</v>
      </c>
    </row>
    <row r="579" spans="1:2">
      <c r="A579" s="11">
        <f>Returns!A579</f>
        <v>0</v>
      </c>
      <c r="B579" s="1">
        <f>MAX(AVERAGE(Portfolios!$B$2:$B$887)-Portfolios!B579, 0)</f>
        <v>0</v>
      </c>
    </row>
    <row r="580" spans="1:2">
      <c r="A580" s="11">
        <f>Returns!A580</f>
        <v>0</v>
      </c>
      <c r="B580" s="1">
        <f>MAX(AVERAGE(Portfolios!$B$2:$B$887)-Portfolios!B580, 0)</f>
        <v>0</v>
      </c>
    </row>
    <row r="581" spans="1:2">
      <c r="A581" s="11">
        <f>Returns!A581</f>
        <v>0</v>
      </c>
      <c r="B581" s="1">
        <f>MAX(AVERAGE(Portfolios!$B$2:$B$887)-Portfolios!B581, 0)</f>
        <v>0</v>
      </c>
    </row>
    <row r="582" spans="1:2">
      <c r="A582" s="11">
        <f>Returns!A582</f>
        <v>0</v>
      </c>
      <c r="B582" s="1">
        <f>MAX(AVERAGE(Portfolios!$B$2:$B$887)-Portfolios!B582, 0)</f>
        <v>0</v>
      </c>
    </row>
    <row r="583" spans="1:2">
      <c r="A583" s="11">
        <f>Returns!A583</f>
        <v>0</v>
      </c>
      <c r="B583" s="1">
        <f>MAX(AVERAGE(Portfolios!$B$2:$B$887)-Portfolios!B583, 0)</f>
        <v>0</v>
      </c>
    </row>
    <row r="584" spans="1:2">
      <c r="A584" s="11">
        <f>Returns!A584</f>
        <v>0</v>
      </c>
      <c r="B584" s="1">
        <f>MAX(AVERAGE(Portfolios!$B$2:$B$887)-Portfolios!B584, 0)</f>
        <v>0</v>
      </c>
    </row>
    <row r="585" spans="1:2">
      <c r="A585" s="11">
        <f>Returns!A585</f>
        <v>0</v>
      </c>
      <c r="B585" s="1">
        <f>MAX(AVERAGE(Portfolios!$B$2:$B$887)-Portfolios!B585, 0)</f>
        <v>0</v>
      </c>
    </row>
    <row r="586" spans="1:2">
      <c r="A586" s="11">
        <f>Returns!A586</f>
        <v>0</v>
      </c>
      <c r="B586" s="1">
        <f>MAX(AVERAGE(Portfolios!$B$2:$B$887)-Portfolios!B586, 0)</f>
        <v>0</v>
      </c>
    </row>
    <row r="587" spans="1:2">
      <c r="A587" s="11">
        <f>Returns!A587</f>
        <v>0</v>
      </c>
      <c r="B587" s="1">
        <f>MAX(AVERAGE(Portfolios!$B$2:$B$887)-Portfolios!B587, 0)</f>
        <v>0</v>
      </c>
    </row>
    <row r="588" spans="1:2">
      <c r="A588" s="11">
        <f>Returns!A588</f>
        <v>0</v>
      </c>
      <c r="B588" s="1">
        <f>MAX(AVERAGE(Portfolios!$B$2:$B$887)-Portfolios!B588, 0)</f>
        <v>0</v>
      </c>
    </row>
    <row r="589" spans="1:2">
      <c r="A589" s="11">
        <f>Returns!A589</f>
        <v>0</v>
      </c>
      <c r="B589" s="1">
        <f>MAX(AVERAGE(Portfolios!$B$2:$B$887)-Portfolios!B589, 0)</f>
        <v>0</v>
      </c>
    </row>
    <row r="590" spans="1:2">
      <c r="A590" s="11">
        <f>Returns!A590</f>
        <v>0</v>
      </c>
      <c r="B590" s="1">
        <f>MAX(AVERAGE(Portfolios!$B$2:$B$887)-Portfolios!B590, 0)</f>
        <v>0</v>
      </c>
    </row>
    <row r="591" spans="1:2">
      <c r="A591" s="11">
        <f>Returns!A591</f>
        <v>0</v>
      </c>
      <c r="B591" s="1">
        <f>MAX(AVERAGE(Portfolios!$B$2:$B$887)-Portfolios!B591, 0)</f>
        <v>0</v>
      </c>
    </row>
    <row r="592" spans="1:2">
      <c r="A592" s="11">
        <f>Returns!A592</f>
        <v>0</v>
      </c>
      <c r="B592" s="1">
        <f>MAX(AVERAGE(Portfolios!$B$2:$B$887)-Portfolios!B592, 0)</f>
        <v>0</v>
      </c>
    </row>
    <row r="593" spans="1:2">
      <c r="A593" s="11">
        <f>Returns!A593</f>
        <v>0</v>
      </c>
      <c r="B593" s="1">
        <f>MAX(AVERAGE(Portfolios!$B$2:$B$887)-Portfolios!B593, 0)</f>
        <v>0</v>
      </c>
    </row>
    <row r="594" spans="1:2">
      <c r="A594" s="11">
        <f>Returns!A594</f>
        <v>0</v>
      </c>
      <c r="B594" s="1">
        <f>MAX(AVERAGE(Portfolios!$B$2:$B$887)-Portfolios!B594, 0)</f>
        <v>0</v>
      </c>
    </row>
    <row r="595" spans="1:2">
      <c r="A595" s="11">
        <f>Returns!A595</f>
        <v>0</v>
      </c>
      <c r="B595" s="1">
        <f>MAX(AVERAGE(Portfolios!$B$2:$B$887)-Portfolios!B595, 0)</f>
        <v>0</v>
      </c>
    </row>
    <row r="596" spans="1:2">
      <c r="A596" s="11">
        <f>Returns!A596</f>
        <v>0</v>
      </c>
      <c r="B596" s="1">
        <f>MAX(AVERAGE(Portfolios!$B$2:$B$887)-Portfolios!B596, 0)</f>
        <v>0</v>
      </c>
    </row>
    <row r="597" spans="1:2">
      <c r="A597" s="11">
        <f>Returns!A597</f>
        <v>0</v>
      </c>
      <c r="B597" s="1">
        <f>MAX(AVERAGE(Portfolios!$B$2:$B$887)-Portfolios!B597, 0)</f>
        <v>0</v>
      </c>
    </row>
    <row r="598" spans="1:2">
      <c r="A598" s="11">
        <f>Returns!A598</f>
        <v>0</v>
      </c>
      <c r="B598" s="1">
        <f>MAX(AVERAGE(Portfolios!$B$2:$B$887)-Portfolios!B598, 0)</f>
        <v>0</v>
      </c>
    </row>
    <row r="599" spans="1:2">
      <c r="A599" s="11">
        <f>Returns!A599</f>
        <v>0</v>
      </c>
      <c r="B599" s="1">
        <f>MAX(AVERAGE(Portfolios!$B$2:$B$887)-Portfolios!B599, 0)</f>
        <v>0</v>
      </c>
    </row>
    <row r="600" spans="1:2">
      <c r="A600" s="11">
        <f>Returns!A600</f>
        <v>0</v>
      </c>
      <c r="B600" s="1">
        <f>MAX(AVERAGE(Portfolios!$B$2:$B$887)-Portfolios!B600, 0)</f>
        <v>0</v>
      </c>
    </row>
    <row r="601" spans="1:2">
      <c r="A601" s="11">
        <f>Returns!A601</f>
        <v>0</v>
      </c>
      <c r="B601" s="1">
        <f>MAX(AVERAGE(Portfolios!$B$2:$B$887)-Portfolios!B601, 0)</f>
        <v>0</v>
      </c>
    </row>
    <row r="602" spans="1:2">
      <c r="A602" s="11">
        <f>Returns!A602</f>
        <v>0</v>
      </c>
      <c r="B602" s="1">
        <f>MAX(AVERAGE(Portfolios!$B$2:$B$887)-Portfolios!B602, 0)</f>
        <v>0</v>
      </c>
    </row>
    <row r="603" spans="1:2">
      <c r="A603" s="11">
        <f>Returns!A603</f>
        <v>0</v>
      </c>
      <c r="B603" s="1">
        <f>MAX(AVERAGE(Portfolios!$B$2:$B$887)-Portfolios!B603, 0)</f>
        <v>0</v>
      </c>
    </row>
    <row r="604" spans="1:2">
      <c r="A604" s="11">
        <f>Returns!A604</f>
        <v>0</v>
      </c>
      <c r="B604" s="1">
        <f>MAX(AVERAGE(Portfolios!$B$2:$B$887)-Portfolios!B604, 0)</f>
        <v>0</v>
      </c>
    </row>
    <row r="605" spans="1:2">
      <c r="A605" s="11">
        <f>Returns!A605</f>
        <v>0</v>
      </c>
      <c r="B605" s="1">
        <f>MAX(AVERAGE(Portfolios!$B$2:$B$887)-Portfolios!B605, 0)</f>
        <v>0</v>
      </c>
    </row>
    <row r="606" spans="1:2">
      <c r="A606" s="11">
        <f>Returns!A606</f>
        <v>0</v>
      </c>
      <c r="B606" s="1">
        <f>MAX(AVERAGE(Portfolios!$B$2:$B$887)-Portfolios!B606, 0)</f>
        <v>0</v>
      </c>
    </row>
    <row r="607" spans="1:2">
      <c r="A607" s="11">
        <f>Returns!A607</f>
        <v>0</v>
      </c>
      <c r="B607" s="1">
        <f>MAX(AVERAGE(Portfolios!$B$2:$B$887)-Portfolios!B607, 0)</f>
        <v>0</v>
      </c>
    </row>
    <row r="608" spans="1:2">
      <c r="A608" s="11">
        <f>Returns!A608</f>
        <v>0</v>
      </c>
      <c r="B608" s="1">
        <f>MAX(AVERAGE(Portfolios!$B$2:$B$887)-Portfolios!B608, 0)</f>
        <v>0</v>
      </c>
    </row>
    <row r="609" spans="1:2">
      <c r="A609" s="11">
        <f>Returns!A609</f>
        <v>0</v>
      </c>
      <c r="B609" s="1">
        <f>MAX(AVERAGE(Portfolios!$B$2:$B$887)-Portfolios!B609, 0)</f>
        <v>0</v>
      </c>
    </row>
    <row r="610" spans="1:2">
      <c r="A610" s="11">
        <f>Returns!A610</f>
        <v>0</v>
      </c>
      <c r="B610" s="1">
        <f>MAX(AVERAGE(Portfolios!$B$2:$B$887)-Portfolios!B610, 0)</f>
        <v>0</v>
      </c>
    </row>
    <row r="611" spans="1:2">
      <c r="A611" s="11">
        <f>Returns!A611</f>
        <v>0</v>
      </c>
      <c r="B611" s="1">
        <f>MAX(AVERAGE(Portfolios!$B$2:$B$887)-Portfolios!B611, 0)</f>
        <v>0</v>
      </c>
    </row>
    <row r="612" spans="1:2">
      <c r="A612" s="11">
        <f>Returns!A612</f>
        <v>0</v>
      </c>
      <c r="B612" s="1">
        <f>MAX(AVERAGE(Portfolios!$B$2:$B$887)-Portfolios!B612, 0)</f>
        <v>0</v>
      </c>
    </row>
    <row r="613" spans="1:2">
      <c r="A613" s="11">
        <f>Returns!A613</f>
        <v>0</v>
      </c>
      <c r="B613" s="1">
        <f>MAX(AVERAGE(Portfolios!$B$2:$B$887)-Portfolios!B613, 0)</f>
        <v>0</v>
      </c>
    </row>
    <row r="614" spans="1:2">
      <c r="A614" s="11">
        <f>Returns!A614</f>
        <v>0</v>
      </c>
      <c r="B614" s="1">
        <f>MAX(AVERAGE(Portfolios!$B$2:$B$887)-Portfolios!B614, 0)</f>
        <v>0</v>
      </c>
    </row>
    <row r="615" spans="1:2">
      <c r="A615" s="11">
        <f>Returns!A615</f>
        <v>0</v>
      </c>
      <c r="B615" s="1">
        <f>MAX(AVERAGE(Portfolios!$B$2:$B$887)-Portfolios!B615, 0)</f>
        <v>0</v>
      </c>
    </row>
    <row r="616" spans="1:2">
      <c r="A616" s="11">
        <f>Returns!A616</f>
        <v>0</v>
      </c>
      <c r="B616" s="1">
        <f>MAX(AVERAGE(Portfolios!$B$2:$B$887)-Portfolios!B616, 0)</f>
        <v>0</v>
      </c>
    </row>
    <row r="617" spans="1:2">
      <c r="A617" s="11">
        <f>Returns!A617</f>
        <v>0</v>
      </c>
      <c r="B617" s="1">
        <f>MAX(AVERAGE(Portfolios!$B$2:$B$887)-Portfolios!B617, 0)</f>
        <v>0</v>
      </c>
    </row>
    <row r="618" spans="1:2">
      <c r="A618" s="11">
        <f>Returns!A618</f>
        <v>0</v>
      </c>
      <c r="B618" s="1">
        <f>MAX(AVERAGE(Portfolios!$B$2:$B$887)-Portfolios!B618, 0)</f>
        <v>0</v>
      </c>
    </row>
    <row r="619" spans="1:2">
      <c r="A619" s="11">
        <f>Returns!A619</f>
        <v>0</v>
      </c>
      <c r="B619" s="1">
        <f>MAX(AVERAGE(Portfolios!$B$2:$B$887)-Portfolios!B619, 0)</f>
        <v>0</v>
      </c>
    </row>
    <row r="620" spans="1:2">
      <c r="A620" s="11">
        <f>Returns!A620</f>
        <v>0</v>
      </c>
      <c r="B620" s="1">
        <f>MAX(AVERAGE(Portfolios!$B$2:$B$887)-Portfolios!B620, 0)</f>
        <v>0</v>
      </c>
    </row>
    <row r="621" spans="1:2">
      <c r="A621" s="11">
        <f>Returns!A621</f>
        <v>0</v>
      </c>
      <c r="B621" s="1">
        <f>MAX(AVERAGE(Portfolios!$B$2:$B$887)-Portfolios!B621, 0)</f>
        <v>0</v>
      </c>
    </row>
    <row r="622" spans="1:2">
      <c r="A622" s="11">
        <f>Returns!A622</f>
        <v>0</v>
      </c>
      <c r="B622" s="1">
        <f>MAX(AVERAGE(Portfolios!$B$2:$B$887)-Portfolios!B622, 0)</f>
        <v>0</v>
      </c>
    </row>
    <row r="623" spans="1:2">
      <c r="A623" s="11">
        <f>Returns!A623</f>
        <v>0</v>
      </c>
      <c r="B623" s="1">
        <f>MAX(AVERAGE(Portfolios!$B$2:$B$887)-Portfolios!B623, 0)</f>
        <v>0</v>
      </c>
    </row>
    <row r="624" spans="1:2">
      <c r="A624" s="11">
        <f>Returns!A624</f>
        <v>0</v>
      </c>
      <c r="B624" s="1">
        <f>MAX(AVERAGE(Portfolios!$B$2:$B$887)-Portfolios!B624, 0)</f>
        <v>0</v>
      </c>
    </row>
    <row r="625" spans="1:2">
      <c r="A625" s="11">
        <f>Returns!A625</f>
        <v>0</v>
      </c>
      <c r="B625" s="1">
        <f>MAX(AVERAGE(Portfolios!$B$2:$B$887)-Portfolios!B625, 0)</f>
        <v>0</v>
      </c>
    </row>
    <row r="626" spans="1:2">
      <c r="A626" s="11">
        <f>Returns!A626</f>
        <v>0</v>
      </c>
      <c r="B626" s="1">
        <f>MAX(AVERAGE(Portfolios!$B$2:$B$887)-Portfolios!B626, 0)</f>
        <v>0</v>
      </c>
    </row>
    <row r="627" spans="1:2">
      <c r="A627" s="11">
        <f>Returns!A627</f>
        <v>0</v>
      </c>
      <c r="B627" s="1">
        <f>MAX(AVERAGE(Portfolios!$B$2:$B$887)-Portfolios!B627, 0)</f>
        <v>0</v>
      </c>
    </row>
    <row r="628" spans="1:2">
      <c r="A628" s="11">
        <f>Returns!A628</f>
        <v>0</v>
      </c>
      <c r="B628" s="1">
        <f>MAX(AVERAGE(Portfolios!$B$2:$B$887)-Portfolios!B628, 0)</f>
        <v>0</v>
      </c>
    </row>
    <row r="629" spans="1:2">
      <c r="A629" s="11">
        <f>Returns!A629</f>
        <v>0</v>
      </c>
      <c r="B629" s="1">
        <f>MAX(AVERAGE(Portfolios!$B$2:$B$887)-Portfolios!B629, 0)</f>
        <v>0</v>
      </c>
    </row>
    <row r="630" spans="1:2">
      <c r="A630" s="11">
        <f>Returns!A630</f>
        <v>0</v>
      </c>
      <c r="B630" s="1">
        <f>MAX(AVERAGE(Portfolios!$B$2:$B$887)-Portfolios!B630, 0)</f>
        <v>0</v>
      </c>
    </row>
    <row r="631" spans="1:2">
      <c r="A631" s="11">
        <f>Returns!A631</f>
        <v>0</v>
      </c>
      <c r="B631" s="1">
        <f>MAX(AVERAGE(Portfolios!$B$2:$B$887)-Portfolios!B631, 0)</f>
        <v>0</v>
      </c>
    </row>
    <row r="632" spans="1:2">
      <c r="A632" s="11">
        <f>Returns!A632</f>
        <v>0</v>
      </c>
      <c r="B632" s="1">
        <f>MAX(AVERAGE(Portfolios!$B$2:$B$887)-Portfolios!B632, 0)</f>
        <v>0</v>
      </c>
    </row>
    <row r="633" spans="1:2">
      <c r="A633" s="11">
        <f>Returns!A633</f>
        <v>0</v>
      </c>
      <c r="B633" s="1">
        <f>MAX(AVERAGE(Portfolios!$B$2:$B$887)-Portfolios!B633, 0)</f>
        <v>0</v>
      </c>
    </row>
    <row r="634" spans="1:2">
      <c r="A634" s="11">
        <f>Returns!A634</f>
        <v>0</v>
      </c>
      <c r="B634" s="1">
        <f>MAX(AVERAGE(Portfolios!$B$2:$B$887)-Portfolios!B634, 0)</f>
        <v>0</v>
      </c>
    </row>
    <row r="635" spans="1:2">
      <c r="A635" s="11">
        <f>Returns!A635</f>
        <v>0</v>
      </c>
      <c r="B635" s="1">
        <f>MAX(AVERAGE(Portfolios!$B$2:$B$887)-Portfolios!B635, 0)</f>
        <v>0</v>
      </c>
    </row>
    <row r="636" spans="1:2">
      <c r="A636" s="11">
        <f>Returns!A636</f>
        <v>0</v>
      </c>
      <c r="B636" s="1">
        <f>MAX(AVERAGE(Portfolios!$B$2:$B$887)-Portfolios!B636, 0)</f>
        <v>0</v>
      </c>
    </row>
    <row r="637" spans="1:2">
      <c r="A637" s="11">
        <f>Returns!A637</f>
        <v>0</v>
      </c>
      <c r="B637" s="1">
        <f>MAX(AVERAGE(Portfolios!$B$2:$B$887)-Portfolios!B637, 0)</f>
        <v>0</v>
      </c>
    </row>
    <row r="638" spans="1:2">
      <c r="A638" s="11">
        <f>Returns!A638</f>
        <v>0</v>
      </c>
      <c r="B638" s="1">
        <f>MAX(AVERAGE(Portfolios!$B$2:$B$887)-Portfolios!B638, 0)</f>
        <v>0</v>
      </c>
    </row>
    <row r="639" spans="1:2">
      <c r="A639" s="11">
        <f>Returns!A639</f>
        <v>0</v>
      </c>
      <c r="B639" s="1">
        <f>MAX(AVERAGE(Portfolios!$B$2:$B$887)-Portfolios!B639, 0)</f>
        <v>0</v>
      </c>
    </row>
    <row r="640" spans="1:2">
      <c r="A640" s="11">
        <f>Returns!A640</f>
        <v>0</v>
      </c>
      <c r="B640" s="1">
        <f>MAX(AVERAGE(Portfolios!$B$2:$B$887)-Portfolios!B640, 0)</f>
        <v>0</v>
      </c>
    </row>
    <row r="641" spans="1:2">
      <c r="A641" s="11">
        <f>Returns!A641</f>
        <v>0</v>
      </c>
      <c r="B641" s="1">
        <f>MAX(AVERAGE(Portfolios!$B$2:$B$887)-Portfolios!B641, 0)</f>
        <v>0</v>
      </c>
    </row>
    <row r="642" spans="1:2">
      <c r="A642" s="11">
        <f>Returns!A642</f>
        <v>0</v>
      </c>
      <c r="B642" s="1">
        <f>MAX(AVERAGE(Portfolios!$B$2:$B$887)-Portfolios!B642, 0)</f>
        <v>0</v>
      </c>
    </row>
    <row r="643" spans="1:2">
      <c r="A643" s="11">
        <f>Returns!A643</f>
        <v>0</v>
      </c>
      <c r="B643" s="1">
        <f>MAX(AVERAGE(Portfolios!$B$2:$B$887)-Portfolios!B643, 0)</f>
        <v>0</v>
      </c>
    </row>
    <row r="644" spans="1:2">
      <c r="A644" s="11">
        <f>Returns!A644</f>
        <v>0</v>
      </c>
      <c r="B644" s="1">
        <f>MAX(AVERAGE(Portfolios!$B$2:$B$887)-Portfolios!B644, 0)</f>
        <v>0</v>
      </c>
    </row>
    <row r="645" spans="1:2">
      <c r="A645" s="11">
        <f>Returns!A645</f>
        <v>0</v>
      </c>
      <c r="B645" s="1">
        <f>MAX(AVERAGE(Portfolios!$B$2:$B$887)-Portfolios!B645, 0)</f>
        <v>0</v>
      </c>
    </row>
    <row r="646" spans="1:2">
      <c r="A646" s="11">
        <f>Returns!A646</f>
        <v>0</v>
      </c>
      <c r="B646" s="1">
        <f>MAX(AVERAGE(Portfolios!$B$2:$B$887)-Portfolios!B646, 0)</f>
        <v>0</v>
      </c>
    </row>
    <row r="647" spans="1:2">
      <c r="A647" s="11">
        <f>Returns!A647</f>
        <v>0</v>
      </c>
      <c r="B647" s="1">
        <f>MAX(AVERAGE(Portfolios!$B$2:$B$887)-Portfolios!B647, 0)</f>
        <v>0</v>
      </c>
    </row>
    <row r="648" spans="1:2">
      <c r="A648" s="11">
        <f>Returns!A648</f>
        <v>0</v>
      </c>
      <c r="B648" s="1">
        <f>MAX(AVERAGE(Portfolios!$B$2:$B$887)-Portfolios!B648, 0)</f>
        <v>0</v>
      </c>
    </row>
    <row r="649" spans="1:2">
      <c r="A649" s="11">
        <f>Returns!A649</f>
        <v>0</v>
      </c>
      <c r="B649" s="1">
        <f>MAX(AVERAGE(Portfolios!$B$2:$B$887)-Portfolios!B649, 0)</f>
        <v>0</v>
      </c>
    </row>
    <row r="650" spans="1:2">
      <c r="A650" s="11">
        <f>Returns!A650</f>
        <v>0</v>
      </c>
      <c r="B650" s="1">
        <f>MAX(AVERAGE(Portfolios!$B$2:$B$887)-Portfolios!B650, 0)</f>
        <v>0</v>
      </c>
    </row>
    <row r="651" spans="1:2">
      <c r="A651" s="11">
        <f>Returns!A651</f>
        <v>0</v>
      </c>
      <c r="B651" s="1">
        <f>MAX(AVERAGE(Portfolios!$B$2:$B$887)-Portfolios!B651, 0)</f>
        <v>0</v>
      </c>
    </row>
    <row r="652" spans="1:2">
      <c r="A652" s="11">
        <f>Returns!A652</f>
        <v>0</v>
      </c>
      <c r="B652" s="1">
        <f>MAX(AVERAGE(Portfolios!$B$2:$B$887)-Portfolios!B652, 0)</f>
        <v>0</v>
      </c>
    </row>
    <row r="653" spans="1:2">
      <c r="A653" s="11">
        <f>Returns!A653</f>
        <v>0</v>
      </c>
      <c r="B653" s="1">
        <f>MAX(AVERAGE(Portfolios!$B$2:$B$887)-Portfolios!B653, 0)</f>
        <v>0</v>
      </c>
    </row>
    <row r="654" spans="1:2">
      <c r="A654" s="11">
        <f>Returns!A654</f>
        <v>0</v>
      </c>
      <c r="B654" s="1">
        <f>MAX(AVERAGE(Portfolios!$B$2:$B$887)-Portfolios!B654, 0)</f>
        <v>0</v>
      </c>
    </row>
    <row r="655" spans="1:2">
      <c r="A655" s="11">
        <f>Returns!A655</f>
        <v>0</v>
      </c>
      <c r="B655" s="1">
        <f>MAX(AVERAGE(Portfolios!$B$2:$B$887)-Portfolios!B655, 0)</f>
        <v>0</v>
      </c>
    </row>
    <row r="656" spans="1:2">
      <c r="A656" s="11">
        <f>Returns!A656</f>
        <v>0</v>
      </c>
      <c r="B656" s="1">
        <f>MAX(AVERAGE(Portfolios!$B$2:$B$887)-Portfolios!B656, 0)</f>
        <v>0</v>
      </c>
    </row>
    <row r="657" spans="1:2">
      <c r="A657" s="11">
        <f>Returns!A657</f>
        <v>0</v>
      </c>
      <c r="B657" s="1">
        <f>MAX(AVERAGE(Portfolios!$B$2:$B$887)-Portfolios!B657, 0)</f>
        <v>0</v>
      </c>
    </row>
    <row r="658" spans="1:2">
      <c r="A658" s="11">
        <f>Returns!A658</f>
        <v>0</v>
      </c>
      <c r="B658" s="1">
        <f>MAX(AVERAGE(Portfolios!$B$2:$B$887)-Portfolios!B658, 0)</f>
        <v>0</v>
      </c>
    </row>
    <row r="659" spans="1:2">
      <c r="A659" s="11">
        <f>Returns!A659</f>
        <v>0</v>
      </c>
      <c r="B659" s="1">
        <f>MAX(AVERAGE(Portfolios!$B$2:$B$887)-Portfolios!B659, 0)</f>
        <v>0</v>
      </c>
    </row>
    <row r="660" spans="1:2">
      <c r="A660" s="11">
        <f>Returns!A660</f>
        <v>0</v>
      </c>
      <c r="B660" s="1">
        <f>MAX(AVERAGE(Portfolios!$B$2:$B$887)-Portfolios!B660, 0)</f>
        <v>0</v>
      </c>
    </row>
    <row r="661" spans="1:2">
      <c r="A661" s="11">
        <f>Returns!A661</f>
        <v>0</v>
      </c>
      <c r="B661" s="1">
        <f>MAX(AVERAGE(Portfolios!$B$2:$B$887)-Portfolios!B661, 0)</f>
        <v>0</v>
      </c>
    </row>
    <row r="662" spans="1:2">
      <c r="A662" s="11">
        <f>Returns!A662</f>
        <v>0</v>
      </c>
      <c r="B662" s="1">
        <f>MAX(AVERAGE(Portfolios!$B$2:$B$887)-Portfolios!B662, 0)</f>
        <v>0</v>
      </c>
    </row>
    <row r="663" spans="1:2">
      <c r="A663" s="11">
        <f>Returns!A663</f>
        <v>0</v>
      </c>
      <c r="B663" s="1">
        <f>MAX(AVERAGE(Portfolios!$B$2:$B$887)-Portfolios!B663, 0)</f>
        <v>0</v>
      </c>
    </row>
    <row r="664" spans="1:2">
      <c r="A664" s="11">
        <f>Returns!A664</f>
        <v>0</v>
      </c>
      <c r="B664" s="1">
        <f>MAX(AVERAGE(Portfolios!$B$2:$B$887)-Portfolios!B664, 0)</f>
        <v>0</v>
      </c>
    </row>
    <row r="665" spans="1:2">
      <c r="A665" s="11">
        <f>Returns!A665</f>
        <v>0</v>
      </c>
      <c r="B665" s="1">
        <f>MAX(AVERAGE(Portfolios!$B$2:$B$887)-Portfolios!B665, 0)</f>
        <v>0</v>
      </c>
    </row>
    <row r="666" spans="1:2">
      <c r="A666" s="11">
        <f>Returns!A666</f>
        <v>0</v>
      </c>
      <c r="B666" s="1">
        <f>MAX(AVERAGE(Portfolios!$B$2:$B$887)-Portfolios!B666, 0)</f>
        <v>0</v>
      </c>
    </row>
    <row r="667" spans="1:2">
      <c r="A667" s="11">
        <f>Returns!A667</f>
        <v>0</v>
      </c>
      <c r="B667" s="1">
        <f>MAX(AVERAGE(Portfolios!$B$2:$B$887)-Portfolios!B667, 0)</f>
        <v>0</v>
      </c>
    </row>
    <row r="668" spans="1:2">
      <c r="A668" s="11">
        <f>Returns!A668</f>
        <v>0</v>
      </c>
      <c r="B668" s="1">
        <f>MAX(AVERAGE(Portfolios!$B$2:$B$887)-Portfolios!B668, 0)</f>
        <v>0</v>
      </c>
    </row>
    <row r="669" spans="1:2">
      <c r="A669" s="11">
        <f>Returns!A669</f>
        <v>0</v>
      </c>
      <c r="B669" s="1">
        <f>MAX(AVERAGE(Portfolios!$B$2:$B$887)-Portfolios!B669, 0)</f>
        <v>0</v>
      </c>
    </row>
    <row r="670" spans="1:2">
      <c r="A670" s="11">
        <f>Returns!A670</f>
        <v>0</v>
      </c>
      <c r="B670" s="1">
        <f>MAX(AVERAGE(Portfolios!$B$2:$B$887)-Portfolios!B670, 0)</f>
        <v>0</v>
      </c>
    </row>
    <row r="671" spans="1:2">
      <c r="A671" s="11">
        <f>Returns!A671</f>
        <v>0</v>
      </c>
      <c r="B671" s="1">
        <f>MAX(AVERAGE(Portfolios!$B$2:$B$887)-Portfolios!B671, 0)</f>
        <v>0</v>
      </c>
    </row>
    <row r="672" spans="1:2">
      <c r="A672" s="11">
        <f>Returns!A672</f>
        <v>0</v>
      </c>
      <c r="B672" s="1">
        <f>MAX(AVERAGE(Portfolios!$B$2:$B$887)-Portfolios!B672, 0)</f>
        <v>0</v>
      </c>
    </row>
    <row r="673" spans="1:2">
      <c r="A673" s="11">
        <f>Returns!A673</f>
        <v>0</v>
      </c>
      <c r="B673" s="1">
        <f>MAX(AVERAGE(Portfolios!$B$2:$B$887)-Portfolios!B673, 0)</f>
        <v>0</v>
      </c>
    </row>
    <row r="674" spans="1:2">
      <c r="A674" s="11">
        <f>Returns!A674</f>
        <v>0</v>
      </c>
      <c r="B674" s="1">
        <f>MAX(AVERAGE(Portfolios!$B$2:$B$887)-Portfolios!B674, 0)</f>
        <v>0</v>
      </c>
    </row>
    <row r="675" spans="1:2">
      <c r="A675" s="11">
        <f>Returns!A675</f>
        <v>0</v>
      </c>
      <c r="B675" s="1">
        <f>MAX(AVERAGE(Portfolios!$B$2:$B$887)-Portfolios!B675, 0)</f>
        <v>0</v>
      </c>
    </row>
    <row r="676" spans="1:2">
      <c r="A676" s="11">
        <f>Returns!A676</f>
        <v>0</v>
      </c>
      <c r="B676" s="1">
        <f>MAX(AVERAGE(Portfolios!$B$2:$B$887)-Portfolios!B676, 0)</f>
        <v>0</v>
      </c>
    </row>
    <row r="677" spans="1:2">
      <c r="A677" s="11">
        <f>Returns!A677</f>
        <v>0</v>
      </c>
      <c r="B677" s="1">
        <f>MAX(AVERAGE(Portfolios!$B$2:$B$887)-Portfolios!B677, 0)</f>
        <v>0</v>
      </c>
    </row>
    <row r="678" spans="1:2">
      <c r="A678" s="11">
        <f>Returns!A678</f>
        <v>0</v>
      </c>
      <c r="B678" s="1">
        <f>MAX(AVERAGE(Portfolios!$B$2:$B$887)-Portfolios!B678, 0)</f>
        <v>0</v>
      </c>
    </row>
    <row r="679" spans="1:2">
      <c r="A679" s="11">
        <f>Returns!A679</f>
        <v>0</v>
      </c>
      <c r="B679" s="1">
        <f>MAX(AVERAGE(Portfolios!$B$2:$B$887)-Portfolios!B679, 0)</f>
        <v>0</v>
      </c>
    </row>
    <row r="680" spans="1:2">
      <c r="A680" s="11">
        <f>Returns!A680</f>
        <v>0</v>
      </c>
      <c r="B680" s="1">
        <f>MAX(AVERAGE(Portfolios!$B$2:$B$887)-Portfolios!B680, 0)</f>
        <v>0</v>
      </c>
    </row>
    <row r="681" spans="1:2">
      <c r="A681" s="11">
        <f>Returns!A681</f>
        <v>0</v>
      </c>
      <c r="B681" s="1">
        <f>MAX(AVERAGE(Portfolios!$B$2:$B$887)-Portfolios!B681, 0)</f>
        <v>0</v>
      </c>
    </row>
    <row r="682" spans="1:2">
      <c r="A682" s="11">
        <f>Returns!A682</f>
        <v>0</v>
      </c>
      <c r="B682" s="1">
        <f>MAX(AVERAGE(Portfolios!$B$2:$B$887)-Portfolios!B682, 0)</f>
        <v>0</v>
      </c>
    </row>
    <row r="683" spans="1:2">
      <c r="A683" s="11">
        <f>Returns!A683</f>
        <v>0</v>
      </c>
      <c r="B683" s="1">
        <f>MAX(AVERAGE(Portfolios!$B$2:$B$887)-Portfolios!B683, 0)</f>
        <v>0</v>
      </c>
    </row>
    <row r="684" spans="1:2">
      <c r="A684" s="11">
        <f>Returns!A684</f>
        <v>0</v>
      </c>
      <c r="B684" s="1">
        <f>MAX(AVERAGE(Portfolios!$B$2:$B$887)-Portfolios!B684, 0)</f>
        <v>0</v>
      </c>
    </row>
    <row r="685" spans="1:2">
      <c r="A685" s="11">
        <f>Returns!A685</f>
        <v>0</v>
      </c>
      <c r="B685" s="1">
        <f>MAX(AVERAGE(Portfolios!$B$2:$B$887)-Portfolios!B685, 0)</f>
        <v>0</v>
      </c>
    </row>
    <row r="686" spans="1:2">
      <c r="A686" s="11">
        <f>Returns!A686</f>
        <v>0</v>
      </c>
      <c r="B686" s="1">
        <f>MAX(AVERAGE(Portfolios!$B$2:$B$887)-Portfolios!B686, 0)</f>
        <v>0</v>
      </c>
    </row>
    <row r="687" spans="1:2">
      <c r="A687" s="11">
        <f>Returns!A687</f>
        <v>0</v>
      </c>
      <c r="B687" s="1">
        <f>MAX(AVERAGE(Portfolios!$B$2:$B$887)-Portfolios!B687, 0)</f>
        <v>0</v>
      </c>
    </row>
    <row r="688" spans="1:2">
      <c r="A688" s="11">
        <f>Returns!A688</f>
        <v>0</v>
      </c>
      <c r="B688" s="1">
        <f>MAX(AVERAGE(Portfolios!$B$2:$B$887)-Portfolios!B688, 0)</f>
        <v>0</v>
      </c>
    </row>
    <row r="689" spans="1:2">
      <c r="A689" s="11">
        <f>Returns!A689</f>
        <v>0</v>
      </c>
      <c r="B689" s="1">
        <f>MAX(AVERAGE(Portfolios!$B$2:$B$887)-Portfolios!B689, 0)</f>
        <v>0</v>
      </c>
    </row>
    <row r="690" spans="1:2">
      <c r="A690" s="11">
        <f>Returns!A690</f>
        <v>0</v>
      </c>
      <c r="B690" s="1">
        <f>MAX(AVERAGE(Portfolios!$B$2:$B$887)-Portfolios!B690, 0)</f>
        <v>0</v>
      </c>
    </row>
    <row r="691" spans="1:2">
      <c r="A691" s="11">
        <f>Returns!A691</f>
        <v>0</v>
      </c>
      <c r="B691" s="1">
        <f>MAX(AVERAGE(Portfolios!$B$2:$B$887)-Portfolios!B691, 0)</f>
        <v>0</v>
      </c>
    </row>
    <row r="692" spans="1:2">
      <c r="A692" s="11">
        <f>Returns!A692</f>
        <v>0</v>
      </c>
      <c r="B692" s="1">
        <f>MAX(AVERAGE(Portfolios!$B$2:$B$887)-Portfolios!B692, 0)</f>
        <v>0</v>
      </c>
    </row>
    <row r="693" spans="1:2">
      <c r="A693" s="11">
        <f>Returns!A693</f>
        <v>0</v>
      </c>
      <c r="B693" s="1">
        <f>MAX(AVERAGE(Portfolios!$B$2:$B$887)-Portfolios!B693, 0)</f>
        <v>0</v>
      </c>
    </row>
    <row r="694" spans="1:2">
      <c r="A694" s="11">
        <f>Returns!A694</f>
        <v>0</v>
      </c>
      <c r="B694" s="1">
        <f>MAX(AVERAGE(Portfolios!$B$2:$B$887)-Portfolios!B694, 0)</f>
        <v>0</v>
      </c>
    </row>
    <row r="695" spans="1:2">
      <c r="A695" s="11">
        <f>Returns!A695</f>
        <v>0</v>
      </c>
      <c r="B695" s="1">
        <f>MAX(AVERAGE(Portfolios!$B$2:$B$887)-Portfolios!B695, 0)</f>
        <v>0</v>
      </c>
    </row>
    <row r="696" spans="1:2">
      <c r="A696" s="11">
        <f>Returns!A696</f>
        <v>0</v>
      </c>
      <c r="B696" s="1">
        <f>MAX(AVERAGE(Portfolios!$B$2:$B$887)-Portfolios!B696, 0)</f>
        <v>0</v>
      </c>
    </row>
    <row r="697" spans="1:2">
      <c r="A697" s="11">
        <f>Returns!A697</f>
        <v>0</v>
      </c>
      <c r="B697" s="1">
        <f>MAX(AVERAGE(Portfolios!$B$2:$B$887)-Portfolios!B697, 0)</f>
        <v>0</v>
      </c>
    </row>
    <row r="698" spans="1:2">
      <c r="A698" s="11">
        <f>Returns!A698</f>
        <v>0</v>
      </c>
      <c r="B698" s="1">
        <f>MAX(AVERAGE(Portfolios!$B$2:$B$887)-Portfolios!B698, 0)</f>
        <v>0</v>
      </c>
    </row>
    <row r="699" spans="1:2">
      <c r="A699" s="11">
        <f>Returns!A699</f>
        <v>0</v>
      </c>
      <c r="B699" s="1">
        <f>MAX(AVERAGE(Portfolios!$B$2:$B$887)-Portfolios!B699, 0)</f>
        <v>0</v>
      </c>
    </row>
    <row r="700" spans="1:2">
      <c r="A700" s="11">
        <f>Returns!A700</f>
        <v>0</v>
      </c>
      <c r="B700" s="1">
        <f>MAX(AVERAGE(Portfolios!$B$2:$B$887)-Portfolios!B700, 0)</f>
        <v>0</v>
      </c>
    </row>
    <row r="701" spans="1:2">
      <c r="A701" s="11">
        <f>Returns!A701</f>
        <v>0</v>
      </c>
      <c r="B701" s="1">
        <f>MAX(AVERAGE(Portfolios!$B$2:$B$887)-Portfolios!B701, 0)</f>
        <v>0</v>
      </c>
    </row>
    <row r="702" spans="1:2">
      <c r="A702" s="11">
        <f>Returns!A702</f>
        <v>0</v>
      </c>
      <c r="B702" s="1">
        <f>MAX(AVERAGE(Portfolios!$B$2:$B$887)-Portfolios!B702, 0)</f>
        <v>0</v>
      </c>
    </row>
    <row r="703" spans="1:2">
      <c r="A703" s="11">
        <f>Returns!A703</f>
        <v>0</v>
      </c>
      <c r="B703" s="1">
        <f>MAX(AVERAGE(Portfolios!$B$2:$B$887)-Portfolios!B703, 0)</f>
        <v>0</v>
      </c>
    </row>
    <row r="704" spans="1:2">
      <c r="A704" s="11">
        <f>Returns!A704</f>
        <v>0</v>
      </c>
      <c r="B704" s="1">
        <f>MAX(AVERAGE(Portfolios!$B$2:$B$887)-Portfolios!B704, 0)</f>
        <v>0</v>
      </c>
    </row>
    <row r="705" spans="1:2">
      <c r="A705" s="11">
        <f>Returns!A705</f>
        <v>0</v>
      </c>
      <c r="B705" s="1">
        <f>MAX(AVERAGE(Portfolios!$B$2:$B$887)-Portfolios!B705, 0)</f>
        <v>0</v>
      </c>
    </row>
    <row r="706" spans="1:2">
      <c r="A706" s="11">
        <f>Returns!A706</f>
        <v>0</v>
      </c>
      <c r="B706" s="1">
        <f>MAX(AVERAGE(Portfolios!$B$2:$B$887)-Portfolios!B706, 0)</f>
        <v>0</v>
      </c>
    </row>
    <row r="707" spans="1:2">
      <c r="A707" s="11">
        <f>Returns!A707</f>
        <v>0</v>
      </c>
      <c r="B707" s="1">
        <f>MAX(AVERAGE(Portfolios!$B$2:$B$887)-Portfolios!B707, 0)</f>
        <v>0</v>
      </c>
    </row>
    <row r="708" spans="1:2">
      <c r="A708" s="11">
        <f>Returns!A708</f>
        <v>0</v>
      </c>
      <c r="B708" s="1">
        <f>MAX(AVERAGE(Portfolios!$B$2:$B$887)-Portfolios!B708, 0)</f>
        <v>0</v>
      </c>
    </row>
    <row r="709" spans="1:2">
      <c r="A709" s="11">
        <f>Returns!A709</f>
        <v>0</v>
      </c>
      <c r="B709" s="1">
        <f>MAX(AVERAGE(Portfolios!$B$2:$B$887)-Portfolios!B709, 0)</f>
        <v>0</v>
      </c>
    </row>
    <row r="710" spans="1:2">
      <c r="A710" s="11">
        <f>Returns!A710</f>
        <v>0</v>
      </c>
      <c r="B710" s="1">
        <f>MAX(AVERAGE(Portfolios!$B$2:$B$887)-Portfolios!B710, 0)</f>
        <v>0</v>
      </c>
    </row>
    <row r="711" spans="1:2">
      <c r="A711" s="11">
        <f>Returns!A711</f>
        <v>0</v>
      </c>
      <c r="B711" s="1">
        <f>MAX(AVERAGE(Portfolios!$B$2:$B$887)-Portfolios!B711, 0)</f>
        <v>0</v>
      </c>
    </row>
    <row r="712" spans="1:2">
      <c r="A712" s="11">
        <f>Returns!A712</f>
        <v>0</v>
      </c>
      <c r="B712" s="1">
        <f>MAX(AVERAGE(Portfolios!$B$2:$B$887)-Portfolios!B712, 0)</f>
        <v>0</v>
      </c>
    </row>
    <row r="713" spans="1:2">
      <c r="A713" s="11">
        <f>Returns!A713</f>
        <v>0</v>
      </c>
      <c r="B713" s="1">
        <f>MAX(AVERAGE(Portfolios!$B$2:$B$887)-Portfolios!B713, 0)</f>
        <v>0</v>
      </c>
    </row>
    <row r="714" spans="1:2">
      <c r="A714" s="11">
        <f>Returns!A714</f>
        <v>0</v>
      </c>
      <c r="B714" s="1">
        <f>MAX(AVERAGE(Portfolios!$B$2:$B$887)-Portfolios!B714, 0)</f>
        <v>0</v>
      </c>
    </row>
    <row r="715" spans="1:2">
      <c r="A715" s="11">
        <f>Returns!A715</f>
        <v>0</v>
      </c>
      <c r="B715" s="1">
        <f>MAX(AVERAGE(Portfolios!$B$2:$B$887)-Portfolios!B715, 0)</f>
        <v>0</v>
      </c>
    </row>
    <row r="716" spans="1:2">
      <c r="A716" s="11">
        <f>Returns!A716</f>
        <v>0</v>
      </c>
      <c r="B716" s="1">
        <f>MAX(AVERAGE(Portfolios!$B$2:$B$887)-Portfolios!B716, 0)</f>
        <v>0</v>
      </c>
    </row>
    <row r="717" spans="1:2">
      <c r="A717" s="11">
        <f>Returns!A717</f>
        <v>0</v>
      </c>
      <c r="B717" s="1">
        <f>MAX(AVERAGE(Portfolios!$B$2:$B$887)-Portfolios!B717, 0)</f>
        <v>0</v>
      </c>
    </row>
    <row r="718" spans="1:2">
      <c r="A718" s="11">
        <f>Returns!A718</f>
        <v>0</v>
      </c>
      <c r="B718" s="1">
        <f>MAX(AVERAGE(Portfolios!$B$2:$B$887)-Portfolios!B718, 0)</f>
        <v>0</v>
      </c>
    </row>
    <row r="719" spans="1:2">
      <c r="A719" s="11">
        <f>Returns!A719</f>
        <v>0</v>
      </c>
      <c r="B719" s="1">
        <f>MAX(AVERAGE(Portfolios!$B$2:$B$887)-Portfolios!B719, 0)</f>
        <v>0</v>
      </c>
    </row>
    <row r="720" spans="1:2">
      <c r="A720" s="11">
        <f>Returns!A720</f>
        <v>0</v>
      </c>
      <c r="B720" s="1">
        <f>MAX(AVERAGE(Portfolios!$B$2:$B$887)-Portfolios!B720, 0)</f>
        <v>0</v>
      </c>
    </row>
    <row r="721" spans="1:2">
      <c r="A721" s="11">
        <f>Returns!A721</f>
        <v>0</v>
      </c>
      <c r="B721" s="1">
        <f>MAX(AVERAGE(Portfolios!$B$2:$B$887)-Portfolios!B721, 0)</f>
        <v>0</v>
      </c>
    </row>
    <row r="722" spans="1:2">
      <c r="A722" s="11">
        <f>Returns!A722</f>
        <v>0</v>
      </c>
      <c r="B722" s="1">
        <f>MAX(AVERAGE(Portfolios!$B$2:$B$887)-Portfolios!B722, 0)</f>
        <v>0</v>
      </c>
    </row>
    <row r="723" spans="1:2">
      <c r="A723" s="11">
        <f>Returns!A723</f>
        <v>0</v>
      </c>
      <c r="B723" s="1">
        <f>MAX(AVERAGE(Portfolios!$B$2:$B$887)-Portfolios!B723, 0)</f>
        <v>0</v>
      </c>
    </row>
    <row r="724" spans="1:2">
      <c r="A724" s="11">
        <f>Returns!A724</f>
        <v>0</v>
      </c>
      <c r="B724" s="1">
        <f>MAX(AVERAGE(Portfolios!$B$2:$B$887)-Portfolios!B724, 0)</f>
        <v>0</v>
      </c>
    </row>
    <row r="725" spans="1:2">
      <c r="A725" s="11">
        <f>Returns!A725</f>
        <v>0</v>
      </c>
      <c r="B725" s="1">
        <f>MAX(AVERAGE(Portfolios!$B$2:$B$887)-Portfolios!B725, 0)</f>
        <v>0</v>
      </c>
    </row>
    <row r="726" spans="1:2">
      <c r="A726" s="11">
        <f>Returns!A726</f>
        <v>0</v>
      </c>
      <c r="B726" s="1">
        <f>MAX(AVERAGE(Portfolios!$B$2:$B$887)-Portfolios!B726, 0)</f>
        <v>0</v>
      </c>
    </row>
    <row r="727" spans="1:2">
      <c r="A727" s="11">
        <f>Returns!A727</f>
        <v>0</v>
      </c>
      <c r="B727" s="1">
        <f>MAX(AVERAGE(Portfolios!$B$2:$B$887)-Portfolios!B727, 0)</f>
        <v>0</v>
      </c>
    </row>
    <row r="728" spans="1:2">
      <c r="A728" s="11">
        <f>Returns!A728</f>
        <v>0</v>
      </c>
      <c r="B728" s="1">
        <f>MAX(AVERAGE(Portfolios!$B$2:$B$887)-Portfolios!B728, 0)</f>
        <v>0</v>
      </c>
    </row>
    <row r="729" spans="1:2">
      <c r="A729" s="11">
        <f>Returns!A729</f>
        <v>0</v>
      </c>
      <c r="B729" s="1">
        <f>MAX(AVERAGE(Portfolios!$B$2:$B$887)-Portfolios!B729, 0)</f>
        <v>0</v>
      </c>
    </row>
    <row r="730" spans="1:2">
      <c r="A730" s="11">
        <f>Returns!A730</f>
        <v>0</v>
      </c>
      <c r="B730" s="1">
        <f>MAX(AVERAGE(Portfolios!$B$2:$B$887)-Portfolios!B730, 0)</f>
        <v>0</v>
      </c>
    </row>
    <row r="731" spans="1:2">
      <c r="A731" s="11">
        <f>Returns!A731</f>
        <v>0</v>
      </c>
      <c r="B731" s="1">
        <f>MAX(AVERAGE(Portfolios!$B$2:$B$887)-Portfolios!B731, 0)</f>
        <v>0</v>
      </c>
    </row>
    <row r="732" spans="1:2">
      <c r="A732" s="11">
        <f>Returns!A732</f>
        <v>0</v>
      </c>
      <c r="B732" s="1">
        <f>MAX(AVERAGE(Portfolios!$B$2:$B$887)-Portfolios!B732, 0)</f>
        <v>0</v>
      </c>
    </row>
    <row r="733" spans="1:2">
      <c r="A733" s="11">
        <f>Returns!A733</f>
        <v>0</v>
      </c>
      <c r="B733" s="1">
        <f>MAX(AVERAGE(Portfolios!$B$2:$B$887)-Portfolios!B733, 0)</f>
        <v>0</v>
      </c>
    </row>
    <row r="734" spans="1:2">
      <c r="A734" s="11">
        <f>Returns!A734</f>
        <v>0</v>
      </c>
      <c r="B734" s="1">
        <f>MAX(AVERAGE(Portfolios!$B$2:$B$887)-Portfolios!B734, 0)</f>
        <v>0</v>
      </c>
    </row>
    <row r="735" spans="1:2">
      <c r="A735" s="11">
        <f>Returns!A735</f>
        <v>0</v>
      </c>
      <c r="B735" s="1">
        <f>MAX(AVERAGE(Portfolios!$B$2:$B$887)-Portfolios!B735, 0)</f>
        <v>0</v>
      </c>
    </row>
    <row r="736" spans="1:2">
      <c r="A736" s="11">
        <f>Returns!A736</f>
        <v>0</v>
      </c>
      <c r="B736" s="1">
        <f>MAX(AVERAGE(Portfolios!$B$2:$B$887)-Portfolios!B736, 0)</f>
        <v>0</v>
      </c>
    </row>
    <row r="737" spans="1:2">
      <c r="A737" s="11">
        <f>Returns!A737</f>
        <v>0</v>
      </c>
      <c r="B737" s="1">
        <f>MAX(AVERAGE(Portfolios!$B$2:$B$887)-Portfolios!B737, 0)</f>
        <v>0</v>
      </c>
    </row>
    <row r="738" spans="1:2">
      <c r="A738" s="11">
        <f>Returns!A738</f>
        <v>0</v>
      </c>
      <c r="B738" s="1">
        <f>MAX(AVERAGE(Portfolios!$B$2:$B$887)-Portfolios!B738, 0)</f>
        <v>0</v>
      </c>
    </row>
    <row r="739" spans="1:2">
      <c r="A739" s="11">
        <f>Returns!A739</f>
        <v>0</v>
      </c>
      <c r="B739" s="1">
        <f>MAX(AVERAGE(Portfolios!$B$2:$B$887)-Portfolios!B739, 0)</f>
        <v>0</v>
      </c>
    </row>
    <row r="740" spans="1:2">
      <c r="A740" s="11">
        <f>Returns!A740</f>
        <v>0</v>
      </c>
      <c r="B740" s="1">
        <f>MAX(AVERAGE(Portfolios!$B$2:$B$887)-Portfolios!B740, 0)</f>
        <v>0</v>
      </c>
    </row>
    <row r="741" spans="1:2">
      <c r="A741" s="11">
        <f>Returns!A741</f>
        <v>0</v>
      </c>
      <c r="B741" s="1">
        <f>MAX(AVERAGE(Portfolios!$B$2:$B$887)-Portfolios!B741, 0)</f>
        <v>0</v>
      </c>
    </row>
    <row r="742" spans="1:2">
      <c r="A742" s="11">
        <f>Returns!A742</f>
        <v>0</v>
      </c>
      <c r="B742" s="1">
        <f>MAX(AVERAGE(Portfolios!$B$2:$B$887)-Portfolios!B742, 0)</f>
        <v>0</v>
      </c>
    </row>
    <row r="743" spans="1:2">
      <c r="A743" s="11">
        <f>Returns!A743</f>
        <v>0</v>
      </c>
      <c r="B743" s="1">
        <f>MAX(AVERAGE(Portfolios!$B$2:$B$887)-Portfolios!B743, 0)</f>
        <v>0</v>
      </c>
    </row>
    <row r="744" spans="1:2">
      <c r="A744" s="11">
        <f>Returns!A744</f>
        <v>0</v>
      </c>
      <c r="B744" s="1">
        <f>MAX(AVERAGE(Portfolios!$B$2:$B$887)-Portfolios!B744, 0)</f>
        <v>0</v>
      </c>
    </row>
    <row r="745" spans="1:2">
      <c r="A745" s="11">
        <f>Returns!A745</f>
        <v>0</v>
      </c>
      <c r="B745" s="1">
        <f>MAX(AVERAGE(Portfolios!$B$2:$B$887)-Portfolios!B745, 0)</f>
        <v>0</v>
      </c>
    </row>
    <row r="746" spans="1:2">
      <c r="A746" s="11">
        <f>Returns!A746</f>
        <v>0</v>
      </c>
      <c r="B746" s="1">
        <f>MAX(AVERAGE(Portfolios!$B$2:$B$887)-Portfolios!B746, 0)</f>
        <v>0</v>
      </c>
    </row>
    <row r="747" spans="1:2">
      <c r="A747" s="11">
        <f>Returns!A747</f>
        <v>0</v>
      </c>
      <c r="B747" s="1">
        <f>MAX(AVERAGE(Portfolios!$B$2:$B$887)-Portfolios!B747, 0)</f>
        <v>0</v>
      </c>
    </row>
    <row r="748" spans="1:2">
      <c r="A748" s="11">
        <f>Returns!A748</f>
        <v>0</v>
      </c>
      <c r="B748" s="1">
        <f>MAX(AVERAGE(Portfolios!$B$2:$B$887)-Portfolios!B748, 0)</f>
        <v>0</v>
      </c>
    </row>
    <row r="749" spans="1:2">
      <c r="A749" s="11">
        <f>Returns!A749</f>
        <v>0</v>
      </c>
      <c r="B749" s="1">
        <f>MAX(AVERAGE(Portfolios!$B$2:$B$887)-Portfolios!B749, 0)</f>
        <v>0</v>
      </c>
    </row>
    <row r="750" spans="1:2">
      <c r="A750" s="11">
        <f>Returns!A750</f>
        <v>0</v>
      </c>
      <c r="B750" s="1">
        <f>MAX(AVERAGE(Portfolios!$B$2:$B$887)-Portfolios!B750, 0)</f>
        <v>0</v>
      </c>
    </row>
    <row r="751" spans="1:2">
      <c r="A751" s="11">
        <f>Returns!A751</f>
        <v>0</v>
      </c>
      <c r="B751" s="1">
        <f>MAX(AVERAGE(Portfolios!$B$2:$B$887)-Portfolios!B751, 0)</f>
        <v>0</v>
      </c>
    </row>
    <row r="752" spans="1:2">
      <c r="A752" s="11">
        <f>Returns!A752</f>
        <v>0</v>
      </c>
      <c r="B752" s="1">
        <f>MAX(AVERAGE(Portfolios!$B$2:$B$887)-Portfolios!B752, 0)</f>
        <v>0</v>
      </c>
    </row>
    <row r="753" spans="1:2">
      <c r="A753" s="11">
        <f>Returns!A753</f>
        <v>0</v>
      </c>
      <c r="B753" s="1">
        <f>MAX(AVERAGE(Portfolios!$B$2:$B$887)-Portfolios!B753, 0)</f>
        <v>0</v>
      </c>
    </row>
    <row r="754" spans="1:2">
      <c r="A754" s="11">
        <f>Returns!A754</f>
        <v>0</v>
      </c>
      <c r="B754" s="1">
        <f>MAX(AVERAGE(Portfolios!$B$2:$B$887)-Portfolios!B754, 0)</f>
        <v>0</v>
      </c>
    </row>
    <row r="755" spans="1:2">
      <c r="A755" s="11">
        <f>Returns!A755</f>
        <v>0</v>
      </c>
      <c r="B755" s="1">
        <f>MAX(AVERAGE(Portfolios!$B$2:$B$887)-Portfolios!B755, 0)</f>
        <v>0</v>
      </c>
    </row>
    <row r="756" spans="1:2">
      <c r="A756" s="11">
        <f>Returns!A756</f>
        <v>0</v>
      </c>
      <c r="B756" s="1">
        <f>MAX(AVERAGE(Portfolios!$B$2:$B$887)-Portfolios!B756, 0)</f>
        <v>0</v>
      </c>
    </row>
    <row r="757" spans="1:2">
      <c r="A757" s="11">
        <f>Returns!A757</f>
        <v>0</v>
      </c>
      <c r="B757" s="1">
        <f>MAX(AVERAGE(Portfolios!$B$2:$B$887)-Portfolios!B757, 0)</f>
        <v>0</v>
      </c>
    </row>
    <row r="758" spans="1:2">
      <c r="A758" s="11">
        <f>Returns!A758</f>
        <v>0</v>
      </c>
      <c r="B758" s="1">
        <f>MAX(AVERAGE(Portfolios!$B$2:$B$887)-Portfolios!B758, 0)</f>
        <v>0</v>
      </c>
    </row>
    <row r="759" spans="1:2">
      <c r="A759" s="11">
        <f>Returns!A759</f>
        <v>0</v>
      </c>
      <c r="B759" s="1">
        <f>MAX(AVERAGE(Portfolios!$B$2:$B$887)-Portfolios!B759, 0)</f>
        <v>0</v>
      </c>
    </row>
    <row r="760" spans="1:2">
      <c r="A760" s="11">
        <f>Returns!A760</f>
        <v>0</v>
      </c>
      <c r="B760" s="1">
        <f>MAX(AVERAGE(Portfolios!$B$2:$B$887)-Portfolios!B760, 0)</f>
        <v>0</v>
      </c>
    </row>
    <row r="761" spans="1:2">
      <c r="A761" s="11">
        <f>Returns!A761</f>
        <v>0</v>
      </c>
      <c r="B761" s="1">
        <f>MAX(AVERAGE(Portfolios!$B$2:$B$887)-Portfolios!B761, 0)</f>
        <v>0</v>
      </c>
    </row>
    <row r="762" spans="1:2">
      <c r="A762" s="11">
        <f>Returns!A762</f>
        <v>0</v>
      </c>
      <c r="B762" s="1">
        <f>MAX(AVERAGE(Portfolios!$B$2:$B$887)-Portfolios!B762, 0)</f>
        <v>0</v>
      </c>
    </row>
    <row r="763" spans="1:2">
      <c r="A763" s="11">
        <f>Returns!A763</f>
        <v>0</v>
      </c>
      <c r="B763" s="1">
        <f>MAX(AVERAGE(Portfolios!$B$2:$B$887)-Portfolios!B763, 0)</f>
        <v>0</v>
      </c>
    </row>
    <row r="764" spans="1:2">
      <c r="A764" s="11">
        <f>Returns!A764</f>
        <v>0</v>
      </c>
      <c r="B764" s="1">
        <f>MAX(AVERAGE(Portfolios!$B$2:$B$887)-Portfolios!B764, 0)</f>
        <v>0</v>
      </c>
    </row>
    <row r="765" spans="1:2">
      <c r="A765" s="11">
        <f>Returns!A765</f>
        <v>0</v>
      </c>
      <c r="B765" s="1">
        <f>MAX(AVERAGE(Portfolios!$B$2:$B$887)-Portfolios!B765, 0)</f>
        <v>0</v>
      </c>
    </row>
    <row r="766" spans="1:2">
      <c r="A766" s="11">
        <f>Returns!A766</f>
        <v>0</v>
      </c>
      <c r="B766" s="1">
        <f>MAX(AVERAGE(Portfolios!$B$2:$B$887)-Portfolios!B766, 0)</f>
        <v>0</v>
      </c>
    </row>
    <row r="767" spans="1:2">
      <c r="A767" s="11">
        <f>Returns!A767</f>
        <v>0</v>
      </c>
      <c r="B767" s="1">
        <f>MAX(AVERAGE(Portfolios!$B$2:$B$887)-Portfolios!B767, 0)</f>
        <v>0</v>
      </c>
    </row>
    <row r="768" spans="1:2">
      <c r="A768" s="11">
        <f>Returns!A768</f>
        <v>0</v>
      </c>
      <c r="B768" s="1">
        <f>MAX(AVERAGE(Portfolios!$B$2:$B$887)-Portfolios!B768, 0)</f>
        <v>0</v>
      </c>
    </row>
    <row r="769" spans="1:2">
      <c r="A769" s="11">
        <f>Returns!A769</f>
        <v>0</v>
      </c>
      <c r="B769" s="1">
        <f>MAX(AVERAGE(Portfolios!$B$2:$B$887)-Portfolios!B769, 0)</f>
        <v>0</v>
      </c>
    </row>
    <row r="770" spans="1:2">
      <c r="A770" s="11">
        <f>Returns!A770</f>
        <v>0</v>
      </c>
      <c r="B770" s="1">
        <f>MAX(AVERAGE(Portfolios!$B$2:$B$887)-Portfolios!B770, 0)</f>
        <v>0</v>
      </c>
    </row>
    <row r="771" spans="1:2">
      <c r="A771" s="11">
        <f>Returns!A771</f>
        <v>0</v>
      </c>
      <c r="B771" s="1">
        <f>MAX(AVERAGE(Portfolios!$B$2:$B$887)-Portfolios!B771, 0)</f>
        <v>0</v>
      </c>
    </row>
    <row r="772" spans="1:2">
      <c r="A772" s="11">
        <f>Returns!A772</f>
        <v>0</v>
      </c>
      <c r="B772" s="1">
        <f>MAX(AVERAGE(Portfolios!$B$2:$B$887)-Portfolios!B772, 0)</f>
        <v>0</v>
      </c>
    </row>
    <row r="773" spans="1:2">
      <c r="A773" s="11">
        <f>Returns!A773</f>
        <v>0</v>
      </c>
      <c r="B773" s="1">
        <f>MAX(AVERAGE(Portfolios!$B$2:$B$887)-Portfolios!B773, 0)</f>
        <v>0</v>
      </c>
    </row>
    <row r="774" spans="1:2">
      <c r="A774" s="11">
        <f>Returns!A774</f>
        <v>0</v>
      </c>
      <c r="B774" s="1">
        <f>MAX(AVERAGE(Portfolios!$B$2:$B$887)-Portfolios!B774, 0)</f>
        <v>0</v>
      </c>
    </row>
    <row r="775" spans="1:2">
      <c r="A775" s="11">
        <f>Returns!A775</f>
        <v>0</v>
      </c>
      <c r="B775" s="1">
        <f>MAX(AVERAGE(Portfolios!$B$2:$B$887)-Portfolios!B775, 0)</f>
        <v>0</v>
      </c>
    </row>
    <row r="776" spans="1:2">
      <c r="A776" s="11">
        <f>Returns!A776</f>
        <v>0</v>
      </c>
      <c r="B776" s="1">
        <f>MAX(AVERAGE(Portfolios!$B$2:$B$887)-Portfolios!B776, 0)</f>
        <v>0</v>
      </c>
    </row>
    <row r="777" spans="1:2">
      <c r="A777" s="11">
        <f>Returns!A777</f>
        <v>0</v>
      </c>
      <c r="B777" s="1">
        <f>MAX(AVERAGE(Portfolios!$B$2:$B$887)-Portfolios!B777, 0)</f>
        <v>0</v>
      </c>
    </row>
    <row r="778" spans="1:2">
      <c r="A778" s="11">
        <f>Returns!A778</f>
        <v>0</v>
      </c>
      <c r="B778" s="1">
        <f>MAX(AVERAGE(Portfolios!$B$2:$B$887)-Portfolios!B778, 0)</f>
        <v>0</v>
      </c>
    </row>
    <row r="779" spans="1:2">
      <c r="A779" s="11">
        <f>Returns!A779</f>
        <v>0</v>
      </c>
      <c r="B779" s="1">
        <f>MAX(AVERAGE(Portfolios!$B$2:$B$887)-Portfolios!B779, 0)</f>
        <v>0</v>
      </c>
    </row>
    <row r="780" spans="1:2">
      <c r="A780" s="11">
        <f>Returns!A780</f>
        <v>0</v>
      </c>
      <c r="B780" s="1">
        <f>MAX(AVERAGE(Portfolios!$B$2:$B$887)-Portfolios!B780, 0)</f>
        <v>0</v>
      </c>
    </row>
    <row r="781" spans="1:2">
      <c r="A781" s="11">
        <f>Returns!A781</f>
        <v>0</v>
      </c>
      <c r="B781" s="1">
        <f>MAX(AVERAGE(Portfolios!$B$2:$B$887)-Portfolios!B781, 0)</f>
        <v>0</v>
      </c>
    </row>
    <row r="782" spans="1:2">
      <c r="A782" s="11">
        <f>Returns!A782</f>
        <v>0</v>
      </c>
      <c r="B782" s="1">
        <f>MAX(AVERAGE(Portfolios!$B$2:$B$887)-Portfolios!B782, 0)</f>
        <v>0</v>
      </c>
    </row>
    <row r="783" spans="1:2">
      <c r="A783" s="11">
        <f>Returns!A783</f>
        <v>0</v>
      </c>
      <c r="B783" s="1">
        <f>MAX(AVERAGE(Portfolios!$B$2:$B$887)-Portfolios!B783, 0)</f>
        <v>0</v>
      </c>
    </row>
    <row r="784" spans="1:2">
      <c r="A784" s="11">
        <f>Returns!A784</f>
        <v>0</v>
      </c>
      <c r="B784" s="1">
        <f>MAX(AVERAGE(Portfolios!$B$2:$B$887)-Portfolios!B784, 0)</f>
        <v>0</v>
      </c>
    </row>
    <row r="785" spans="1:2">
      <c r="A785" s="11">
        <f>Returns!A785</f>
        <v>0</v>
      </c>
      <c r="B785" s="1">
        <f>MAX(AVERAGE(Portfolios!$B$2:$B$887)-Portfolios!B785, 0)</f>
        <v>0</v>
      </c>
    </row>
    <row r="786" spans="1:2">
      <c r="A786" s="11">
        <f>Returns!A786</f>
        <v>0</v>
      </c>
      <c r="B786" s="1">
        <f>MAX(AVERAGE(Portfolios!$B$2:$B$887)-Portfolios!B786, 0)</f>
        <v>0</v>
      </c>
    </row>
    <row r="787" spans="1:2">
      <c r="A787" s="11">
        <f>Returns!A787</f>
        <v>0</v>
      </c>
      <c r="B787" s="1">
        <f>MAX(AVERAGE(Portfolios!$B$2:$B$887)-Portfolios!B787, 0)</f>
        <v>0</v>
      </c>
    </row>
    <row r="788" spans="1:2">
      <c r="A788" s="11">
        <f>Returns!A788</f>
        <v>0</v>
      </c>
      <c r="B788" s="1">
        <f>MAX(AVERAGE(Portfolios!$B$2:$B$887)-Portfolios!B788, 0)</f>
        <v>0</v>
      </c>
    </row>
    <row r="789" spans="1:2">
      <c r="A789" s="11">
        <f>Returns!A789</f>
        <v>0</v>
      </c>
      <c r="B789" s="1">
        <f>MAX(AVERAGE(Portfolios!$B$2:$B$887)-Portfolios!B789, 0)</f>
        <v>0</v>
      </c>
    </row>
    <row r="790" spans="1:2">
      <c r="A790" s="11">
        <f>Returns!A790</f>
        <v>0</v>
      </c>
      <c r="B790" s="1">
        <f>MAX(AVERAGE(Portfolios!$B$2:$B$887)-Portfolios!B790, 0)</f>
        <v>0</v>
      </c>
    </row>
    <row r="791" spans="1:2">
      <c r="A791" s="11">
        <f>Returns!A791</f>
        <v>0</v>
      </c>
      <c r="B791" s="1">
        <f>MAX(AVERAGE(Portfolios!$B$2:$B$887)-Portfolios!B791, 0)</f>
        <v>0</v>
      </c>
    </row>
    <row r="792" spans="1:2">
      <c r="A792" s="11">
        <f>Returns!A792</f>
        <v>0</v>
      </c>
      <c r="B792" s="1">
        <f>MAX(AVERAGE(Portfolios!$B$2:$B$887)-Portfolios!B792, 0)</f>
        <v>0</v>
      </c>
    </row>
    <row r="793" spans="1:2">
      <c r="A793" s="11">
        <f>Returns!A793</f>
        <v>0</v>
      </c>
      <c r="B793" s="1">
        <f>MAX(AVERAGE(Portfolios!$B$2:$B$887)-Portfolios!B793, 0)</f>
        <v>0</v>
      </c>
    </row>
    <row r="794" spans="1:2">
      <c r="A794" s="11">
        <f>Returns!A794</f>
        <v>0</v>
      </c>
      <c r="B794" s="1">
        <f>MAX(AVERAGE(Portfolios!$B$2:$B$887)-Portfolios!B794, 0)</f>
        <v>0</v>
      </c>
    </row>
    <row r="795" spans="1:2">
      <c r="A795" s="11">
        <f>Returns!A795</f>
        <v>0</v>
      </c>
      <c r="B795" s="1">
        <f>MAX(AVERAGE(Portfolios!$B$2:$B$887)-Portfolios!B795, 0)</f>
        <v>0</v>
      </c>
    </row>
    <row r="796" spans="1:2">
      <c r="A796" s="11">
        <f>Returns!A796</f>
        <v>0</v>
      </c>
      <c r="B796" s="1">
        <f>MAX(AVERAGE(Portfolios!$B$2:$B$887)-Portfolios!B796, 0)</f>
        <v>0</v>
      </c>
    </row>
    <row r="797" spans="1:2">
      <c r="A797" s="11">
        <f>Returns!A797</f>
        <v>0</v>
      </c>
      <c r="B797" s="1">
        <f>MAX(AVERAGE(Portfolios!$B$2:$B$887)-Portfolios!B797, 0)</f>
        <v>0</v>
      </c>
    </row>
    <row r="798" spans="1:2">
      <c r="A798" s="11">
        <f>Returns!A798</f>
        <v>0</v>
      </c>
      <c r="B798" s="1">
        <f>MAX(AVERAGE(Portfolios!$B$2:$B$887)-Portfolios!B798, 0)</f>
        <v>0</v>
      </c>
    </row>
    <row r="799" spans="1:2">
      <c r="A799" s="11">
        <f>Returns!A799</f>
        <v>0</v>
      </c>
      <c r="B799" s="1">
        <f>MAX(AVERAGE(Portfolios!$B$2:$B$887)-Portfolios!B799, 0)</f>
        <v>0</v>
      </c>
    </row>
    <row r="800" spans="1:2">
      <c r="A800" s="11">
        <f>Returns!A800</f>
        <v>0</v>
      </c>
      <c r="B800" s="1">
        <f>MAX(AVERAGE(Portfolios!$B$2:$B$887)-Portfolios!B800, 0)</f>
        <v>0</v>
      </c>
    </row>
    <row r="801" spans="1:2">
      <c r="A801" s="11">
        <f>Returns!A801</f>
        <v>0</v>
      </c>
      <c r="B801" s="1">
        <f>MAX(AVERAGE(Portfolios!$B$2:$B$887)-Portfolios!B801, 0)</f>
        <v>0</v>
      </c>
    </row>
    <row r="802" spans="1:2">
      <c r="A802" s="11">
        <f>Returns!A802</f>
        <v>0</v>
      </c>
      <c r="B802" s="1">
        <f>MAX(AVERAGE(Portfolios!$B$2:$B$887)-Portfolios!B802, 0)</f>
        <v>0</v>
      </c>
    </row>
    <row r="803" spans="1:2">
      <c r="A803" s="11">
        <f>Returns!A803</f>
        <v>0</v>
      </c>
      <c r="B803" s="1">
        <f>MAX(AVERAGE(Portfolios!$B$2:$B$887)-Portfolios!B803, 0)</f>
        <v>0</v>
      </c>
    </row>
    <row r="804" spans="1:2">
      <c r="A804" s="11">
        <f>Returns!A804</f>
        <v>0</v>
      </c>
      <c r="B804" s="1">
        <f>MAX(AVERAGE(Portfolios!$B$2:$B$887)-Portfolios!B804, 0)</f>
        <v>0</v>
      </c>
    </row>
    <row r="805" spans="1:2">
      <c r="A805" s="11">
        <f>Returns!A805</f>
        <v>0</v>
      </c>
      <c r="B805" s="1">
        <f>MAX(AVERAGE(Portfolios!$B$2:$B$887)-Portfolios!B805, 0)</f>
        <v>0</v>
      </c>
    </row>
    <row r="806" spans="1:2">
      <c r="A806" s="11">
        <f>Returns!A806</f>
        <v>0</v>
      </c>
      <c r="B806" s="1">
        <f>MAX(AVERAGE(Portfolios!$B$2:$B$887)-Portfolios!B806, 0)</f>
        <v>0</v>
      </c>
    </row>
    <row r="807" spans="1:2">
      <c r="A807" s="11">
        <f>Returns!A807</f>
        <v>0</v>
      </c>
      <c r="B807" s="1">
        <f>MAX(AVERAGE(Portfolios!$B$2:$B$887)-Portfolios!B807, 0)</f>
        <v>0</v>
      </c>
    </row>
    <row r="808" spans="1:2">
      <c r="A808" s="11">
        <f>Returns!A808</f>
        <v>0</v>
      </c>
      <c r="B808" s="1">
        <f>MAX(AVERAGE(Portfolios!$B$2:$B$887)-Portfolios!B808, 0)</f>
        <v>0</v>
      </c>
    </row>
    <row r="809" spans="1:2">
      <c r="A809" s="11">
        <f>Returns!A809</f>
        <v>0</v>
      </c>
      <c r="B809" s="1">
        <f>MAX(AVERAGE(Portfolios!$B$2:$B$887)-Portfolios!B809, 0)</f>
        <v>0</v>
      </c>
    </row>
    <row r="810" spans="1:2">
      <c r="A810" s="11">
        <f>Returns!A810</f>
        <v>0</v>
      </c>
      <c r="B810" s="1">
        <f>MAX(AVERAGE(Portfolios!$B$2:$B$887)-Portfolios!B810, 0)</f>
        <v>0</v>
      </c>
    </row>
    <row r="811" spans="1:2">
      <c r="A811" s="11">
        <f>Returns!A811</f>
        <v>0</v>
      </c>
      <c r="B811" s="1">
        <f>MAX(AVERAGE(Portfolios!$B$2:$B$887)-Portfolios!B811, 0)</f>
        <v>0</v>
      </c>
    </row>
    <row r="812" spans="1:2">
      <c r="A812" s="11">
        <f>Returns!A812</f>
        <v>0</v>
      </c>
      <c r="B812" s="1">
        <f>MAX(AVERAGE(Portfolios!$B$2:$B$887)-Portfolios!B812, 0)</f>
        <v>0</v>
      </c>
    </row>
    <row r="813" spans="1:2">
      <c r="A813" s="11">
        <f>Returns!A813</f>
        <v>0</v>
      </c>
      <c r="B813" s="1">
        <f>MAX(AVERAGE(Portfolios!$B$2:$B$887)-Portfolios!B813, 0)</f>
        <v>0</v>
      </c>
    </row>
    <row r="814" spans="1:2">
      <c r="A814" s="11">
        <f>Returns!A814</f>
        <v>0</v>
      </c>
      <c r="B814" s="1">
        <f>MAX(AVERAGE(Portfolios!$B$2:$B$887)-Portfolios!B814, 0)</f>
        <v>0</v>
      </c>
    </row>
    <row r="815" spans="1:2">
      <c r="A815" s="11">
        <f>Returns!A815</f>
        <v>0</v>
      </c>
      <c r="B815" s="1">
        <f>MAX(AVERAGE(Portfolios!$B$2:$B$887)-Portfolios!B815, 0)</f>
        <v>0</v>
      </c>
    </row>
    <row r="816" spans="1:2">
      <c r="A816" s="11">
        <f>Returns!A816</f>
        <v>0</v>
      </c>
      <c r="B816" s="1">
        <f>MAX(AVERAGE(Portfolios!$B$2:$B$887)-Portfolios!B816, 0)</f>
        <v>0</v>
      </c>
    </row>
    <row r="817" spans="1:2">
      <c r="A817" s="11">
        <f>Returns!A817</f>
        <v>0</v>
      </c>
      <c r="B817" s="1">
        <f>MAX(AVERAGE(Portfolios!$B$2:$B$887)-Portfolios!B817, 0)</f>
        <v>0</v>
      </c>
    </row>
    <row r="818" spans="1:2">
      <c r="A818" s="11">
        <f>Returns!A818</f>
        <v>0</v>
      </c>
      <c r="B818" s="1">
        <f>MAX(AVERAGE(Portfolios!$B$2:$B$887)-Portfolios!B818, 0)</f>
        <v>0</v>
      </c>
    </row>
    <row r="819" spans="1:2">
      <c r="A819" s="11">
        <f>Returns!A819</f>
        <v>0</v>
      </c>
      <c r="B819" s="1">
        <f>MAX(AVERAGE(Portfolios!$B$2:$B$887)-Portfolios!B819, 0)</f>
        <v>0</v>
      </c>
    </row>
    <row r="820" spans="1:2">
      <c r="A820" s="11">
        <f>Returns!A820</f>
        <v>0</v>
      </c>
      <c r="B820" s="1">
        <f>MAX(AVERAGE(Portfolios!$B$2:$B$887)-Portfolios!B820, 0)</f>
        <v>0</v>
      </c>
    </row>
    <row r="821" spans="1:2">
      <c r="A821" s="11">
        <f>Returns!A821</f>
        <v>0</v>
      </c>
      <c r="B821" s="1">
        <f>MAX(AVERAGE(Portfolios!$B$2:$B$887)-Portfolios!B821, 0)</f>
        <v>0</v>
      </c>
    </row>
    <row r="822" spans="1:2">
      <c r="A822" s="11">
        <f>Returns!A822</f>
        <v>0</v>
      </c>
      <c r="B822" s="1">
        <f>MAX(AVERAGE(Portfolios!$B$2:$B$887)-Portfolios!B822, 0)</f>
        <v>0</v>
      </c>
    </row>
    <row r="823" spans="1:2">
      <c r="A823" s="11">
        <f>Returns!A823</f>
        <v>0</v>
      </c>
      <c r="B823" s="1">
        <f>MAX(AVERAGE(Portfolios!$B$2:$B$887)-Portfolios!B823, 0)</f>
        <v>0</v>
      </c>
    </row>
    <row r="824" spans="1:2">
      <c r="A824" s="11">
        <f>Returns!A824</f>
        <v>0</v>
      </c>
      <c r="B824" s="1">
        <f>MAX(AVERAGE(Portfolios!$B$2:$B$887)-Portfolios!B824, 0)</f>
        <v>0</v>
      </c>
    </row>
    <row r="825" spans="1:2">
      <c r="A825" s="11">
        <f>Returns!A825</f>
        <v>0</v>
      </c>
      <c r="B825" s="1">
        <f>MAX(AVERAGE(Portfolios!$B$2:$B$887)-Portfolios!B825, 0)</f>
        <v>0</v>
      </c>
    </row>
    <row r="826" spans="1:2">
      <c r="A826" s="11">
        <f>Returns!A826</f>
        <v>0</v>
      </c>
      <c r="B826" s="1">
        <f>MAX(AVERAGE(Portfolios!$B$2:$B$887)-Portfolios!B826, 0)</f>
        <v>0</v>
      </c>
    </row>
    <row r="827" spans="1:2">
      <c r="A827" s="11">
        <f>Returns!A827</f>
        <v>0</v>
      </c>
      <c r="B827" s="1">
        <f>MAX(AVERAGE(Portfolios!$B$2:$B$887)-Portfolios!B827, 0)</f>
        <v>0</v>
      </c>
    </row>
    <row r="828" spans="1:2">
      <c r="A828" s="11">
        <f>Returns!A828</f>
        <v>0</v>
      </c>
      <c r="B828" s="1">
        <f>MAX(AVERAGE(Portfolios!$B$2:$B$887)-Portfolios!B828, 0)</f>
        <v>0</v>
      </c>
    </row>
    <row r="829" spans="1:2">
      <c r="A829" s="11">
        <f>Returns!A829</f>
        <v>0</v>
      </c>
      <c r="B829" s="1">
        <f>MAX(AVERAGE(Portfolios!$B$2:$B$887)-Portfolios!B829, 0)</f>
        <v>0</v>
      </c>
    </row>
    <row r="830" spans="1:2">
      <c r="A830" s="11">
        <f>Returns!A830</f>
        <v>0</v>
      </c>
      <c r="B830" s="1">
        <f>MAX(AVERAGE(Portfolios!$B$2:$B$887)-Portfolios!B830, 0)</f>
        <v>0</v>
      </c>
    </row>
    <row r="831" spans="1:2">
      <c r="A831" s="11">
        <f>Returns!A831</f>
        <v>0</v>
      </c>
      <c r="B831" s="1">
        <f>MAX(AVERAGE(Portfolios!$B$2:$B$887)-Portfolios!B831, 0)</f>
        <v>0</v>
      </c>
    </row>
    <row r="832" spans="1:2">
      <c r="A832" s="11">
        <f>Returns!A832</f>
        <v>0</v>
      </c>
      <c r="B832" s="1">
        <f>MAX(AVERAGE(Portfolios!$B$2:$B$887)-Portfolios!B832, 0)</f>
        <v>0</v>
      </c>
    </row>
    <row r="833" spans="1:2">
      <c r="A833" s="11">
        <f>Returns!A833</f>
        <v>0</v>
      </c>
      <c r="B833" s="1">
        <f>MAX(AVERAGE(Portfolios!$B$2:$B$887)-Portfolios!B833, 0)</f>
        <v>0</v>
      </c>
    </row>
    <row r="834" spans="1:2">
      <c r="A834" s="11">
        <f>Returns!A834</f>
        <v>0</v>
      </c>
      <c r="B834" s="1">
        <f>MAX(AVERAGE(Portfolios!$B$2:$B$887)-Portfolios!B834, 0)</f>
        <v>0</v>
      </c>
    </row>
    <row r="835" spans="1:2">
      <c r="A835" s="11">
        <f>Returns!A835</f>
        <v>0</v>
      </c>
      <c r="B835" s="1">
        <f>MAX(AVERAGE(Portfolios!$B$2:$B$887)-Portfolios!B835, 0)</f>
        <v>0</v>
      </c>
    </row>
    <row r="836" spans="1:2">
      <c r="A836" s="11">
        <f>Returns!A836</f>
        <v>0</v>
      </c>
      <c r="B836" s="1">
        <f>MAX(AVERAGE(Portfolios!$B$2:$B$887)-Portfolios!B836, 0)</f>
        <v>0</v>
      </c>
    </row>
    <row r="837" spans="1:2">
      <c r="A837" s="11">
        <f>Returns!A837</f>
        <v>0</v>
      </c>
      <c r="B837" s="1">
        <f>MAX(AVERAGE(Portfolios!$B$2:$B$887)-Portfolios!B837, 0)</f>
        <v>0</v>
      </c>
    </row>
    <row r="838" spans="1:2">
      <c r="A838" s="11">
        <f>Returns!A838</f>
        <v>0</v>
      </c>
      <c r="B838" s="1">
        <f>MAX(AVERAGE(Portfolios!$B$2:$B$887)-Portfolios!B838, 0)</f>
        <v>0</v>
      </c>
    </row>
    <row r="839" spans="1:2">
      <c r="A839" s="11">
        <f>Returns!A839</f>
        <v>0</v>
      </c>
      <c r="B839" s="1">
        <f>MAX(AVERAGE(Portfolios!$B$2:$B$887)-Portfolios!B839, 0)</f>
        <v>0</v>
      </c>
    </row>
    <row r="840" spans="1:2">
      <c r="A840" s="11">
        <f>Returns!A840</f>
        <v>0</v>
      </c>
      <c r="B840" s="1">
        <f>MAX(AVERAGE(Portfolios!$B$2:$B$887)-Portfolios!B840, 0)</f>
        <v>0</v>
      </c>
    </row>
    <row r="841" spans="1:2">
      <c r="A841" s="11">
        <f>Returns!A841</f>
        <v>0</v>
      </c>
      <c r="B841" s="1">
        <f>MAX(AVERAGE(Portfolios!$B$2:$B$887)-Portfolios!B841, 0)</f>
        <v>0</v>
      </c>
    </row>
    <row r="842" spans="1:2">
      <c r="A842" s="11">
        <f>Returns!A842</f>
        <v>0</v>
      </c>
      <c r="B842" s="1">
        <f>MAX(AVERAGE(Portfolios!$B$2:$B$887)-Portfolios!B842, 0)</f>
        <v>0</v>
      </c>
    </row>
    <row r="843" spans="1:2">
      <c r="A843" s="11">
        <f>Returns!A843</f>
        <v>0</v>
      </c>
      <c r="B843" s="1">
        <f>MAX(AVERAGE(Portfolios!$B$2:$B$887)-Portfolios!B843, 0)</f>
        <v>0</v>
      </c>
    </row>
    <row r="844" spans="1:2">
      <c r="A844" s="11">
        <f>Returns!A844</f>
        <v>0</v>
      </c>
      <c r="B844" s="1">
        <f>MAX(AVERAGE(Portfolios!$B$2:$B$887)-Portfolios!B844, 0)</f>
        <v>0</v>
      </c>
    </row>
    <row r="845" spans="1:2">
      <c r="A845" s="11">
        <f>Returns!A845</f>
        <v>0</v>
      </c>
      <c r="B845" s="1">
        <f>MAX(AVERAGE(Portfolios!$B$2:$B$887)-Portfolios!B845, 0)</f>
        <v>0</v>
      </c>
    </row>
    <row r="846" spans="1:2">
      <c r="A846" s="11">
        <f>Returns!A846</f>
        <v>0</v>
      </c>
      <c r="B846" s="1">
        <f>MAX(AVERAGE(Portfolios!$B$2:$B$887)-Portfolios!B846, 0)</f>
        <v>0</v>
      </c>
    </row>
    <row r="847" spans="1:2">
      <c r="A847" s="11">
        <f>Returns!A847</f>
        <v>0</v>
      </c>
      <c r="B847" s="1">
        <f>MAX(AVERAGE(Portfolios!$B$2:$B$887)-Portfolios!B847, 0)</f>
        <v>0</v>
      </c>
    </row>
    <row r="848" spans="1:2">
      <c r="A848" s="11">
        <f>Returns!A848</f>
        <v>0</v>
      </c>
      <c r="B848" s="1">
        <f>MAX(AVERAGE(Portfolios!$B$2:$B$887)-Portfolios!B848, 0)</f>
        <v>0</v>
      </c>
    </row>
    <row r="849" spans="1:2">
      <c r="A849" s="11">
        <f>Returns!A849</f>
        <v>0</v>
      </c>
      <c r="B849" s="1">
        <f>MAX(AVERAGE(Portfolios!$B$2:$B$887)-Portfolios!B849, 0)</f>
        <v>0</v>
      </c>
    </row>
    <row r="850" spans="1:2">
      <c r="A850" s="11">
        <f>Returns!A850</f>
        <v>0</v>
      </c>
      <c r="B850" s="1">
        <f>MAX(AVERAGE(Portfolios!$B$2:$B$887)-Portfolios!B850, 0)</f>
        <v>0</v>
      </c>
    </row>
    <row r="851" spans="1:2">
      <c r="A851" s="11">
        <f>Returns!A851</f>
        <v>0</v>
      </c>
      <c r="B851" s="1">
        <f>MAX(AVERAGE(Portfolios!$B$2:$B$887)-Portfolios!B851, 0)</f>
        <v>0</v>
      </c>
    </row>
    <row r="852" spans="1:2">
      <c r="A852" s="11">
        <f>Returns!A852</f>
        <v>0</v>
      </c>
      <c r="B852" s="1">
        <f>MAX(AVERAGE(Portfolios!$B$2:$B$887)-Portfolios!B852, 0)</f>
        <v>0</v>
      </c>
    </row>
    <row r="853" spans="1:2">
      <c r="A853" s="11">
        <f>Returns!A853</f>
        <v>0</v>
      </c>
      <c r="B853" s="1">
        <f>MAX(AVERAGE(Portfolios!$B$2:$B$887)-Portfolios!B853, 0)</f>
        <v>0</v>
      </c>
    </row>
    <row r="854" spans="1:2">
      <c r="A854" s="11">
        <f>Returns!A854</f>
        <v>0</v>
      </c>
      <c r="B854" s="1">
        <f>MAX(AVERAGE(Portfolios!$B$2:$B$887)-Portfolios!B854, 0)</f>
        <v>0</v>
      </c>
    </row>
    <row r="855" spans="1:2">
      <c r="A855" s="11">
        <f>Returns!A855</f>
        <v>0</v>
      </c>
      <c r="B855" s="1">
        <f>MAX(AVERAGE(Portfolios!$B$2:$B$887)-Portfolios!B855, 0)</f>
        <v>0</v>
      </c>
    </row>
    <row r="856" spans="1:2">
      <c r="A856" s="11">
        <f>Returns!A856</f>
        <v>0</v>
      </c>
      <c r="B856" s="1">
        <f>MAX(AVERAGE(Portfolios!$B$2:$B$887)-Portfolios!B856, 0)</f>
        <v>0</v>
      </c>
    </row>
    <row r="857" spans="1:2">
      <c r="A857" s="11">
        <f>Returns!A857</f>
        <v>0</v>
      </c>
      <c r="B857" s="1">
        <f>MAX(AVERAGE(Portfolios!$B$2:$B$887)-Portfolios!B857, 0)</f>
        <v>0</v>
      </c>
    </row>
    <row r="858" spans="1:2">
      <c r="A858" s="11">
        <f>Returns!A858</f>
        <v>0</v>
      </c>
      <c r="B858" s="1">
        <f>MAX(AVERAGE(Portfolios!$B$2:$B$887)-Portfolios!B858, 0)</f>
        <v>0</v>
      </c>
    </row>
    <row r="859" spans="1:2">
      <c r="A859" s="11">
        <f>Returns!A859</f>
        <v>0</v>
      </c>
      <c r="B859" s="1">
        <f>MAX(AVERAGE(Portfolios!$B$2:$B$887)-Portfolios!B859, 0)</f>
        <v>0</v>
      </c>
    </row>
    <row r="860" spans="1:2">
      <c r="A860" s="11">
        <f>Returns!A860</f>
        <v>0</v>
      </c>
      <c r="B860" s="1">
        <f>MAX(AVERAGE(Portfolios!$B$2:$B$887)-Portfolios!B860, 0)</f>
        <v>0</v>
      </c>
    </row>
    <row r="861" spans="1:2">
      <c r="A861" s="11">
        <f>Returns!A861</f>
        <v>0</v>
      </c>
      <c r="B861" s="1">
        <f>MAX(AVERAGE(Portfolios!$B$2:$B$887)-Portfolios!B861, 0)</f>
        <v>0</v>
      </c>
    </row>
    <row r="862" spans="1:2">
      <c r="A862" s="11">
        <f>Returns!A862</f>
        <v>0</v>
      </c>
      <c r="B862" s="1">
        <f>MAX(AVERAGE(Portfolios!$B$2:$B$887)-Portfolios!B862, 0)</f>
        <v>0</v>
      </c>
    </row>
    <row r="863" spans="1:2">
      <c r="A863" s="11">
        <f>Returns!A863</f>
        <v>0</v>
      </c>
      <c r="B863" s="1">
        <f>MAX(AVERAGE(Portfolios!$B$2:$B$887)-Portfolios!B863, 0)</f>
        <v>0</v>
      </c>
    </row>
    <row r="864" spans="1:2">
      <c r="A864" s="11">
        <f>Returns!A864</f>
        <v>0</v>
      </c>
      <c r="B864" s="1">
        <f>MAX(AVERAGE(Portfolios!$B$2:$B$887)-Portfolios!B864, 0)</f>
        <v>0</v>
      </c>
    </row>
    <row r="865" spans="1:2">
      <c r="A865" s="11">
        <f>Returns!A865</f>
        <v>0</v>
      </c>
      <c r="B865" s="1">
        <f>MAX(AVERAGE(Portfolios!$B$2:$B$887)-Portfolios!B865, 0)</f>
        <v>0</v>
      </c>
    </row>
    <row r="866" spans="1:2">
      <c r="A866" s="11">
        <f>Returns!A866</f>
        <v>0</v>
      </c>
      <c r="B866" s="1">
        <f>MAX(AVERAGE(Portfolios!$B$2:$B$887)-Portfolios!B866, 0)</f>
        <v>0</v>
      </c>
    </row>
    <row r="867" spans="1:2">
      <c r="A867" s="11">
        <f>Returns!A867</f>
        <v>0</v>
      </c>
      <c r="B867" s="1">
        <f>MAX(AVERAGE(Portfolios!$B$2:$B$887)-Portfolios!B867, 0)</f>
        <v>0</v>
      </c>
    </row>
    <row r="868" spans="1:2">
      <c r="A868" s="11">
        <f>Returns!A868</f>
        <v>0</v>
      </c>
      <c r="B868" s="1">
        <f>MAX(AVERAGE(Portfolios!$B$2:$B$887)-Portfolios!B868, 0)</f>
        <v>0</v>
      </c>
    </row>
    <row r="869" spans="1:2">
      <c r="A869" s="11">
        <f>Returns!A869</f>
        <v>0</v>
      </c>
      <c r="B869" s="1">
        <f>MAX(AVERAGE(Portfolios!$B$2:$B$887)-Portfolios!B869, 0)</f>
        <v>0</v>
      </c>
    </row>
    <row r="870" spans="1:2">
      <c r="A870" s="11">
        <f>Returns!A870</f>
        <v>0</v>
      </c>
      <c r="B870" s="1">
        <f>MAX(AVERAGE(Portfolios!$B$2:$B$887)-Portfolios!B870, 0)</f>
        <v>0</v>
      </c>
    </row>
    <row r="871" spans="1:2">
      <c r="A871" s="11">
        <f>Returns!A871</f>
        <v>0</v>
      </c>
      <c r="B871" s="1">
        <f>MAX(AVERAGE(Portfolios!$B$2:$B$887)-Portfolios!B871, 0)</f>
        <v>0</v>
      </c>
    </row>
    <row r="872" spans="1:2">
      <c r="A872" s="11">
        <f>Returns!A872</f>
        <v>0</v>
      </c>
      <c r="B872" s="1">
        <f>MAX(AVERAGE(Portfolios!$B$2:$B$887)-Portfolios!B872, 0)</f>
        <v>0</v>
      </c>
    </row>
    <row r="873" spans="1:2">
      <c r="A873" s="11">
        <f>Returns!A873</f>
        <v>0</v>
      </c>
      <c r="B873" s="1">
        <f>MAX(AVERAGE(Portfolios!$B$2:$B$887)-Portfolios!B873, 0)</f>
        <v>0</v>
      </c>
    </row>
    <row r="874" spans="1:2">
      <c r="A874" s="11">
        <f>Returns!A874</f>
        <v>0</v>
      </c>
      <c r="B874" s="1">
        <f>MAX(AVERAGE(Portfolios!$B$2:$B$887)-Portfolios!B874, 0)</f>
        <v>0</v>
      </c>
    </row>
    <row r="875" spans="1:2">
      <c r="A875" s="11">
        <f>Returns!A875</f>
        <v>0</v>
      </c>
      <c r="B875" s="1">
        <f>MAX(AVERAGE(Portfolios!$B$2:$B$887)-Portfolios!B875, 0)</f>
        <v>0</v>
      </c>
    </row>
    <row r="876" spans="1:2">
      <c r="A876" s="11">
        <f>Returns!A876</f>
        <v>0</v>
      </c>
      <c r="B876" s="1">
        <f>MAX(AVERAGE(Portfolios!$B$2:$B$887)-Portfolios!B876, 0)</f>
        <v>0</v>
      </c>
    </row>
    <row r="877" spans="1:2">
      <c r="A877" s="11">
        <f>Returns!A877</f>
        <v>0</v>
      </c>
      <c r="B877" s="1">
        <f>MAX(AVERAGE(Portfolios!$B$2:$B$887)-Portfolios!B877, 0)</f>
        <v>0</v>
      </c>
    </row>
    <row r="878" spans="1:2">
      <c r="A878" s="11">
        <f>Returns!A878</f>
        <v>0</v>
      </c>
      <c r="B878" s="1">
        <f>MAX(AVERAGE(Portfolios!$B$2:$B$887)-Portfolios!B878, 0)</f>
        <v>0</v>
      </c>
    </row>
    <row r="879" spans="1:2">
      <c r="A879" s="11">
        <f>Returns!A879</f>
        <v>0</v>
      </c>
      <c r="B879" s="1">
        <f>MAX(AVERAGE(Portfolios!$B$2:$B$887)-Portfolios!B879, 0)</f>
        <v>0</v>
      </c>
    </row>
    <row r="880" spans="1:2">
      <c r="A880" s="11">
        <f>Returns!A880</f>
        <v>0</v>
      </c>
      <c r="B880" s="1">
        <f>MAX(AVERAGE(Portfolios!$B$2:$B$887)-Portfolios!B880, 0)</f>
        <v>0</v>
      </c>
    </row>
    <row r="881" spans="1:2">
      <c r="A881" s="11">
        <f>Returns!A881</f>
        <v>0</v>
      </c>
      <c r="B881" s="1">
        <f>MAX(AVERAGE(Portfolios!$B$2:$B$887)-Portfolios!B881, 0)</f>
        <v>0</v>
      </c>
    </row>
    <row r="882" spans="1:2">
      <c r="A882" s="11">
        <f>Returns!A882</f>
        <v>0</v>
      </c>
      <c r="B882" s="1">
        <f>MAX(AVERAGE(Portfolios!$B$2:$B$887)-Portfolios!B882, 0)</f>
        <v>0</v>
      </c>
    </row>
    <row r="883" spans="1:2">
      <c r="A883" s="11">
        <f>Returns!A883</f>
        <v>0</v>
      </c>
      <c r="B883" s="1">
        <f>MAX(AVERAGE(Portfolios!$B$2:$B$887)-Portfolios!B883, 0)</f>
        <v>0</v>
      </c>
    </row>
    <row r="884" spans="1:2">
      <c r="A884" s="11">
        <f>Returns!A884</f>
        <v>0</v>
      </c>
      <c r="B884" s="1">
        <f>MAX(AVERAGE(Portfolios!$B$2:$B$887)-Portfolios!B884, 0)</f>
        <v>0</v>
      </c>
    </row>
    <row r="885" spans="1:2">
      <c r="A885" s="11">
        <f>Returns!A885</f>
        <v>0</v>
      </c>
      <c r="B885" s="1">
        <f>MAX(AVERAGE(Portfolios!$B$2:$B$887)-Portfolios!B885, 0)</f>
        <v>0</v>
      </c>
    </row>
    <row r="886" spans="1:2">
      <c r="A886" s="11">
        <f>Returns!A886</f>
        <v>0</v>
      </c>
      <c r="B886" s="1">
        <f>MAX(AVERAGE(Portfolios!$B$2:$B$887)-Portfolios!B886, 0)</f>
        <v>0</v>
      </c>
    </row>
    <row r="887" spans="1:2">
      <c r="A887" s="11">
        <f>Returns!A887</f>
        <v>0</v>
      </c>
      <c r="B887" s="1">
        <f>MAX(AVERAGE(Portfolios!$B$2:$B$887)-Portfolios!B887,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2022-09-24T13:49:40Z</dcterms:created>
  <dcterms:modified xsi:type="dcterms:W3CDTF">2022-09-24T13:49:40Z</dcterms:modified>
</cp:coreProperties>
</file>