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<sst xmlns="http://schemas.openxmlformats.org/spreadsheetml/2006/main" count="70" uniqueCount="45">
  <si>
    <t>weights</t>
  </si>
  <si>
    <t>000333.SZ</t>
  </si>
  <si>
    <t>000858.SZ</t>
  </si>
  <si>
    <t>0384.HK</t>
  </si>
  <si>
    <t>0914.HK</t>
  </si>
  <si>
    <t>300760.SZ</t>
  </si>
  <si>
    <t>600007.SS</t>
  </si>
  <si>
    <t>600519.SS</t>
  </si>
  <si>
    <t>ABT</t>
  </si>
  <si>
    <t>AFL</t>
  </si>
  <si>
    <t>ALL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</si>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</sst>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UO48"/>
  <sheetViews>
    <sheetView showGridLines="0" tabSelected="1" workbookViewId="0"/>
  </sheetViews>
  <sheetFormatPr defaultRowHeight="15"/>
  <cols>
    <col min="1" max="1" width="36.7109375" customWidth="1"/>
    <col min="2" max="1237" width="11.7109375" style="1" customWidth="1"/>
  </cols>
  <sheetData>
    <row r="1" spans="1:11">
      <c r="A1" s="2" t="s">
        <v>44</v>
      </c>
    </row>
    <row r="2" spans="1:11" ht="215" customHeight="1">
      <c r="A2" s="3" t="s">
        <v>39</v>
      </c>
      <c r="B2" s="3"/>
      <c r="C2" s="3"/>
      <c r="D2" s="3"/>
      <c r="E2" s="3"/>
      <c r="F2" s="3"/>
      <c r="G2" s="3"/>
      <c r="H2" s="3"/>
      <c r="I2" s="3"/>
      <c r="J2" s="3"/>
      <c r="K2" s="3"/>
    </row>
    <row r="3" spans="1:11">
      <c r="A3" s="4" t="s">
        <v>40</v>
      </c>
    </row>
    <row r="4" spans="1:11">
      <c r="B4" s="5" t="s">
        <v>38</v>
      </c>
    </row>
    <row r="5" spans="1:11">
      <c r="A5" s="5" t="s">
        <v>13</v>
      </c>
    </row>
    <row r="6" spans="1:11">
      <c r="A6" s="5" t="s">
        <v>14</v>
      </c>
      <c r="B6" s="6">
        <f>1459</f>
        <v>0</v>
      </c>
    </row>
    <row r="7" spans="1:11">
      <c r="A7" s="5" t="s">
        <v>15</v>
      </c>
      <c r="B7" s="7">
        <f>AVERAGE(Portfolios!$B$2:$B$1237) * 252</f>
        <v>0</v>
      </c>
    </row>
    <row r="8" spans="1:11">
      <c r="A8" s="5" t="s">
        <v>16</v>
      </c>
      <c r="B8" s="7">
        <f t="array" ref="B8">PRODUCT(1 + Portfolios!$B$2:$B$1237)^(252/1459)-1</f>
        <v>0</v>
      </c>
    </row>
    <row r="9" spans="1:11">
      <c r="A9" s="5" t="s">
        <v>17</v>
      </c>
      <c r="B9" s="7">
        <f>0.00015873015873015873</f>
        <v>0</v>
      </c>
    </row>
    <row r="10" spans="1:11">
      <c r="A10" s="5" t="s">
        <v>18</v>
      </c>
      <c r="B10" s="7">
        <f>0.05</f>
        <v>0</v>
      </c>
    </row>
    <row r="12" spans="1:11">
      <c r="A12" s="5" t="s">
        <v>19</v>
      </c>
    </row>
    <row r="13" spans="1:11">
      <c r="A13" s="5" t="s">
        <v>20</v>
      </c>
      <c r="B13" s="7">
        <f>STDEV(Portfolios!$B$2:$B$1237) * SQRT(252)</f>
        <v>0</v>
      </c>
    </row>
    <row r="14" spans="1:11">
      <c r="A14" s="5" t="s">
        <v>21</v>
      </c>
      <c r="B14" s="7">
        <f>AVERAGE(Absdev!$B$2:$B$1237) * SQRT(252)</f>
        <v>0</v>
      </c>
    </row>
    <row r="15" spans="1:11">
      <c r="A15" s="5" t="s">
        <v>22</v>
      </c>
      <c r="B15" s="7">
        <f>SQRT(SUMSQ(devBelowMean!$B$2:$B$1237)/(COUNT(devBelowMean!$B$2:$B$1237) - 1)) * SQRT(252)</f>
        <v>0</v>
      </c>
    </row>
    <row r="16" spans="1:11">
      <c r="A16" s="5" t="s">
        <v>23</v>
      </c>
      <c r="B16" s="7">
        <f>AVERAGE(devBelowTarget!$B$2:$B$1237) * SQRT(252)</f>
        <v>0</v>
      </c>
    </row>
    <row r="17" spans="1:2">
      <c r="A17" s="5" t="s">
        <v>24</v>
      </c>
      <c r="B17" s="7">
        <f>SQRT(SUMSQ(devBelowTarget!$B$2:$B$1237)/(COUNT(devBelowTarget!$B$2:$B$1237) - 1)) * SQRT(252)</f>
        <v>0</v>
      </c>
    </row>
    <row r="18" spans="1:2">
      <c r="A18" s="5" t="s">
        <v>25</v>
      </c>
      <c r="B18" s="7">
        <f>-SMALL(Portfolios!$B$2:$B$1237,ROUNDUP(COUNT(Portfolios!$B$2:$B$1237)*B10,0)) * SQRT(252)</f>
        <v>0</v>
      </c>
    </row>
    <row r="19" spans="1:2">
      <c r="A19" s="5" t="s">
        <v>26</v>
      </c>
      <c r="B19" s="7">
        <f>-((SUMIF(Portfolios!$B$2:$B$1237,"&lt;="&amp;(-B18/SQRT(252)),Portfolios!$B$2:$B$1237)-ROUNDUP(COUNT(Portfolios!$B$2:$B$1237)*B10,0)*(-B18/SQRT(252)))/(COUNT(Portfolios!$B$2:$B$1237)*B10)-B18/SQRT(252)) * SQRT(252)</f>
        <v>0</v>
      </c>
    </row>
    <row r="20" spans="1:2">
      <c r="A20" s="5" t="s">
        <v>27</v>
      </c>
      <c r="B20" s="7">
        <f>0.06128143504155855 * SQRT(252)</f>
        <v>0</v>
      </c>
    </row>
    <row r="21" spans="1:2">
      <c r="A21" s="5" t="s">
        <v>28</v>
      </c>
      <c r="B21" s="7">
        <f>-MIN(Portfolios!$B$2:$B$1237) * SQRT(252)</f>
        <v>0</v>
      </c>
    </row>
    <row r="22" spans="1:2">
      <c r="A22" s="5" t="s">
        <v>29</v>
      </c>
      <c r="B22" s="8">
        <f>SKEW(Portfolios!$B$2:$B$1237)</f>
        <v>0</v>
      </c>
    </row>
    <row r="23" spans="1:2">
      <c r="A23" s="5" t="s">
        <v>30</v>
      </c>
      <c r="B23" s="8">
        <f>KURT(Portfolios!$B$2:$B$1237)</f>
        <v>0</v>
      </c>
    </row>
    <row r="25" spans="1:2">
      <c r="A25" s="5" t="s">
        <v>31</v>
      </c>
    </row>
    <row r="26" spans="1:2">
      <c r="A26" s="5" t="s">
        <v>32</v>
      </c>
      <c r="B26" s="7">
        <f>SQRT(SUMSQ(Drawdown!$B$2:$B$1237)/COUNT(Drawdown!$B$2:$B$1237))</f>
        <v>0</v>
      </c>
    </row>
    <row r="27" spans="1:2">
      <c r="A27" s="5" t="s">
        <v>33</v>
      </c>
      <c r="B27" s="7">
        <f>AVERAGE(Drawdown!$B$2:$B$1237)</f>
        <v>0</v>
      </c>
    </row>
    <row r="28" spans="1:2">
      <c r="A28" s="5" t="s">
        <v>34</v>
      </c>
      <c r="B28" s="7">
        <f>+LARGE(Drawdown!$B$2:$B$1237,ROUNDUP(COUNT(Drawdown!$B$2:$B$1237)*B10,0))</f>
        <v>0</v>
      </c>
    </row>
    <row r="29" spans="1:2">
      <c r="A29" s="5" t="s">
        <v>35</v>
      </c>
      <c r="B29" s="7">
        <f>((SUMIF(Drawdown!$B$2:$B$1237,"&gt;="&amp;LARGE(Drawdown!$B$2:$B$1237,ROUNDUP(COUNT(Drawdown!$B$2:$B$1237)*B10,0)),Drawdown!$B$2:$B$1237)-ROUNDUP(COUNT(Drawdown!$B$2:$B$1237)*B10,0)*LARGE(Drawdown!$B$2:$B$1237,ROUNDUP(COUNT(Drawdown!$B$2:$B$1237)*B10,0)))/(COUNT(Drawdown!$B$2:$B$1237)*B10)+LARGE(Drawdown!$B$2:$B$1237,ROUNDUP(COUNT(Drawdown!$B$2:$B$1237)*B10,0)))</f>
        <v>0</v>
      </c>
    </row>
    <row r="30" spans="1:2">
      <c r="A30" s="5" t="s">
        <v>36</v>
      </c>
      <c r="B30" s="7">
        <f>0.23107643554006144</f>
        <v>0</v>
      </c>
    </row>
    <row r="31" spans="1:2">
      <c r="A31" s="5" t="s">
        <v>37</v>
      </c>
      <c r="B31" s="7">
        <f>MAX(Drawdown!$B$2:$B$1237)</f>
        <v>0</v>
      </c>
    </row>
    <row r="32" spans="1:2">
      <c r="A32" t="s">
        <v>41</v>
      </c>
    </row>
    <row r="33" spans="1:2">
      <c r="A33" t="s">
        <v>42</v>
      </c>
    </row>
    <row r="34" spans="1:2">
      <c r="A34" t="s">
        <v>43</v>
      </c>
    </row>
    <row r="37" spans="1:2">
      <c r="B37" s="5" t="s">
        <v>38</v>
      </c>
    </row>
    <row r="38" spans="1:2">
      <c r="A38" s="9" t="s">
        <v>1</v>
      </c>
      <c r="B38" s="1">
        <v>3.720928358758372E-12</v>
      </c>
    </row>
    <row r="39" spans="1:2">
      <c r="A39" s="9" t="s">
        <v>2</v>
      </c>
      <c r="B39" s="1">
        <v>3.935914122766352E-12</v>
      </c>
    </row>
    <row r="40" spans="1:2">
      <c r="A40" s="9" t="s">
        <v>3</v>
      </c>
      <c r="B40" s="1">
        <v>1.637917241151595E-12</v>
      </c>
    </row>
    <row r="41" spans="1:2">
      <c r="A41" s="9" t="s">
        <v>4</v>
      </c>
      <c r="B41" s="1">
        <v>2.415755238556521E-12</v>
      </c>
    </row>
    <row r="42" spans="1:2">
      <c r="A42" s="9" t="s">
        <v>5</v>
      </c>
      <c r="B42" s="1">
        <v>0.2847966859537341</v>
      </c>
    </row>
    <row r="43" spans="1:2">
      <c r="A43" s="9" t="s">
        <v>6</v>
      </c>
      <c r="B43" s="1">
        <v>0.08599109117080624</v>
      </c>
    </row>
    <row r="44" spans="1:2">
      <c r="A44" s="9" t="s">
        <v>7</v>
      </c>
      <c r="B44" s="1">
        <v>4.637444574259872E-12</v>
      </c>
    </row>
    <row r="45" spans="1:2">
      <c r="A45" s="9" t="s">
        <v>8</v>
      </c>
      <c r="B45" s="1">
        <v>1.370081012973771E-11</v>
      </c>
    </row>
    <row r="46" spans="1:2">
      <c r="A46" s="9" t="s">
        <v>9</v>
      </c>
      <c r="B46" s="1">
        <v>4.367144178010108E-12</v>
      </c>
    </row>
    <row r="47" spans="1:2">
      <c r="A47" s="9" t="s">
        <v>10</v>
      </c>
      <c r="B47" s="1">
        <v>0.4254887621508232</v>
      </c>
    </row>
    <row r="48" spans="1:2">
      <c r="A48" s="9" t="s">
        <v>11</v>
      </c>
      <c r="B48" s="1">
        <v>0.2037234606902205</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O1237"/>
  <sheetViews>
    <sheetView showGridLines="0" workbookViewId="0"/>
  </sheetViews>
  <sheetFormatPr defaultRowHeight="15"/>
  <cols>
    <col min="1" max="1" width="10.7109375" style="10" customWidth="1"/>
    <col min="2" max="1237" width="9.7109375" style="1" customWidth="1"/>
  </cols>
  <sheetData>
    <row r="1" spans="1:12">
      <c r="A1" s="5" t="s">
        <v>12</v>
      </c>
      <c r="B1" s="9" t="s">
        <v>1</v>
      </c>
      <c r="C1" s="9" t="s">
        <v>2</v>
      </c>
      <c r="D1" s="9" t="s">
        <v>3</v>
      </c>
      <c r="E1" s="9" t="s">
        <v>4</v>
      </c>
      <c r="F1" s="9" t="s">
        <v>5</v>
      </c>
      <c r="G1" s="9" t="s">
        <v>6</v>
      </c>
      <c r="H1" s="9" t="s">
        <v>7</v>
      </c>
      <c r="I1" s="9" t="s">
        <v>8</v>
      </c>
      <c r="J1" s="9" t="s">
        <v>9</v>
      </c>
      <c r="K1" s="9" t="s">
        <v>10</v>
      </c>
      <c r="L1" s="9" t="s">
        <v>11</v>
      </c>
    </row>
    <row r="2" spans="1:12">
      <c r="A2" s="11">
        <v>43389</v>
      </c>
      <c r="B2" s="1">
        <v>0</v>
      </c>
      <c r="C2" s="1">
        <v>0.007291889127342799</v>
      </c>
      <c r="D2" s="1">
        <v>0</v>
      </c>
      <c r="E2" s="1">
        <v>0</v>
      </c>
      <c r="F2" s="1">
        <v>0.1000428024911519</v>
      </c>
      <c r="G2" s="1">
        <v>0.002130573710008354</v>
      </c>
      <c r="H2" s="1">
        <v>-0.002128683375981377</v>
      </c>
      <c r="I2" s="1">
        <v>0.03275155459639301</v>
      </c>
      <c r="J2" s="1">
        <v>0.008215513360101179</v>
      </c>
      <c r="K2" s="1">
        <v>0.02532574903599083</v>
      </c>
      <c r="L2" s="1">
        <v>-0.002213154494028036</v>
      </c>
    </row>
    <row r="3" spans="1:12">
      <c r="A3" s="11">
        <v>43390</v>
      </c>
      <c r="B3" s="1">
        <v>0</v>
      </c>
      <c r="C3" s="1">
        <v>-0.02356910585829475</v>
      </c>
      <c r="D3" s="1">
        <v>0.03225802672981692</v>
      </c>
      <c r="E3" s="1">
        <v>-0.02870253890012253</v>
      </c>
      <c r="F3" s="1">
        <v>0.04747742487372331</v>
      </c>
      <c r="G3" s="1">
        <v>-0.02197015478764774</v>
      </c>
      <c r="H3" s="1">
        <v>-0.02971205409085531</v>
      </c>
      <c r="I3" s="1">
        <v>-0.01014804370050026</v>
      </c>
      <c r="J3" s="1">
        <v>0.01222256726017434</v>
      </c>
      <c r="K3" s="1">
        <v>0.006411705170517035</v>
      </c>
      <c r="L3" s="1">
        <v>0.007287706794695481</v>
      </c>
    </row>
    <row r="4" spans="1:12">
      <c r="A4" s="11">
        <v>43391</v>
      </c>
      <c r="B4" s="1">
        <v>0</v>
      </c>
      <c r="C4" s="1">
        <v>0.02568972865562613</v>
      </c>
      <c r="D4" s="1">
        <v>0.02455359084800235</v>
      </c>
      <c r="E4" s="1">
        <v>0.01300239643274415</v>
      </c>
      <c r="F4" s="1">
        <v>0.1000369716108283</v>
      </c>
      <c r="G4" s="1">
        <v>0.01449274017892588</v>
      </c>
      <c r="H4" s="1">
        <v>0.03724812143046541</v>
      </c>
      <c r="I4" s="1">
        <v>-0.02975931648019947</v>
      </c>
      <c r="J4" s="1">
        <v>-0.0116277898917907</v>
      </c>
      <c r="K4" s="1">
        <v>0.008981795314932484</v>
      </c>
      <c r="L4" s="1">
        <v>-0.001258241153312967</v>
      </c>
    </row>
    <row r="5" spans="1:12">
      <c r="A5" s="11">
        <v>43392</v>
      </c>
      <c r="B5" s="1">
        <v>0</v>
      </c>
      <c r="C5" s="1">
        <v>0</v>
      </c>
      <c r="D5" s="1">
        <v>0</v>
      </c>
      <c r="E5" s="1">
        <v>0</v>
      </c>
      <c r="F5" s="1">
        <v>0</v>
      </c>
      <c r="G5" s="1">
        <v>0</v>
      </c>
      <c r="H5" s="1">
        <v>0</v>
      </c>
      <c r="I5" s="1">
        <v>-0.008071964077131066</v>
      </c>
      <c r="J5" s="1">
        <v>0.006108756604910281</v>
      </c>
      <c r="K5" s="1">
        <v>0.007349153839773637</v>
      </c>
      <c r="L5" s="1">
        <v>0.007244095197724176</v>
      </c>
    </row>
    <row r="6" spans="1:12">
      <c r="A6" s="11">
        <v>43394</v>
      </c>
      <c r="B6" s="1">
        <v>0</v>
      </c>
      <c r="C6" s="1">
        <v>0.05026049799214638</v>
      </c>
      <c r="D6" s="1">
        <v>0.04575153505318852</v>
      </c>
      <c r="E6" s="1">
        <v>0.008168067973629123</v>
      </c>
      <c r="F6" s="1">
        <v>0.1000337681686903</v>
      </c>
      <c r="G6" s="1">
        <v>0.04142857926630228</v>
      </c>
      <c r="H6" s="1">
        <v>0.03432826762570818</v>
      </c>
      <c r="I6" s="1">
        <v>0</v>
      </c>
      <c r="J6" s="1">
        <v>0</v>
      </c>
      <c r="K6" s="1">
        <v>0</v>
      </c>
      <c r="L6" s="1">
        <v>0</v>
      </c>
    </row>
    <row r="7" spans="1:12">
      <c r="A7" s="11">
        <v>43395</v>
      </c>
      <c r="B7" s="1">
        <v>0</v>
      </c>
      <c r="C7" s="1">
        <v>-0.07170296725524694</v>
      </c>
      <c r="D7" s="1">
        <v>-0.01874993601156272</v>
      </c>
      <c r="E7" s="1">
        <v>-0.04976858950262453</v>
      </c>
      <c r="F7" s="1">
        <v>-0.03347627249471918</v>
      </c>
      <c r="G7" s="1">
        <v>-0.01234571153184683</v>
      </c>
      <c r="H7" s="1">
        <v>-0.07396820212766941</v>
      </c>
      <c r="I7" s="1">
        <v>0.01375947254007714</v>
      </c>
      <c r="J7" s="1">
        <v>-0.004272661054262494</v>
      </c>
      <c r="K7" s="1">
        <v>-0.005959807820073215</v>
      </c>
      <c r="L7" s="1">
        <v>-0.0006253455503846261</v>
      </c>
    </row>
    <row r="8" spans="1:12">
      <c r="A8" s="11">
        <v>43396</v>
      </c>
      <c r="B8" s="1">
        <v>0</v>
      </c>
      <c r="C8" s="1">
        <v>-0.02948265397004624</v>
      </c>
      <c r="D8" s="1">
        <v>0.03397041770749643</v>
      </c>
      <c r="E8" s="1">
        <v>-0.03410468991748616</v>
      </c>
      <c r="F8" s="1">
        <v>0.024815255051299</v>
      </c>
      <c r="G8" s="1">
        <v>-0.0006943845602892518</v>
      </c>
      <c r="H8" s="1">
        <v>-0.007401760346514075</v>
      </c>
      <c r="I8" s="1">
        <v>0.000729729419970182</v>
      </c>
      <c r="J8" s="1">
        <v>-0.0004517287057863584</v>
      </c>
      <c r="K8" s="1">
        <v>-0.006925727315185592</v>
      </c>
      <c r="L8" s="1">
        <v>-0.009386798772636706</v>
      </c>
    </row>
    <row r="9" spans="1:12">
      <c r="A9" s="11">
        <v>43397</v>
      </c>
      <c r="B9" s="1">
        <v>0</v>
      </c>
      <c r="C9" s="1">
        <v>-0.02647021023174934</v>
      </c>
      <c r="D9" s="1">
        <v>0.006159939022597483</v>
      </c>
      <c r="E9" s="1">
        <v>-0.02143765778419371</v>
      </c>
      <c r="F9" s="1">
        <v>0.02606900635517118</v>
      </c>
      <c r="G9" s="1">
        <v>-0.01320366039927168</v>
      </c>
      <c r="H9" s="1">
        <v>-0.028242260802116</v>
      </c>
      <c r="I9" s="1">
        <v>-0.02377111186177083</v>
      </c>
      <c r="J9" s="1">
        <v>-0.03524638898230859</v>
      </c>
      <c r="K9" s="1">
        <v>-0.04142825280812745</v>
      </c>
      <c r="L9" s="1">
        <v>-0.01326589335504957</v>
      </c>
    </row>
    <row r="10" spans="1:12">
      <c r="A10" s="11">
        <v>43398</v>
      </c>
      <c r="B10" s="1">
        <v>0</v>
      </c>
      <c r="C10" s="1">
        <v>-0.009123947130733945</v>
      </c>
      <c r="D10" s="1">
        <v>-0.006122226480793191</v>
      </c>
      <c r="E10" s="1">
        <v>-0.006443348106918267</v>
      </c>
      <c r="F10" s="1">
        <v>-0.02390041539599874</v>
      </c>
      <c r="G10" s="1">
        <v>0.003521198713105855</v>
      </c>
      <c r="H10" s="1">
        <v>-0.01437799619053282</v>
      </c>
      <c r="I10" s="1">
        <v>0.01090514196132419</v>
      </c>
      <c r="J10" s="1">
        <v>-0.01194388805996549</v>
      </c>
      <c r="K10" s="1">
        <v>0.008253047009971759</v>
      </c>
      <c r="L10" s="1">
        <v>0.003841179649921589</v>
      </c>
    </row>
    <row r="11" spans="1:12">
      <c r="A11" s="11">
        <v>43399</v>
      </c>
      <c r="B11" s="1">
        <v>0</v>
      </c>
      <c r="C11" s="1">
        <v>0</v>
      </c>
      <c r="D11" s="1">
        <v>0</v>
      </c>
      <c r="E11" s="1">
        <v>0</v>
      </c>
      <c r="F11" s="1">
        <v>0</v>
      </c>
      <c r="G11" s="1">
        <v>0</v>
      </c>
      <c r="H11" s="1">
        <v>0</v>
      </c>
      <c r="I11" s="1">
        <v>-0.01004896618045847</v>
      </c>
      <c r="J11" s="1">
        <v>-0.01161386326062774</v>
      </c>
      <c r="K11" s="1">
        <v>-0.005600499954459437</v>
      </c>
      <c r="L11" s="1">
        <v>-0.01881378086792729</v>
      </c>
    </row>
    <row r="12" spans="1:12">
      <c r="A12" s="11">
        <v>43401</v>
      </c>
      <c r="B12" s="1">
        <v>-0.09999995794101946</v>
      </c>
      <c r="C12" s="1">
        <v>-0.1000000297059718</v>
      </c>
      <c r="D12" s="1">
        <v>0.02464053901184515</v>
      </c>
      <c r="E12" s="1">
        <v>0.02204937073349833</v>
      </c>
      <c r="F12" s="1">
        <v>0.003292206212134108</v>
      </c>
      <c r="G12" s="1">
        <v>0.006315768354350215</v>
      </c>
      <c r="H12" s="1">
        <v>0</v>
      </c>
      <c r="I12" s="1">
        <v>0</v>
      </c>
      <c r="J12" s="1">
        <v>0</v>
      </c>
      <c r="K12" s="1">
        <v>0</v>
      </c>
      <c r="L12" s="1">
        <v>0</v>
      </c>
    </row>
    <row r="13" spans="1:12">
      <c r="A13" s="11">
        <v>43402</v>
      </c>
      <c r="B13" s="1">
        <v>0.001654319825118877</v>
      </c>
      <c r="C13" s="1">
        <v>-0.02823816763658038</v>
      </c>
      <c r="D13" s="1">
        <v>-0.0180361788213752</v>
      </c>
      <c r="E13" s="1">
        <v>-0.03172589119460512</v>
      </c>
      <c r="F13" s="1">
        <v>-0.001743240392463541</v>
      </c>
      <c r="G13" s="1">
        <v>0.0006973642843848271</v>
      </c>
      <c r="H13" s="1">
        <v>-0.1411243697383884</v>
      </c>
      <c r="I13" s="1">
        <v>0.004776885799424146</v>
      </c>
      <c r="J13" s="1">
        <v>0.01390892871073546</v>
      </c>
      <c r="K13" s="1">
        <v>0.01310530805286625</v>
      </c>
      <c r="L13" s="1">
        <v>0.00324991575540845</v>
      </c>
    </row>
    <row r="14" spans="1:12">
      <c r="A14" s="11">
        <v>43403</v>
      </c>
      <c r="B14" s="1">
        <v>0.01954296979472603</v>
      </c>
      <c r="C14" s="1">
        <v>0.01389768814551418</v>
      </c>
      <c r="D14" s="1">
        <v>0.01224505817243449</v>
      </c>
      <c r="E14" s="1">
        <v>0.06159890317770178</v>
      </c>
      <c r="F14" s="1">
        <v>0.01694909510230991</v>
      </c>
      <c r="G14" s="1">
        <v>-0.0006968783063433515</v>
      </c>
      <c r="H14" s="1">
        <v>0.04751908342226607</v>
      </c>
      <c r="I14" s="1">
        <v>0.01025125889250411</v>
      </c>
      <c r="J14" s="1">
        <v>0.0203402895099547</v>
      </c>
      <c r="K14" s="1">
        <v>0.02084641545472699</v>
      </c>
      <c r="L14" s="1">
        <v>0.007450600162992815</v>
      </c>
    </row>
    <row r="15" spans="1:12">
      <c r="A15" s="11">
        <v>43404</v>
      </c>
      <c r="B15" s="1">
        <v>0.04265653768475031</v>
      </c>
      <c r="C15" s="1">
        <v>0.0311526662384225</v>
      </c>
      <c r="D15" s="1">
        <v>-0.02016143703974238</v>
      </c>
      <c r="E15" s="1">
        <v>0.05679014061023735</v>
      </c>
      <c r="F15" s="1">
        <v>0.03363647803712411</v>
      </c>
      <c r="G15" s="1">
        <v>0.00906543812316607</v>
      </c>
      <c r="H15" s="1">
        <v>0.02568778444140452</v>
      </c>
      <c r="I15" s="1">
        <v>0.01382360641505254</v>
      </c>
      <c r="J15" s="1">
        <v>-0.001622392073759693</v>
      </c>
      <c r="K15" s="1">
        <v>0.002408652665340849</v>
      </c>
      <c r="L15" s="1">
        <v>0.01575563551394343</v>
      </c>
    </row>
    <row r="16" spans="1:12">
      <c r="A16" s="11">
        <v>43405</v>
      </c>
      <c r="B16" s="1">
        <v>0.06110837538956604</v>
      </c>
      <c r="C16" s="1">
        <v>0.08136945468722079</v>
      </c>
      <c r="D16" s="1">
        <v>0.03909474006648828</v>
      </c>
      <c r="E16" s="1">
        <v>0.0268691665581986</v>
      </c>
      <c r="F16" s="1">
        <v>0.03000095953451054</v>
      </c>
      <c r="G16" s="1">
        <v>0.0138218359026534</v>
      </c>
      <c r="H16" s="1">
        <v>0.06554169395933407</v>
      </c>
      <c r="I16" s="1">
        <v>0.01755125192447937</v>
      </c>
      <c r="J16" s="1">
        <v>-0.004643706319603091</v>
      </c>
      <c r="K16" s="1">
        <v>-0.06007092514982371</v>
      </c>
      <c r="L16" s="1">
        <v>-0.004748295937314073</v>
      </c>
    </row>
    <row r="17" spans="1:12">
      <c r="A17" s="11">
        <v>43406</v>
      </c>
      <c r="B17" s="1">
        <v>0</v>
      </c>
      <c r="C17" s="1">
        <v>0</v>
      </c>
      <c r="D17" s="1">
        <v>0</v>
      </c>
      <c r="E17" s="1">
        <v>0</v>
      </c>
      <c r="F17" s="1">
        <v>0</v>
      </c>
      <c r="G17" s="1">
        <v>0</v>
      </c>
      <c r="H17" s="1">
        <v>0</v>
      </c>
      <c r="I17" s="1">
        <v>0.0005704727110229513</v>
      </c>
      <c r="J17" s="1">
        <v>0.0006997320148109942</v>
      </c>
      <c r="K17" s="1">
        <v>-0.004668194749714139</v>
      </c>
      <c r="L17" s="1">
        <v>0.02226460943185105</v>
      </c>
    </row>
    <row r="18" spans="1:12">
      <c r="A18" s="11">
        <v>43408</v>
      </c>
      <c r="B18" s="1">
        <v>0.007320599706605257</v>
      </c>
      <c r="C18" s="1">
        <v>-0.03613329300496915</v>
      </c>
      <c r="D18" s="1">
        <v>-0.01782172004933436</v>
      </c>
      <c r="E18" s="1">
        <v>-0.03071672282118243</v>
      </c>
      <c r="F18" s="1">
        <v>-0.02827326354785076</v>
      </c>
      <c r="G18" s="1">
        <v>-0.008861657355357377</v>
      </c>
      <c r="H18" s="1">
        <v>-0.04017348525460596</v>
      </c>
      <c r="I18" s="1">
        <v>0</v>
      </c>
      <c r="J18" s="1">
        <v>0</v>
      </c>
      <c r="K18" s="1">
        <v>0</v>
      </c>
      <c r="L18" s="1">
        <v>0</v>
      </c>
    </row>
    <row r="19" spans="1:12">
      <c r="A19" s="11">
        <v>43409</v>
      </c>
      <c r="B19" s="1">
        <v>-0.02664733128400454</v>
      </c>
      <c r="C19" s="1">
        <v>-0.01835757729103282</v>
      </c>
      <c r="D19" s="1">
        <v>0.008064335660035171</v>
      </c>
      <c r="E19" s="1">
        <v>0.0176055477559165</v>
      </c>
      <c r="F19" s="1">
        <v>0.09998046570465702</v>
      </c>
      <c r="G19" s="1">
        <v>-0.007565344570512278</v>
      </c>
      <c r="H19" s="1">
        <v>-0.01701968191152881</v>
      </c>
      <c r="I19" s="1">
        <v>0.002849353154271927</v>
      </c>
      <c r="J19" s="1">
        <v>0.01888102524209367</v>
      </c>
      <c r="K19" s="1">
        <v>0.00938008449453398</v>
      </c>
      <c r="L19" s="1">
        <v>-0.004044807560079633</v>
      </c>
    </row>
    <row r="20" spans="1:12">
      <c r="A20" s="11">
        <v>43410</v>
      </c>
      <c r="B20" s="1">
        <v>0.01493271293859455</v>
      </c>
      <c r="C20" s="1">
        <v>-0.005905436648508067</v>
      </c>
      <c r="D20" s="1">
        <v>0.01400019758924187</v>
      </c>
      <c r="E20" s="1">
        <v>-0.01499404558628614</v>
      </c>
      <c r="F20" s="1">
        <v>-0.02361086116905387</v>
      </c>
      <c r="G20" s="1">
        <v>-0.01801808994939236</v>
      </c>
      <c r="H20" s="1">
        <v>0.0007066765800196606</v>
      </c>
      <c r="I20" s="1">
        <v>0.008097750388468938</v>
      </c>
      <c r="J20" s="1">
        <v>0.006405904053356171</v>
      </c>
      <c r="K20" s="1">
        <v>0.007080546449666825</v>
      </c>
      <c r="L20" s="1">
        <v>0.004061234471975039</v>
      </c>
    </row>
    <row r="21" spans="1:12">
      <c r="A21" s="11">
        <v>43411</v>
      </c>
      <c r="B21" s="1">
        <v>-0.003678096089364091</v>
      </c>
      <c r="C21" s="1">
        <v>0.003762362670488573</v>
      </c>
      <c r="D21" s="1">
        <v>0.02564095279413503</v>
      </c>
      <c r="E21" s="1">
        <v>0.002341806182262873</v>
      </c>
      <c r="F21" s="1">
        <v>-0.006545468619776562</v>
      </c>
      <c r="G21" s="1">
        <v>-0.004939964702922239</v>
      </c>
      <c r="H21" s="1">
        <v>0.006956232569910625</v>
      </c>
      <c r="I21" s="1">
        <v>0.02170227598021413</v>
      </c>
      <c r="J21" s="1">
        <v>0.02432379944685148</v>
      </c>
      <c r="K21" s="1">
        <v>0.01636826357880605</v>
      </c>
      <c r="L21" s="1">
        <v>-0.0003111162180789995</v>
      </c>
    </row>
    <row r="22" spans="1:12">
      <c r="A22" s="11">
        <v>43412</v>
      </c>
      <c r="B22" s="1">
        <v>-0.02116666381597965</v>
      </c>
      <c r="C22" s="1">
        <v>-0.01341485165827661</v>
      </c>
      <c r="D22" s="1">
        <v>-0.00384606798858822</v>
      </c>
      <c r="E22" s="1">
        <v>-0.03037377852982259</v>
      </c>
      <c r="F22" s="1">
        <v>0.01372621365518101</v>
      </c>
      <c r="G22" s="1">
        <v>-0.008510660834814332</v>
      </c>
      <c r="H22" s="1">
        <v>-0.01462280453068843</v>
      </c>
      <c r="I22" s="1">
        <v>0.006345050832433419</v>
      </c>
      <c r="J22" s="1">
        <v>0.003328992306445011</v>
      </c>
      <c r="K22" s="1">
        <v>0.01275385765165393</v>
      </c>
      <c r="L22" s="1">
        <v>0.006535919097669263</v>
      </c>
    </row>
    <row r="23" spans="1:12">
      <c r="A23" s="11">
        <v>43413</v>
      </c>
      <c r="B23" s="1">
        <v>0</v>
      </c>
      <c r="C23" s="1">
        <v>0</v>
      </c>
      <c r="D23" s="1">
        <v>0</v>
      </c>
      <c r="E23" s="1">
        <v>0</v>
      </c>
      <c r="F23" s="1">
        <v>0</v>
      </c>
      <c r="G23" s="1">
        <v>0</v>
      </c>
      <c r="H23" s="1">
        <v>0</v>
      </c>
      <c r="I23" s="1">
        <v>-0.002330270063874873</v>
      </c>
      <c r="J23" s="1">
        <v>-0.003760197073608862</v>
      </c>
      <c r="K23" s="1">
        <v>0.0002133054907262899</v>
      </c>
      <c r="L23" s="1">
        <v>-0.01391468050251321</v>
      </c>
    </row>
    <row r="24" spans="1:12">
      <c r="A24" s="11">
        <v>43415</v>
      </c>
      <c r="B24" s="1">
        <v>0.009303513475587888</v>
      </c>
      <c r="C24" s="1">
        <v>0.0007998244079412409</v>
      </c>
      <c r="D24" s="1">
        <v>-0.007722161819283091</v>
      </c>
      <c r="E24" s="1">
        <v>0.01927707358203623</v>
      </c>
      <c r="F24" s="1">
        <v>0.0111030520789408</v>
      </c>
      <c r="G24" s="1">
        <v>0.01359081677068108</v>
      </c>
      <c r="H24" s="1">
        <v>-0.01779368094466727</v>
      </c>
      <c r="I24" s="1">
        <v>0</v>
      </c>
      <c r="J24" s="1">
        <v>0</v>
      </c>
      <c r="K24" s="1">
        <v>0</v>
      </c>
      <c r="L24" s="1">
        <v>0</v>
      </c>
    </row>
    <row r="25" spans="1:12">
      <c r="A25" s="11">
        <v>43416</v>
      </c>
      <c r="B25" s="1">
        <v>0.02889884780425755</v>
      </c>
      <c r="C25" s="1">
        <v>0.02397603943022997</v>
      </c>
      <c r="D25" s="1">
        <v>0.007782257672348303</v>
      </c>
      <c r="E25" s="1">
        <v>-0.004728124001232348</v>
      </c>
      <c r="F25" s="1">
        <v>-0.01740913964227553</v>
      </c>
      <c r="G25" s="1">
        <v>0.01199727223846137</v>
      </c>
      <c r="H25" s="1">
        <v>0.03260871831353618</v>
      </c>
      <c r="I25" s="1">
        <v>-0.03063621149146278</v>
      </c>
      <c r="J25" s="1">
        <v>-0.01332160013185835</v>
      </c>
      <c r="K25" s="1">
        <v>-0.02304735765766008</v>
      </c>
      <c r="L25" s="1">
        <v>-0.0009406656207350261</v>
      </c>
    </row>
    <row r="26" spans="1:12">
      <c r="A26" s="11">
        <v>43417</v>
      </c>
      <c r="B26" s="1">
        <v>-0.01089597172138435</v>
      </c>
      <c r="C26" s="1">
        <v>-0.02107323120754034</v>
      </c>
      <c r="D26" s="1">
        <v>-0.01158307915845613</v>
      </c>
      <c r="E26" s="1">
        <v>-0.001187702032147797</v>
      </c>
      <c r="F26" s="1">
        <v>0.01635475114620655</v>
      </c>
      <c r="G26" s="1">
        <v>0.01673637085793955</v>
      </c>
      <c r="H26" s="1">
        <v>-0.02614043390053622</v>
      </c>
      <c r="I26" s="1">
        <v>-0.01516398699954313</v>
      </c>
      <c r="J26" s="1">
        <v>-0.001574932148464603</v>
      </c>
      <c r="K26" s="1">
        <v>-0.00196589959362381</v>
      </c>
      <c r="L26" s="1">
        <v>-0.01286884067585459</v>
      </c>
    </row>
    <row r="27" spans="1:12">
      <c r="A27" s="11">
        <v>43418</v>
      </c>
      <c r="B27" s="1">
        <v>0.006364877089793053</v>
      </c>
      <c r="C27" s="1">
        <v>0.008371494334767249</v>
      </c>
      <c r="D27" s="1">
        <v>-0.009765572315559856</v>
      </c>
      <c r="E27" s="1">
        <v>0.02259216890754256</v>
      </c>
      <c r="F27" s="1">
        <v>0.001251512513474884</v>
      </c>
      <c r="G27" s="1">
        <v>0.005486934123791309</v>
      </c>
      <c r="H27" s="1">
        <v>0.008286820651860927</v>
      </c>
      <c r="I27" s="1">
        <v>-0.001151431874216069</v>
      </c>
      <c r="J27" s="1">
        <v>-0.009466206097604846</v>
      </c>
      <c r="K27" s="1">
        <v>-0.02998438806587767</v>
      </c>
      <c r="L27" s="1">
        <v>-0.007949155967901356</v>
      </c>
    </row>
    <row r="28" spans="1:12">
      <c r="A28" s="11">
        <v>43419</v>
      </c>
      <c r="B28" s="1">
        <v>0.02164919464896964</v>
      </c>
      <c r="C28" s="1">
        <v>0.001976756392972456</v>
      </c>
      <c r="D28" s="1">
        <v>0.003944768395995224</v>
      </c>
      <c r="E28" s="1">
        <v>-0.05930227663388576</v>
      </c>
      <c r="F28" s="1">
        <v>-0.01205349262048738</v>
      </c>
      <c r="G28" s="1">
        <v>0.001364357146480089</v>
      </c>
      <c r="H28" s="1">
        <v>0.0005359732643923643</v>
      </c>
      <c r="I28" s="1">
        <v>0.01901731914843485</v>
      </c>
      <c r="J28" s="1">
        <v>0.007281164105316318</v>
      </c>
      <c r="K28" s="1">
        <v>0.007332933882966408</v>
      </c>
      <c r="L28" s="1">
        <v>-0.0006409792034801631</v>
      </c>
    </row>
    <row r="29" spans="1:12">
      <c r="A29" s="11">
        <v>43420</v>
      </c>
      <c r="B29" s="1">
        <v>0</v>
      </c>
      <c r="C29" s="1">
        <v>0</v>
      </c>
      <c r="D29" s="1">
        <v>0</v>
      </c>
      <c r="E29" s="1">
        <v>0</v>
      </c>
      <c r="F29" s="1">
        <v>0</v>
      </c>
      <c r="G29" s="1">
        <v>0</v>
      </c>
      <c r="H29" s="1">
        <v>0</v>
      </c>
      <c r="I29" s="1">
        <v>0.01852127624870015</v>
      </c>
      <c r="J29" s="1">
        <v>0.006776511073561586</v>
      </c>
      <c r="K29" s="1">
        <v>0.002351685476180698</v>
      </c>
      <c r="L29" s="1">
        <v>-0.01411165758259769</v>
      </c>
    </row>
    <row r="30" spans="1:12">
      <c r="A30" s="11">
        <v>43422</v>
      </c>
      <c r="B30" s="1">
        <v>0.007142813903652678</v>
      </c>
      <c r="C30" s="1">
        <v>0.01972776982327429</v>
      </c>
      <c r="D30" s="1">
        <v>0.01178772179591592</v>
      </c>
      <c r="E30" s="1">
        <v>-0.01483310066406385</v>
      </c>
      <c r="F30" s="1">
        <v>-0.004518778134546042</v>
      </c>
      <c r="G30" s="1">
        <v>-0.005449702167439674</v>
      </c>
      <c r="H30" s="1">
        <v>0.01610734730318786</v>
      </c>
      <c r="I30" s="1">
        <v>0</v>
      </c>
      <c r="J30" s="1">
        <v>0</v>
      </c>
      <c r="K30" s="1">
        <v>0</v>
      </c>
      <c r="L30" s="1">
        <v>0</v>
      </c>
    </row>
    <row r="31" spans="1:12">
      <c r="A31" s="11">
        <v>43423</v>
      </c>
      <c r="B31" s="1">
        <v>-0.0354609801193837</v>
      </c>
      <c r="C31" s="1">
        <v>-0.0208937720616148</v>
      </c>
      <c r="D31" s="1">
        <v>-0.021359158450029</v>
      </c>
      <c r="E31" s="1">
        <v>0.01003750517178803</v>
      </c>
      <c r="F31" s="1">
        <v>-0.02859732132459447</v>
      </c>
      <c r="G31" s="1">
        <v>0.005479564160119743</v>
      </c>
      <c r="H31" s="1">
        <v>-0.0130401973406119</v>
      </c>
      <c r="I31" s="1">
        <v>-0.0208219780328458</v>
      </c>
      <c r="J31" s="1">
        <v>0.01794941037947417</v>
      </c>
      <c r="K31" s="1">
        <v>-0.01173186923766567</v>
      </c>
      <c r="L31" s="1">
        <v>-0.005530240923767304</v>
      </c>
    </row>
    <row r="32" spans="1:12">
      <c r="A32" s="11">
        <v>43424</v>
      </c>
      <c r="B32" s="1">
        <v>-0.0117648219599209</v>
      </c>
      <c r="C32" s="1">
        <v>0.01027460785672973</v>
      </c>
      <c r="D32" s="1">
        <v>0.007936330482734677</v>
      </c>
      <c r="E32" s="1">
        <v>-0.004968935705234157</v>
      </c>
      <c r="F32" s="1">
        <v>0.043925096974188</v>
      </c>
      <c r="G32" s="1">
        <v>-0.002043710983236968</v>
      </c>
      <c r="H32" s="1">
        <v>0.00552010869905506</v>
      </c>
      <c r="I32" s="1">
        <v>-0.02098092073882041</v>
      </c>
      <c r="J32" s="1">
        <v>-0.01817767445424079</v>
      </c>
      <c r="K32" s="1">
        <v>-0.004069761607828015</v>
      </c>
      <c r="L32" s="1">
        <v>-0.002944005480585821</v>
      </c>
    </row>
    <row r="33" spans="1:12">
      <c r="A33" s="11">
        <v>43425</v>
      </c>
      <c r="B33" s="1">
        <v>0.007688667352658829</v>
      </c>
      <c r="C33" s="1">
        <v>-0.002738025692296753</v>
      </c>
      <c r="D33" s="1">
        <v>0.01574818252673782</v>
      </c>
      <c r="E33" s="1">
        <v>-0.003745136363311752</v>
      </c>
      <c r="F33" s="1">
        <v>-0.00170091432495878</v>
      </c>
      <c r="G33" s="1">
        <v>0.002047896291380136</v>
      </c>
      <c r="H33" s="1">
        <v>-0.0003542649297080258</v>
      </c>
      <c r="I33" s="1">
        <v>-0.007674343276423912</v>
      </c>
      <c r="J33" s="1">
        <v>0.002257663485984773</v>
      </c>
      <c r="K33" s="1">
        <v>-0.0002273650359910784</v>
      </c>
      <c r="L33" s="1">
        <v>0.004265095482022918</v>
      </c>
    </row>
    <row r="34" spans="1:12">
      <c r="A34" s="11">
        <v>43426</v>
      </c>
      <c r="B34" s="1">
        <v>-0.01845931075394558</v>
      </c>
      <c r="C34" s="1">
        <v>-0.01902338037594709</v>
      </c>
      <c r="D34" s="1">
        <v>-0.003876046639325503</v>
      </c>
      <c r="E34" s="1">
        <v>-0.01503762447126122</v>
      </c>
      <c r="F34" s="1">
        <v>-0.02878665905127509</v>
      </c>
      <c r="G34" s="1">
        <v>-0.02452329640124318</v>
      </c>
      <c r="H34" s="1">
        <v>-0.01346321383801374</v>
      </c>
      <c r="I34" s="1">
        <v>0</v>
      </c>
      <c r="J34" s="1">
        <v>0</v>
      </c>
      <c r="K34" s="1">
        <v>0</v>
      </c>
      <c r="L34" s="1">
        <v>0</v>
      </c>
    </row>
    <row r="35" spans="1:12">
      <c r="A35" s="11">
        <v>43427</v>
      </c>
      <c r="B35" s="1">
        <v>0</v>
      </c>
      <c r="C35" s="1">
        <v>0</v>
      </c>
      <c r="D35" s="1">
        <v>0</v>
      </c>
      <c r="E35" s="1">
        <v>0</v>
      </c>
      <c r="F35" s="1">
        <v>0</v>
      </c>
      <c r="G35" s="1">
        <v>0</v>
      </c>
      <c r="H35" s="1">
        <v>0</v>
      </c>
      <c r="I35" s="1">
        <v>-0.006128665952795709</v>
      </c>
      <c r="J35" s="1">
        <v>0.001802477091045862</v>
      </c>
      <c r="K35" s="1">
        <v>-0.003860380190974899</v>
      </c>
      <c r="L35" s="1">
        <v>-0.002286902205936525</v>
      </c>
    </row>
    <row r="36" spans="1:12">
      <c r="A36" s="11">
        <v>43429</v>
      </c>
      <c r="B36" s="1">
        <v>0.003510659164509766</v>
      </c>
      <c r="C36" s="1">
        <v>0.00139939270967826</v>
      </c>
      <c r="D36" s="1">
        <v>0.06420255431466937</v>
      </c>
      <c r="E36" s="1">
        <v>0.02162845872629027</v>
      </c>
      <c r="F36" s="1">
        <v>0.01191129835132143</v>
      </c>
      <c r="G36" s="1">
        <v>-0.004888144809176098</v>
      </c>
      <c r="H36" s="1">
        <v>-0.00860123801802315</v>
      </c>
      <c r="I36" s="1">
        <v>0</v>
      </c>
      <c r="J36" s="1">
        <v>0</v>
      </c>
      <c r="K36" s="1">
        <v>0</v>
      </c>
      <c r="L36" s="1">
        <v>0</v>
      </c>
    </row>
    <row r="37" spans="1:12">
      <c r="A37" s="11">
        <v>43430</v>
      </c>
      <c r="B37" s="1">
        <v>-0.008995616227982395</v>
      </c>
      <c r="C37" s="1">
        <v>-0.006188960745686201</v>
      </c>
      <c r="D37" s="1">
        <v>0</v>
      </c>
      <c r="E37" s="1">
        <v>0.008717235908466847</v>
      </c>
      <c r="F37" s="1">
        <v>-0.02764850944906183</v>
      </c>
      <c r="G37" s="1">
        <v>0.01192969316972614</v>
      </c>
      <c r="H37" s="1">
        <v>-0.007262964981343156</v>
      </c>
      <c r="I37" s="1">
        <v>0.01027711321275704</v>
      </c>
      <c r="J37" s="1">
        <v>0.003147671552945486</v>
      </c>
      <c r="K37" s="1">
        <v>0.007864734544808405</v>
      </c>
      <c r="L37" s="1">
        <v>0.005893951037846845</v>
      </c>
    </row>
    <row r="38" spans="1:12">
      <c r="A38" s="11">
        <v>43431</v>
      </c>
      <c r="B38" s="1">
        <v>0.009077271882232063</v>
      </c>
      <c r="C38" s="1">
        <v>0.009240763145498265</v>
      </c>
      <c r="D38" s="1">
        <v>-0.04387578438681639</v>
      </c>
      <c r="E38" s="1">
        <v>0</v>
      </c>
      <c r="F38" s="1">
        <v>0.028622439765142</v>
      </c>
      <c r="G38" s="1">
        <v>0.004854394430256148</v>
      </c>
      <c r="H38" s="1">
        <v>0.01623799172609441</v>
      </c>
      <c r="I38" s="1">
        <v>0.01307989076657523</v>
      </c>
      <c r="J38" s="1">
        <v>-0.001344769202355933</v>
      </c>
      <c r="K38" s="1">
        <v>-0.01040489457604565</v>
      </c>
      <c r="L38" s="1">
        <v>-0.005533841080048618</v>
      </c>
    </row>
    <row r="39" spans="1:12">
      <c r="A39" s="11">
        <v>43432</v>
      </c>
      <c r="B39" s="1">
        <v>-0.03048490858794517</v>
      </c>
      <c r="C39" s="1">
        <v>0.003781833569624249</v>
      </c>
      <c r="D39" s="1">
        <v>0.009560177714875939</v>
      </c>
      <c r="E39" s="1">
        <v>0</v>
      </c>
      <c r="F39" s="1">
        <v>-0.007116130421160105</v>
      </c>
      <c r="G39" s="1">
        <v>-0.00897166738032229</v>
      </c>
      <c r="H39" s="1">
        <v>-0.00969497146387277</v>
      </c>
      <c r="I39" s="1">
        <v>0.04475657864403271</v>
      </c>
      <c r="J39" s="1">
        <v>0.01818188307436142</v>
      </c>
      <c r="K39" s="1">
        <v>0.01897185460866768</v>
      </c>
      <c r="L39" s="1">
        <v>-0.003600705781412361</v>
      </c>
    </row>
    <row r="40" spans="1:12">
      <c r="A40" s="11">
        <v>43433</v>
      </c>
      <c r="B40" s="1">
        <v>-0.002835045438377093</v>
      </c>
      <c r="C40" s="1">
        <v>0.03886587657408191</v>
      </c>
      <c r="D40" s="1">
        <v>0.01704547551630031</v>
      </c>
      <c r="E40" s="1">
        <v>0.008642133978028488</v>
      </c>
      <c r="F40" s="1">
        <v>0.03372229103995106</v>
      </c>
      <c r="G40" s="1">
        <v>-0.01253477786480417</v>
      </c>
      <c r="H40" s="1">
        <v>0.02429296537098846</v>
      </c>
      <c r="I40" s="1">
        <v>0.005904552261279283</v>
      </c>
      <c r="J40" s="1">
        <v>0.0008818737492566342</v>
      </c>
      <c r="K40" s="1">
        <v>-0.002480486116302361</v>
      </c>
      <c r="L40" s="1">
        <v>-0.002956578445785008</v>
      </c>
    </row>
    <row r="41" spans="1:12">
      <c r="A41" s="11">
        <v>43434</v>
      </c>
      <c r="B41" s="1">
        <v>0</v>
      </c>
      <c r="C41" s="1">
        <v>0</v>
      </c>
      <c r="D41" s="1">
        <v>0</v>
      </c>
      <c r="E41" s="1">
        <v>0</v>
      </c>
      <c r="F41" s="1">
        <v>0</v>
      </c>
      <c r="G41" s="1">
        <v>0</v>
      </c>
      <c r="H41" s="1">
        <v>0</v>
      </c>
      <c r="I41" s="1">
        <v>0.01078320460847837</v>
      </c>
      <c r="J41" s="1">
        <v>0.007488861407354719</v>
      </c>
      <c r="K41" s="1">
        <v>0.008024644924737201</v>
      </c>
      <c r="L41" s="1">
        <v>-0.007248788719745658</v>
      </c>
    </row>
    <row r="42" spans="1:12">
      <c r="A42" s="11">
        <v>43436</v>
      </c>
      <c r="B42" s="1">
        <v>0.05531148978786282</v>
      </c>
      <c r="C42" s="1">
        <v>0.05153642739402531</v>
      </c>
      <c r="D42" s="1">
        <v>0.04283053048798902</v>
      </c>
      <c r="E42" s="1">
        <v>0.03549559140511982</v>
      </c>
      <c r="F42" s="1">
        <v>0.06222229483856978</v>
      </c>
      <c r="G42" s="1">
        <v>0.003526089746353156</v>
      </c>
      <c r="H42" s="1">
        <v>0.06407094030325</v>
      </c>
      <c r="I42" s="1">
        <v>0</v>
      </c>
      <c r="J42" s="1">
        <v>0</v>
      </c>
      <c r="K42" s="1">
        <v>0</v>
      </c>
      <c r="L42" s="1">
        <v>0</v>
      </c>
    </row>
    <row r="43" spans="1:12">
      <c r="A43" s="11">
        <v>43437</v>
      </c>
      <c r="B43" s="1">
        <v>-0.007102567269262838</v>
      </c>
      <c r="C43" s="1">
        <v>-0.002541209932444444</v>
      </c>
      <c r="D43" s="1">
        <v>0.01428569807471103</v>
      </c>
      <c r="E43" s="1">
        <v>-0.0212765580055454</v>
      </c>
      <c r="F43" s="1">
        <v>-0.003682052604808139</v>
      </c>
      <c r="G43" s="1">
        <v>0.009838270386005377</v>
      </c>
      <c r="H43" s="1">
        <v>0.001713235075951891</v>
      </c>
      <c r="I43" s="1">
        <v>0.002970984521557751</v>
      </c>
      <c r="J43" s="1">
        <v>0.007214741355817456</v>
      </c>
      <c r="K43" s="1">
        <v>-0.004821082006959854</v>
      </c>
      <c r="L43" s="1">
        <v>-0.00696976713159736</v>
      </c>
    </row>
    <row r="44" spans="1:12">
      <c r="A44" s="11">
        <v>43438</v>
      </c>
      <c r="B44" s="1">
        <v>-0.01332013810255639</v>
      </c>
      <c r="C44" s="1">
        <v>-0.0007280670088775087</v>
      </c>
      <c r="D44" s="1">
        <v>-0.001760524117666362</v>
      </c>
      <c r="E44" s="1">
        <v>-0.03502414774947593</v>
      </c>
      <c r="F44" s="1">
        <v>0.01360654806466233</v>
      </c>
      <c r="G44" s="1">
        <v>-0.00765484483408585</v>
      </c>
      <c r="H44" s="1">
        <v>0.01306806726944565</v>
      </c>
      <c r="I44" s="1">
        <v>-0.03729643978718578</v>
      </c>
      <c r="J44" s="1">
        <v>-0.03863668317373037</v>
      </c>
      <c r="K44" s="1">
        <v>-0.02658866014985661</v>
      </c>
      <c r="L44" s="1">
        <v>-0.02272729808170271</v>
      </c>
    </row>
    <row r="45" spans="1:12">
      <c r="A45" s="11">
        <v>43439</v>
      </c>
      <c r="B45" s="1">
        <v>-0.02600020043099016</v>
      </c>
      <c r="C45" s="1">
        <v>-0.03478408515740972</v>
      </c>
      <c r="D45" s="1">
        <v>-0.014109331102372</v>
      </c>
      <c r="E45" s="1">
        <v>-0.01251562178489374</v>
      </c>
      <c r="F45" s="1">
        <v>-0.0443321024049611</v>
      </c>
      <c r="G45" s="1">
        <v>-0.01332388223280379</v>
      </c>
      <c r="H45" s="1">
        <v>-0.0299951815390278</v>
      </c>
      <c r="I45" s="1">
        <v>0</v>
      </c>
      <c r="J45" s="1">
        <v>0</v>
      </c>
      <c r="K45" s="1">
        <v>0</v>
      </c>
      <c r="L45" s="1">
        <v>0</v>
      </c>
    </row>
    <row r="46" spans="1:12">
      <c r="A46" s="11">
        <v>43440</v>
      </c>
      <c r="B46" s="1">
        <v>-0.0123202336249113</v>
      </c>
      <c r="C46" s="1">
        <v>0.003773511116088812</v>
      </c>
      <c r="D46" s="1">
        <v>0.01431125331386718</v>
      </c>
      <c r="E46" s="1">
        <v>-0.02154634025966373</v>
      </c>
      <c r="F46" s="1">
        <v>-0.01031819796026701</v>
      </c>
      <c r="G46" s="1">
        <v>0.004975150029012942</v>
      </c>
      <c r="H46" s="1">
        <v>-0.008110746504141342</v>
      </c>
      <c r="I46" s="1">
        <v>0.0005597015136624695</v>
      </c>
      <c r="J46" s="1">
        <v>-0.01670824028749807</v>
      </c>
      <c r="K46" s="1">
        <v>-0.01516206198798253</v>
      </c>
      <c r="L46" s="1">
        <v>-0.01641590180155239</v>
      </c>
    </row>
    <row r="47" spans="1:12">
      <c r="A47" s="11">
        <v>43441</v>
      </c>
      <c r="B47" s="1">
        <v>0</v>
      </c>
      <c r="C47" s="1">
        <v>0</v>
      </c>
      <c r="D47" s="1">
        <v>0</v>
      </c>
      <c r="E47" s="1">
        <v>0</v>
      </c>
      <c r="F47" s="1">
        <v>0</v>
      </c>
      <c r="G47" s="1">
        <v>0</v>
      </c>
      <c r="H47" s="1">
        <v>0</v>
      </c>
      <c r="I47" s="1">
        <v>-0.02222536325731328</v>
      </c>
      <c r="J47" s="1">
        <v>-0.006888654602913991</v>
      </c>
      <c r="K47" s="1">
        <v>-0.01504316227016511</v>
      </c>
      <c r="L47" s="1">
        <v>-0.009040341983108768</v>
      </c>
    </row>
    <row r="48" spans="1:12">
      <c r="A48" s="11">
        <v>43443</v>
      </c>
      <c r="B48" s="1">
        <v>-0.03690230647674531</v>
      </c>
      <c r="C48" s="1">
        <v>-0.01635334913470332</v>
      </c>
      <c r="D48" s="1">
        <v>-0.06172843564894692</v>
      </c>
      <c r="E48" s="1">
        <v>0.01295346654292207</v>
      </c>
      <c r="F48" s="1">
        <v>0.008585934878919455</v>
      </c>
      <c r="G48" s="1">
        <v>-0.0226309182812926</v>
      </c>
      <c r="H48" s="1">
        <v>-0.01664396983257999</v>
      </c>
      <c r="I48" s="1">
        <v>0</v>
      </c>
      <c r="J48" s="1">
        <v>0</v>
      </c>
      <c r="K48" s="1">
        <v>0</v>
      </c>
      <c r="L48" s="1">
        <v>0</v>
      </c>
    </row>
    <row r="49" spans="1:12">
      <c r="A49" s="11">
        <v>43444</v>
      </c>
      <c r="B49" s="1">
        <v>-0.0005396850297547662</v>
      </c>
      <c r="C49" s="1">
        <v>0.009363644384953629</v>
      </c>
      <c r="D49" s="1">
        <v>0.02631591940121081</v>
      </c>
      <c r="E49" s="1">
        <v>-0.005115139971196059</v>
      </c>
      <c r="F49" s="1">
        <v>-0.01528830633165257</v>
      </c>
      <c r="G49" s="1">
        <v>0.01591897490027283</v>
      </c>
      <c r="H49" s="1">
        <v>0.009978676064025915</v>
      </c>
      <c r="I49" s="1">
        <v>0.01386706061532328</v>
      </c>
      <c r="J49" s="1">
        <v>-0.004855515801323596</v>
      </c>
      <c r="K49" s="1">
        <v>-0.00632355243247007</v>
      </c>
      <c r="L49" s="1">
        <v>0.002105277951734985</v>
      </c>
    </row>
    <row r="50" spans="1:12">
      <c r="A50" s="11">
        <v>43445</v>
      </c>
      <c r="B50" s="1">
        <v>0.01889860363463636</v>
      </c>
      <c r="C50" s="1">
        <v>0.006626205929855855</v>
      </c>
      <c r="D50" s="1">
        <v>0.04578737255755772</v>
      </c>
      <c r="E50" s="1">
        <v>0</v>
      </c>
      <c r="F50" s="1">
        <v>0.00502815818474911</v>
      </c>
      <c r="G50" s="1">
        <v>0.004985704925685841</v>
      </c>
      <c r="H50" s="1">
        <v>0.01030899683202491</v>
      </c>
      <c r="I50" s="1">
        <v>0.01297236084387232</v>
      </c>
      <c r="J50" s="1">
        <v>-0.009293708848583826</v>
      </c>
      <c r="K50" s="1">
        <v>-0.009486327389671145</v>
      </c>
      <c r="L50" s="1">
        <v>0.008053222106945812</v>
      </c>
    </row>
    <row r="51" spans="1:12">
      <c r="A51" s="11">
        <v>43446</v>
      </c>
      <c r="B51" s="1">
        <v>0.06306299225594603</v>
      </c>
      <c r="C51" s="1">
        <v>0.01579845472388608</v>
      </c>
      <c r="D51" s="1">
        <v>0.04553432420866188</v>
      </c>
      <c r="E51" s="1">
        <v>0.04498724600503401</v>
      </c>
      <c r="F51" s="1">
        <v>0.01992444648129243</v>
      </c>
      <c r="G51" s="1">
        <v>-0.002126044016520501</v>
      </c>
      <c r="H51" s="1">
        <v>0.02164691349582015</v>
      </c>
      <c r="I51" s="1">
        <v>0.009604675318879652</v>
      </c>
      <c r="J51" s="1">
        <v>0.006097540631462506</v>
      </c>
      <c r="K51" s="1">
        <v>-0.001090902371054026</v>
      </c>
      <c r="L51" s="1">
        <v>0.009378239281660372</v>
      </c>
    </row>
    <row r="52" spans="1:12">
      <c r="A52" s="11">
        <v>43447</v>
      </c>
      <c r="B52" s="1">
        <v>-0.009222245599270651</v>
      </c>
      <c r="C52" s="1">
        <v>-0.01888528454071114</v>
      </c>
      <c r="D52" s="1">
        <v>-0.05527641970879171</v>
      </c>
      <c r="E52" s="1">
        <v>-0.007380175111889042</v>
      </c>
      <c r="F52" s="1">
        <v>-0.07220301289681863</v>
      </c>
      <c r="G52" s="1">
        <v>-0.02343752308531921</v>
      </c>
      <c r="H52" s="1">
        <v>-0.01460741153773337</v>
      </c>
      <c r="I52" s="1">
        <v>-0.004825802084628572</v>
      </c>
      <c r="J52" s="1">
        <v>0.06643372501460365</v>
      </c>
      <c r="K52" s="1">
        <v>-0.02196601539343679</v>
      </c>
      <c r="L52" s="1">
        <v>0.001720617555008408</v>
      </c>
    </row>
    <row r="53" spans="1:12">
      <c r="A53" s="11">
        <v>43448</v>
      </c>
      <c r="B53" s="1">
        <v>0</v>
      </c>
      <c r="C53" s="1">
        <v>0</v>
      </c>
      <c r="D53" s="1">
        <v>0</v>
      </c>
      <c r="E53" s="1">
        <v>0</v>
      </c>
      <c r="F53" s="1">
        <v>0</v>
      </c>
      <c r="G53" s="1">
        <v>0</v>
      </c>
      <c r="H53" s="1">
        <v>0</v>
      </c>
      <c r="I53" s="1">
        <v>-0.01967296226733595</v>
      </c>
      <c r="J53" s="1">
        <v>-0.02491832635799573</v>
      </c>
      <c r="K53" s="1">
        <v>-0.01600666479236612</v>
      </c>
      <c r="L53" s="1">
        <v>-0.006870484656400833</v>
      </c>
    </row>
    <row r="54" spans="1:12">
      <c r="A54" s="11">
        <v>43450</v>
      </c>
      <c r="B54" s="1">
        <v>-0.007295648707020597</v>
      </c>
      <c r="C54" s="1">
        <v>-0.0032082607806595</v>
      </c>
      <c r="D54" s="1">
        <v>0.008865124900153676</v>
      </c>
      <c r="E54" s="1">
        <v>0</v>
      </c>
      <c r="F54" s="1">
        <v>-0.01465538653689458</v>
      </c>
      <c r="G54" s="1">
        <v>-0.003636360250809489</v>
      </c>
      <c r="H54" s="1">
        <v>-0.004114990722293821</v>
      </c>
      <c r="I54" s="1">
        <v>0</v>
      </c>
      <c r="J54" s="1">
        <v>0</v>
      </c>
      <c r="K54" s="1">
        <v>0</v>
      </c>
      <c r="L54" s="1">
        <v>0</v>
      </c>
    </row>
    <row r="55" spans="1:12">
      <c r="A55" s="11">
        <v>43451</v>
      </c>
      <c r="B55" s="1">
        <v>-0.01647222327818221</v>
      </c>
      <c r="C55" s="1">
        <v>0.002271822401312518</v>
      </c>
      <c r="D55" s="1">
        <v>-0.003514860239111406</v>
      </c>
      <c r="E55" s="1">
        <v>-0.02354400578384741</v>
      </c>
      <c r="F55" s="1">
        <v>-0.007813280461970273</v>
      </c>
      <c r="G55" s="1">
        <v>-0.03649639413062544</v>
      </c>
      <c r="H55" s="1">
        <v>0.0007112217672620158</v>
      </c>
      <c r="I55" s="1">
        <v>-0.01427353559591082</v>
      </c>
      <c r="J55" s="1">
        <v>-0.006500327492618418</v>
      </c>
      <c r="K55" s="1">
        <v>0.01084459225240697</v>
      </c>
      <c r="L55" s="1">
        <v>-0.01176060861640282</v>
      </c>
    </row>
    <row r="56" spans="1:12">
      <c r="A56" s="11">
        <v>43452</v>
      </c>
      <c r="B56" s="1">
        <v>-0.01442946472742312</v>
      </c>
      <c r="C56" s="1">
        <v>-0.007177911848612384</v>
      </c>
      <c r="D56" s="1">
        <v>-0.014109331102372</v>
      </c>
      <c r="E56" s="1">
        <v>-0.006345225846265179</v>
      </c>
      <c r="F56" s="1">
        <v>-0.06802657360345754</v>
      </c>
      <c r="G56" s="1">
        <v>0.007575750840894679</v>
      </c>
      <c r="H56" s="1">
        <v>-0.02223571502451427</v>
      </c>
      <c r="I56" s="1">
        <v>0.0047310964780376</v>
      </c>
      <c r="J56" s="1">
        <v>0.004963648532331888</v>
      </c>
      <c r="K56" s="1">
        <v>0.01684145616708288</v>
      </c>
      <c r="L56" s="1">
        <v>-0.01120058228540843</v>
      </c>
    </row>
    <row r="57" spans="1:12">
      <c r="A57" s="11">
        <v>43453</v>
      </c>
      <c r="B57" s="1">
        <v>0.002091579266422894</v>
      </c>
      <c r="C57" s="1">
        <v>-0.01331812162512602</v>
      </c>
      <c r="D57" s="1">
        <v>-0.005366833672718729</v>
      </c>
      <c r="E57" s="1">
        <v>-0.03192836486219741</v>
      </c>
      <c r="F57" s="1">
        <v>0.02473787300289043</v>
      </c>
      <c r="G57" s="1">
        <v>-0.01804500060759606</v>
      </c>
      <c r="H57" s="1">
        <v>-0.005711349934515608</v>
      </c>
      <c r="I57" s="1">
        <v>-0.01541109915679106</v>
      </c>
      <c r="J57" s="1">
        <v>-0.01257287510209415</v>
      </c>
      <c r="K57" s="1">
        <v>-0.006502393520968375</v>
      </c>
      <c r="L57" s="1">
        <v>-0.01663714355473567</v>
      </c>
    </row>
    <row r="58" spans="1:12">
      <c r="A58" s="11">
        <v>43454</v>
      </c>
      <c r="B58" s="1">
        <v>-0.01069674907623108</v>
      </c>
      <c r="C58" s="1">
        <v>-0.02429621420574457</v>
      </c>
      <c r="D58" s="1">
        <v>-0.007194236929938702</v>
      </c>
      <c r="E58" s="1">
        <v>0</v>
      </c>
      <c r="F58" s="1">
        <v>-0.01331213347327842</v>
      </c>
      <c r="G58" s="1">
        <v>0.003828316735683401</v>
      </c>
      <c r="H58" s="1">
        <v>-0.01234122884558309</v>
      </c>
      <c r="I58" s="1">
        <v>-0.008985181806843157</v>
      </c>
      <c r="J58" s="1">
        <v>-0.01318773761984038</v>
      </c>
      <c r="K58" s="1">
        <v>-0.0144479181742726</v>
      </c>
      <c r="L58" s="1">
        <v>0.003959653536108609</v>
      </c>
    </row>
    <row r="59" spans="1:12">
      <c r="A59" s="11">
        <v>43455</v>
      </c>
      <c r="B59" s="1">
        <v>0</v>
      </c>
      <c r="C59" s="1">
        <v>0</v>
      </c>
      <c r="D59" s="1">
        <v>0</v>
      </c>
      <c r="E59" s="1">
        <v>0</v>
      </c>
      <c r="F59" s="1">
        <v>0</v>
      </c>
      <c r="G59" s="1">
        <v>0</v>
      </c>
      <c r="H59" s="1">
        <v>0</v>
      </c>
      <c r="I59" s="1">
        <v>-0.01623319154437874</v>
      </c>
      <c r="J59" s="1">
        <v>-0.003917033097136424</v>
      </c>
      <c r="K59" s="1">
        <v>0.0005008828333916693</v>
      </c>
      <c r="L59" s="1">
        <v>0.001075661865867605</v>
      </c>
    </row>
    <row r="60" spans="1:12">
      <c r="A60" s="11">
        <v>43457</v>
      </c>
      <c r="B60" s="1">
        <v>-0.00474667312712751</v>
      </c>
      <c r="C60" s="1">
        <v>0.007114645548028875</v>
      </c>
      <c r="D60" s="1">
        <v>-0.005434661647568451</v>
      </c>
      <c r="E60" s="1">
        <v>0.006596231961881527</v>
      </c>
      <c r="F60" s="1">
        <v>0.04007248994203638</v>
      </c>
      <c r="G60" s="1">
        <v>-0.008390469508576026</v>
      </c>
      <c r="H60" s="1">
        <v>0.001039802883661345</v>
      </c>
      <c r="I60" s="1">
        <v>0</v>
      </c>
      <c r="J60" s="1">
        <v>0</v>
      </c>
      <c r="K60" s="1">
        <v>0</v>
      </c>
      <c r="L60" s="1">
        <v>0</v>
      </c>
    </row>
    <row r="61" spans="1:12">
      <c r="A61" s="11">
        <v>43458</v>
      </c>
      <c r="B61" s="1">
        <v>-0.009539072099050583</v>
      </c>
      <c r="C61" s="1">
        <v>-0.001962324757388001</v>
      </c>
      <c r="D61" s="1">
        <v>0</v>
      </c>
      <c r="E61" s="1">
        <v>0</v>
      </c>
      <c r="F61" s="1">
        <v>0.0260405656426046</v>
      </c>
      <c r="G61" s="1">
        <v>0.002307657399902574</v>
      </c>
      <c r="H61" s="1">
        <v>-0.003890820641678117</v>
      </c>
      <c r="I61" s="1">
        <v>-0.02541986482510827</v>
      </c>
      <c r="J61" s="1">
        <v>-0.02081883883746694</v>
      </c>
      <c r="K61" s="1">
        <v>-0.03231043319748772</v>
      </c>
      <c r="L61" s="1">
        <v>-0.01540113967835866</v>
      </c>
    </row>
    <row r="62" spans="1:12">
      <c r="A62" s="11">
        <v>43459</v>
      </c>
      <c r="B62" s="1">
        <v>-0.006687858412745662</v>
      </c>
      <c r="C62" s="1">
        <v>-0.008847823711764735</v>
      </c>
      <c r="D62" s="1">
        <v>0</v>
      </c>
      <c r="E62" s="1">
        <v>0</v>
      </c>
      <c r="F62" s="1">
        <v>0.01235973742404073</v>
      </c>
      <c r="G62" s="1">
        <v>-0.006139639589483381</v>
      </c>
      <c r="H62" s="1">
        <v>-0.01009207269040535</v>
      </c>
      <c r="I62" s="1">
        <v>0</v>
      </c>
      <c r="J62" s="1">
        <v>0</v>
      </c>
      <c r="K62" s="1">
        <v>0</v>
      </c>
      <c r="L62" s="1">
        <v>0</v>
      </c>
    </row>
    <row r="63" spans="1:12">
      <c r="A63" s="11">
        <v>43460</v>
      </c>
      <c r="B63" s="1">
        <v>-0.008887785178495755</v>
      </c>
      <c r="C63" s="1">
        <v>-0.005157646438432861</v>
      </c>
      <c r="D63" s="1">
        <v>0.009107418646942422</v>
      </c>
      <c r="E63" s="1">
        <v>-0.001310613653588977</v>
      </c>
      <c r="F63" s="1">
        <v>0.001957121513058269</v>
      </c>
      <c r="G63" s="1">
        <v>-0.01081078453873197</v>
      </c>
      <c r="H63" s="1">
        <v>0.00521363197182878</v>
      </c>
      <c r="I63" s="1">
        <v>0.06192824359259563</v>
      </c>
      <c r="J63" s="1">
        <v>0.04275900817858647</v>
      </c>
      <c r="K63" s="1">
        <v>0.04568399977663162</v>
      </c>
      <c r="L63" s="1">
        <v>0.01746084306680706</v>
      </c>
    </row>
    <row r="64" spans="1:12">
      <c r="A64" s="11">
        <v>43461</v>
      </c>
      <c r="B64" s="1">
        <v>0.001630378773179952</v>
      </c>
      <c r="C64" s="1">
        <v>0.014556308206638</v>
      </c>
      <c r="D64" s="1">
        <v>0.0162455834360844</v>
      </c>
      <c r="E64" s="1">
        <v>-0.007874001695664212</v>
      </c>
      <c r="F64" s="1">
        <v>0.0159054215911032</v>
      </c>
      <c r="G64" s="1">
        <v>-0.0007806560525536188</v>
      </c>
      <c r="H64" s="1">
        <v>0.04797505821173909</v>
      </c>
      <c r="I64" s="1">
        <v>0.01450725769895667</v>
      </c>
      <c r="J64" s="1">
        <v>0.01903045468066789</v>
      </c>
      <c r="K64" s="1">
        <v>0.01225245955383181</v>
      </c>
      <c r="L64" s="1">
        <v>-0.01930636472775615</v>
      </c>
    </row>
    <row r="65" spans="1:12">
      <c r="A65" s="11">
        <v>43462</v>
      </c>
      <c r="B65" s="1">
        <v>0</v>
      </c>
      <c r="C65" s="1">
        <v>0</v>
      </c>
      <c r="D65" s="1">
        <v>0</v>
      </c>
      <c r="E65" s="1">
        <v>0</v>
      </c>
      <c r="F65" s="1">
        <v>0</v>
      </c>
      <c r="G65" s="1">
        <v>0</v>
      </c>
      <c r="H65" s="1">
        <v>0</v>
      </c>
      <c r="I65" s="1">
        <v>0.006512927391158829</v>
      </c>
      <c r="J65" s="1">
        <v>-0.0006669930002014546</v>
      </c>
      <c r="K65" s="1">
        <v>0.002812162572572774</v>
      </c>
      <c r="L65" s="1">
        <v>-0.002551939265236225</v>
      </c>
    </row>
    <row r="66" spans="1:12">
      <c r="A66" s="11">
        <v>43464</v>
      </c>
      <c r="B66" s="1">
        <v>0</v>
      </c>
      <c r="C66" s="1">
        <v>0</v>
      </c>
      <c r="D66" s="1">
        <v>-0.008881096517135867</v>
      </c>
      <c r="E66" s="1">
        <v>0.005290933745381698</v>
      </c>
      <c r="F66" s="1">
        <v>0</v>
      </c>
      <c r="G66" s="1">
        <v>0</v>
      </c>
      <c r="H66" s="1">
        <v>0</v>
      </c>
      <c r="I66" s="1">
        <v>0</v>
      </c>
      <c r="J66" s="1">
        <v>0</v>
      </c>
      <c r="K66" s="1">
        <v>0</v>
      </c>
      <c r="L66" s="1">
        <v>0</v>
      </c>
    </row>
    <row r="67" spans="1:12">
      <c r="A67" s="11">
        <v>43465</v>
      </c>
      <c r="B67" s="1">
        <v>0</v>
      </c>
      <c r="C67" s="1">
        <v>0</v>
      </c>
      <c r="D67" s="1">
        <v>0</v>
      </c>
      <c r="E67" s="1">
        <v>0</v>
      </c>
      <c r="F67" s="1">
        <v>0</v>
      </c>
      <c r="G67" s="1">
        <v>0</v>
      </c>
      <c r="H67" s="1">
        <v>0</v>
      </c>
      <c r="I67" s="1">
        <v>0.0174424967597111</v>
      </c>
      <c r="J67" s="1">
        <v>0.01357049822723955</v>
      </c>
      <c r="K67" s="1">
        <v>0.007437141937298941</v>
      </c>
      <c r="L67" s="1">
        <v>-0.01827483596523272</v>
      </c>
    </row>
    <row r="68" spans="1:12">
      <c r="A68" s="11">
        <v>43466</v>
      </c>
      <c r="B68" s="1">
        <v>-0.01139464955687342</v>
      </c>
      <c r="C68" s="1">
        <v>-0.01847491847249316</v>
      </c>
      <c r="D68" s="1">
        <v>-0.06272398086570785</v>
      </c>
      <c r="E68" s="1">
        <v>-0.03157895451282</v>
      </c>
      <c r="F68" s="1">
        <v>-0.04980760603100542</v>
      </c>
      <c r="G68" s="1">
        <v>0.01250000520899541</v>
      </c>
      <c r="H68" s="1">
        <v>0.01520300399577734</v>
      </c>
      <c r="I68" s="1">
        <v>0</v>
      </c>
      <c r="J68" s="1">
        <v>0</v>
      </c>
      <c r="K68" s="1">
        <v>0</v>
      </c>
      <c r="L68" s="1">
        <v>0</v>
      </c>
    </row>
    <row r="69" spans="1:12">
      <c r="A69" s="11">
        <v>43467</v>
      </c>
      <c r="B69" s="1">
        <v>-0.006585944388097675</v>
      </c>
      <c r="C69" s="1">
        <v>-0.01962353053654553</v>
      </c>
      <c r="D69" s="1">
        <v>-0.02868085715803947</v>
      </c>
      <c r="E69" s="1">
        <v>-0.02989118921312828</v>
      </c>
      <c r="F69" s="1">
        <v>-0.02370406387711299</v>
      </c>
      <c r="G69" s="1">
        <v>-0.0007716206899049949</v>
      </c>
      <c r="H69" s="1">
        <v>-0.01499198540989155</v>
      </c>
      <c r="I69" s="1">
        <v>-0.03912597843768528</v>
      </c>
      <c r="J69" s="1">
        <v>-0.0008779107945647846</v>
      </c>
      <c r="K69" s="1">
        <v>-0.01198100451237094</v>
      </c>
      <c r="L69" s="1">
        <v>-0.009307555605184148</v>
      </c>
    </row>
    <row r="70" spans="1:12">
      <c r="A70" s="11">
        <v>43468</v>
      </c>
      <c r="B70" s="1">
        <v>0.02182317693426938</v>
      </c>
      <c r="C70" s="1">
        <v>0.01184646323411442</v>
      </c>
      <c r="D70" s="1">
        <v>0.02559065066435107</v>
      </c>
      <c r="E70" s="1">
        <v>0</v>
      </c>
      <c r="F70" s="1">
        <v>0.002566175741483212</v>
      </c>
      <c r="G70" s="1">
        <v>0.01776065109371538</v>
      </c>
      <c r="H70" s="1">
        <v>0.02033899554035368</v>
      </c>
      <c r="I70" s="1">
        <v>-0.04719428511586221</v>
      </c>
      <c r="J70" s="1">
        <v>-0.02526328523086807</v>
      </c>
      <c r="K70" s="1">
        <v>-0.01641340090352061</v>
      </c>
      <c r="L70" s="1">
        <v>-0.04021048928850113</v>
      </c>
    </row>
    <row r="71" spans="1:12">
      <c r="A71" s="11">
        <v>43469</v>
      </c>
      <c r="B71" s="1">
        <v>0</v>
      </c>
      <c r="C71" s="1">
        <v>0</v>
      </c>
      <c r="D71" s="1">
        <v>0</v>
      </c>
      <c r="E71" s="1">
        <v>0</v>
      </c>
      <c r="F71" s="1">
        <v>0</v>
      </c>
      <c r="G71" s="1">
        <v>0</v>
      </c>
      <c r="H71" s="1">
        <v>0</v>
      </c>
      <c r="I71" s="1">
        <v>0.02854117458491534</v>
      </c>
      <c r="J71" s="1">
        <v>0.0123954670883708</v>
      </c>
      <c r="K71" s="1">
        <v>0.02951418208555512</v>
      </c>
      <c r="L71" s="1">
        <v>0.04111199027057988</v>
      </c>
    </row>
    <row r="72" spans="1:12">
      <c r="A72" s="11">
        <v>43471</v>
      </c>
      <c r="B72" s="1">
        <v>0</v>
      </c>
      <c r="C72" s="1">
        <v>-0.004642602097319148</v>
      </c>
      <c r="D72" s="1">
        <v>-0.005758029097188366</v>
      </c>
      <c r="E72" s="1">
        <v>0.02240885669967008</v>
      </c>
      <c r="F72" s="1">
        <v>0.001476607315481493</v>
      </c>
      <c r="G72" s="1">
        <v>0.00758724629047447</v>
      </c>
      <c r="H72" s="1">
        <v>0.005797185489544443</v>
      </c>
      <c r="I72" s="1">
        <v>0</v>
      </c>
      <c r="J72" s="1">
        <v>0</v>
      </c>
      <c r="K72" s="1">
        <v>0</v>
      </c>
      <c r="L72" s="1">
        <v>0</v>
      </c>
    </row>
    <row r="73" spans="1:12">
      <c r="A73" s="11">
        <v>43472</v>
      </c>
      <c r="B73" s="1">
        <v>-0.003514476437634362</v>
      </c>
      <c r="C73" s="1">
        <v>-0.005881228702882213</v>
      </c>
      <c r="D73" s="1">
        <v>0.001930376884352158</v>
      </c>
      <c r="E73" s="1">
        <v>0.008219163826788778</v>
      </c>
      <c r="F73" s="1">
        <v>-0.02192071109925076</v>
      </c>
      <c r="G73" s="1">
        <v>0.009036087959128691</v>
      </c>
      <c r="H73" s="1">
        <v>-0.001156027737485354</v>
      </c>
      <c r="I73" s="1">
        <v>0.01497556512592579</v>
      </c>
      <c r="J73" s="1">
        <v>0.005342978434520917</v>
      </c>
      <c r="K73" s="1">
        <v>-0.001572686046602989</v>
      </c>
      <c r="L73" s="1">
        <v>0.008649869349484085</v>
      </c>
    </row>
    <row r="74" spans="1:12">
      <c r="A74" s="11">
        <v>43473</v>
      </c>
      <c r="B74" s="1">
        <v>0.05805743975727706</v>
      </c>
      <c r="C74" s="1">
        <v>0.02060378223970893</v>
      </c>
      <c r="D74" s="1">
        <v>-0.005780299637189512</v>
      </c>
      <c r="E74" s="1">
        <v>0.03125007366889321</v>
      </c>
      <c r="F74" s="1">
        <v>0.03497484304733067</v>
      </c>
      <c r="G74" s="1">
        <v>-0.0007461247013849093</v>
      </c>
      <c r="H74" s="1">
        <v>0.01873382629556408</v>
      </c>
      <c r="I74" s="1">
        <v>-0.01200608004186088</v>
      </c>
      <c r="J74" s="1">
        <v>0.003100042000389713</v>
      </c>
      <c r="K74" s="1">
        <v>-0.0001210033814339484</v>
      </c>
      <c r="L74" s="1">
        <v>0.01267716603329871</v>
      </c>
    </row>
    <row r="75" spans="1:12">
      <c r="A75" s="11">
        <v>43474</v>
      </c>
      <c r="B75" s="1">
        <v>0.00743605943936454</v>
      </c>
      <c r="C75" s="1">
        <v>-0.003397915161902687</v>
      </c>
      <c r="D75" s="1">
        <v>-0.002721524973530287</v>
      </c>
      <c r="E75" s="1">
        <v>0.01844541331041261</v>
      </c>
      <c r="F75" s="1">
        <v>0.003301627518383476</v>
      </c>
      <c r="G75" s="1">
        <v>-0.0141898227395526</v>
      </c>
      <c r="H75" s="1">
        <v>0.004301091336551099</v>
      </c>
      <c r="I75" s="1">
        <v>0.01669072951931194</v>
      </c>
      <c r="J75" s="1">
        <v>-0.002207512043682858</v>
      </c>
      <c r="K75" s="1">
        <v>0.007633421363264503</v>
      </c>
      <c r="L75" s="1">
        <v>0.004418205136533349</v>
      </c>
    </row>
    <row r="76" spans="1:12">
      <c r="A76" s="11">
        <v>43475</v>
      </c>
      <c r="B76" s="1">
        <v>0.01399833306442644</v>
      </c>
      <c r="C76" s="1">
        <v>0.01664658865966673</v>
      </c>
      <c r="D76" s="1">
        <v>0.01754373254888453</v>
      </c>
      <c r="E76" s="1">
        <v>-0.01940494008343474</v>
      </c>
      <c r="F76" s="1">
        <v>0.01538905186592876</v>
      </c>
      <c r="G76" s="1">
        <v>0.01363648082297653</v>
      </c>
      <c r="H76" s="1">
        <v>0.02765158184398708</v>
      </c>
      <c r="I76" s="1">
        <v>-0.005184185186346779</v>
      </c>
      <c r="J76" s="1">
        <v>0.0126106290539918</v>
      </c>
      <c r="K76" s="1">
        <v>0.004569456581447806</v>
      </c>
      <c r="L76" s="1">
        <v>0.001099714465776724</v>
      </c>
    </row>
    <row r="77" spans="1:12">
      <c r="A77" s="11">
        <v>43476</v>
      </c>
      <c r="B77" s="1">
        <v>0</v>
      </c>
      <c r="C77" s="1">
        <v>0</v>
      </c>
      <c r="D77" s="1">
        <v>0</v>
      </c>
      <c r="E77" s="1">
        <v>0</v>
      </c>
      <c r="F77" s="1">
        <v>0</v>
      </c>
      <c r="G77" s="1">
        <v>0</v>
      </c>
      <c r="H77" s="1">
        <v>0</v>
      </c>
      <c r="I77" s="1">
        <v>0.003618951449865904</v>
      </c>
      <c r="J77" s="1">
        <v>-0.001748130920579904</v>
      </c>
      <c r="K77" s="1">
        <v>-0.001077191011303213</v>
      </c>
      <c r="L77" s="1">
        <v>-0.01098497692289691</v>
      </c>
    </row>
    <row r="78" spans="1:12">
      <c r="A78" s="11">
        <v>43478</v>
      </c>
      <c r="B78" s="1">
        <v>-0.009789087267273011</v>
      </c>
      <c r="C78" s="1">
        <v>-0.02170054680560163</v>
      </c>
      <c r="D78" s="1">
        <v>-0.009578646667348423</v>
      </c>
      <c r="E78" s="1">
        <v>0.007915552591562403</v>
      </c>
      <c r="F78" s="1">
        <v>-0.007720957737793355</v>
      </c>
      <c r="G78" s="1">
        <v>0.001494639239486562</v>
      </c>
      <c r="H78" s="1">
        <v>-0.01773914841067781</v>
      </c>
      <c r="I78" s="1">
        <v>0</v>
      </c>
      <c r="J78" s="1">
        <v>0</v>
      </c>
      <c r="K78" s="1">
        <v>0</v>
      </c>
      <c r="L78" s="1">
        <v>0</v>
      </c>
    </row>
    <row r="79" spans="1:12">
      <c r="A79" s="11">
        <v>43479</v>
      </c>
      <c r="B79" s="1">
        <v>0.03929027089767811</v>
      </c>
      <c r="C79" s="1">
        <v>0.06815891592639689</v>
      </c>
      <c r="D79" s="1">
        <v>0.01934256896848474</v>
      </c>
      <c r="E79" s="1">
        <v>0.01832457358769424</v>
      </c>
      <c r="F79" s="1">
        <v>0.008453512735239865</v>
      </c>
      <c r="G79" s="1">
        <v>0</v>
      </c>
      <c r="H79" s="1">
        <v>0.05664422006256764</v>
      </c>
      <c r="I79" s="1">
        <v>-0.01072300089881884</v>
      </c>
      <c r="J79" s="1">
        <v>0.00525302722178056</v>
      </c>
      <c r="K79" s="1">
        <v>0.004194125828166806</v>
      </c>
      <c r="L79" s="1">
        <v>0.0033321225565075</v>
      </c>
    </row>
    <row r="80" spans="1:12">
      <c r="A80" s="11">
        <v>43480</v>
      </c>
      <c r="B80" s="1">
        <v>0.004878019035208903</v>
      </c>
      <c r="C80" s="1">
        <v>-0.01453657008051168</v>
      </c>
      <c r="D80" s="1">
        <v>-0.01707783581373679</v>
      </c>
      <c r="E80" s="1">
        <v>-0.008997533584716444</v>
      </c>
      <c r="F80" s="1">
        <v>0.00676313660307315</v>
      </c>
      <c r="G80" s="1">
        <v>0.002985056090314631</v>
      </c>
      <c r="H80" s="1">
        <v>0.001696951261451751</v>
      </c>
      <c r="I80" s="1">
        <v>0.03222494831281097</v>
      </c>
      <c r="J80" s="1">
        <v>0.01023296635861626</v>
      </c>
      <c r="K80" s="1">
        <v>0.005131173959322055</v>
      </c>
      <c r="L80" s="1">
        <v>0.0003689769397330345</v>
      </c>
    </row>
    <row r="81" spans="1:12">
      <c r="A81" s="11">
        <v>43481</v>
      </c>
      <c r="B81" s="1">
        <v>-0.007038781953475182</v>
      </c>
      <c r="C81" s="1">
        <v>-0.005364034755329761</v>
      </c>
      <c r="D81" s="1">
        <v>0.001930424648580287</v>
      </c>
      <c r="E81" s="1">
        <v>0.01815826595496794</v>
      </c>
      <c r="F81" s="1">
        <v>0.0005676744411606816</v>
      </c>
      <c r="G81" s="1">
        <v>-0.004464139011960078</v>
      </c>
      <c r="H81" s="1">
        <v>-0.002798316116782495</v>
      </c>
      <c r="I81" s="1">
        <v>-0.009223829061779987</v>
      </c>
      <c r="J81" s="1">
        <v>0.008836242210032763</v>
      </c>
      <c r="K81" s="1">
        <v>0.00368049039448981</v>
      </c>
      <c r="L81" s="1">
        <v>0.007377344588636925</v>
      </c>
    </row>
    <row r="82" spans="1:12">
      <c r="A82" s="11">
        <v>43482</v>
      </c>
      <c r="B82" s="1">
        <v>0.02859936547132347</v>
      </c>
      <c r="C82" s="1">
        <v>0.03775050655870027</v>
      </c>
      <c r="D82" s="1">
        <v>0.001926786663752456</v>
      </c>
      <c r="E82" s="1">
        <v>0.007643298860930514</v>
      </c>
      <c r="F82" s="1">
        <v>0.035461008712105</v>
      </c>
      <c r="G82" s="1">
        <v>0.006726354964301517</v>
      </c>
      <c r="H82" s="1">
        <v>0.03695103931526189</v>
      </c>
      <c r="I82" s="1">
        <v>0.01002565335491545</v>
      </c>
      <c r="J82" s="1">
        <v>0.01089488069684608</v>
      </c>
      <c r="K82" s="1">
        <v>0.0003548163586402087</v>
      </c>
      <c r="L82" s="1">
        <v>0.006591038534239813</v>
      </c>
    </row>
    <row r="83" spans="1:12">
      <c r="A83" s="11">
        <v>43483</v>
      </c>
      <c r="B83" s="1">
        <v>0</v>
      </c>
      <c r="C83" s="1">
        <v>0</v>
      </c>
      <c r="D83" s="1">
        <v>0</v>
      </c>
      <c r="E83" s="1">
        <v>0</v>
      </c>
      <c r="F83" s="1">
        <v>0</v>
      </c>
      <c r="G83" s="1">
        <v>0</v>
      </c>
      <c r="H83" s="1">
        <v>0</v>
      </c>
      <c r="I83" s="1">
        <v>0.01276243778308728</v>
      </c>
      <c r="J83" s="1">
        <v>0.008030615694389898</v>
      </c>
      <c r="K83" s="1">
        <v>0.01336161795606672</v>
      </c>
      <c r="L83" s="1">
        <v>0.01273184666762983</v>
      </c>
    </row>
    <row r="84" spans="1:12">
      <c r="A84" s="11">
        <v>43485</v>
      </c>
      <c r="B84" s="1">
        <v>0.0002375505008800349</v>
      </c>
      <c r="C84" s="1">
        <v>0.0393466013489554</v>
      </c>
      <c r="D84" s="1">
        <v>-0.0230770567743499</v>
      </c>
      <c r="E84" s="1">
        <v>0.01264220329682586</v>
      </c>
      <c r="F84" s="1">
        <v>0.01470316059021259</v>
      </c>
      <c r="G84" s="1">
        <v>-0.001484890531991412</v>
      </c>
      <c r="H84" s="1">
        <v>0.004929845265090771</v>
      </c>
      <c r="I84" s="1">
        <v>0</v>
      </c>
      <c r="J84" s="1">
        <v>0</v>
      </c>
      <c r="K84" s="1">
        <v>0</v>
      </c>
      <c r="L84" s="1">
        <v>0</v>
      </c>
    </row>
    <row r="85" spans="1:12">
      <c r="A85" s="11">
        <v>43486</v>
      </c>
      <c r="B85" s="1">
        <v>-0.01876928129296651</v>
      </c>
      <c r="C85" s="1">
        <v>-0.01410713861366886</v>
      </c>
      <c r="D85" s="1">
        <v>0.001968758092829592</v>
      </c>
      <c r="E85" s="1">
        <v>-0.02372019220490362</v>
      </c>
      <c r="F85" s="1">
        <v>-0.02358017797099721</v>
      </c>
      <c r="G85" s="1">
        <v>0</v>
      </c>
      <c r="H85" s="1">
        <v>-0.02326128976327724</v>
      </c>
      <c r="I85" s="1">
        <v>0</v>
      </c>
      <c r="J85" s="1">
        <v>0</v>
      </c>
      <c r="K85" s="1">
        <v>0</v>
      </c>
      <c r="L85" s="1">
        <v>0</v>
      </c>
    </row>
    <row r="86" spans="1:12">
      <c r="A86" s="11">
        <v>43487</v>
      </c>
      <c r="B86" s="1">
        <v>0.003874027517312362</v>
      </c>
      <c r="C86" s="1">
        <v>-0.002535686671050086</v>
      </c>
      <c r="D86" s="1">
        <v>-0.003929281561118603</v>
      </c>
      <c r="E86" s="1">
        <v>0.008951390009499072</v>
      </c>
      <c r="F86" s="1">
        <v>0.01640701307258152</v>
      </c>
      <c r="G86" s="1">
        <v>0.003717627802725776</v>
      </c>
      <c r="H86" s="1">
        <v>-0.007958367190751603</v>
      </c>
      <c r="I86" s="1">
        <v>0.0009801954704069527</v>
      </c>
      <c r="J86" s="1">
        <v>-0.00649897993726023</v>
      </c>
      <c r="K86" s="1">
        <v>0.001867096441960925</v>
      </c>
      <c r="L86" s="1">
        <v>-0.01939651665650133</v>
      </c>
    </row>
    <row r="87" spans="1:12">
      <c r="A87" s="11">
        <v>43488</v>
      </c>
      <c r="B87" s="1">
        <v>0.003135666427233064</v>
      </c>
      <c r="C87" s="1">
        <v>0.002360530892448587</v>
      </c>
      <c r="D87" s="1">
        <v>-0.0059172558793541</v>
      </c>
      <c r="E87" s="1">
        <v>-0.001267484221527226</v>
      </c>
      <c r="F87" s="1">
        <v>-0.02058576489036545</v>
      </c>
      <c r="G87" s="1">
        <v>-0.008888833046403088</v>
      </c>
      <c r="H87" s="1">
        <v>0.01027568732135675</v>
      </c>
      <c r="I87" s="1">
        <v>-0.02210083072141833</v>
      </c>
      <c r="J87" s="1">
        <v>0.005275257992837901</v>
      </c>
      <c r="K87" s="1">
        <v>0.0003494584848753313</v>
      </c>
      <c r="L87" s="1">
        <v>0.00915754402665403</v>
      </c>
    </row>
    <row r="88" spans="1:12">
      <c r="A88" s="11">
        <v>43489</v>
      </c>
      <c r="B88" s="1">
        <v>0.007453679534062729</v>
      </c>
      <c r="C88" s="1">
        <v>0.0009057977631712344</v>
      </c>
      <c r="D88" s="1">
        <v>0.009920741162515956</v>
      </c>
      <c r="E88" s="1">
        <v>0.01649737296724085</v>
      </c>
      <c r="F88" s="1">
        <v>-0.00990743234530056</v>
      </c>
      <c r="G88" s="1">
        <v>0.001494639239486562</v>
      </c>
      <c r="H88" s="1">
        <v>0.01070613609186299</v>
      </c>
      <c r="I88" s="1">
        <v>0.0135888234247179</v>
      </c>
      <c r="J88" s="1">
        <v>-0.006507078158013657</v>
      </c>
      <c r="K88" s="1">
        <v>0.004191454971584685</v>
      </c>
      <c r="L88" s="1">
        <v>-0.01560806514201096</v>
      </c>
    </row>
    <row r="89" spans="1:12">
      <c r="A89" s="11">
        <v>43490</v>
      </c>
      <c r="B89" s="1">
        <v>0</v>
      </c>
      <c r="C89" s="1">
        <v>0</v>
      </c>
      <c r="D89" s="1">
        <v>0</v>
      </c>
      <c r="E89" s="1">
        <v>0</v>
      </c>
      <c r="F89" s="1">
        <v>0</v>
      </c>
      <c r="G89" s="1">
        <v>0</v>
      </c>
      <c r="H89" s="1">
        <v>0</v>
      </c>
      <c r="I89" s="1">
        <v>0.004092332687632538</v>
      </c>
      <c r="J89" s="1">
        <v>0.005070918957416515</v>
      </c>
      <c r="K89" s="1">
        <v>-0.00115952991424928</v>
      </c>
      <c r="L89" s="1">
        <v>0.01511804181679177</v>
      </c>
    </row>
    <row r="90" spans="1:12">
      <c r="A90" s="11">
        <v>43492</v>
      </c>
      <c r="B90" s="1">
        <v>-0.001431931764846017</v>
      </c>
      <c r="C90" s="1">
        <v>0.04018105399760663</v>
      </c>
      <c r="D90" s="1">
        <v>-0.04125745639174527</v>
      </c>
      <c r="E90" s="1">
        <v>0.02122361025946762</v>
      </c>
      <c r="F90" s="1">
        <v>-0.005798312376760761</v>
      </c>
      <c r="G90" s="1">
        <v>-0.005223828255022767</v>
      </c>
      <c r="H90" s="1">
        <v>-0.003972226303552207</v>
      </c>
      <c r="I90" s="1">
        <v>0</v>
      </c>
      <c r="J90" s="1">
        <v>0</v>
      </c>
      <c r="K90" s="1">
        <v>0</v>
      </c>
      <c r="L90" s="1">
        <v>0</v>
      </c>
    </row>
    <row r="91" spans="1:12">
      <c r="A91" s="11">
        <v>43493</v>
      </c>
      <c r="B91" s="1">
        <v>0.02772455656245443</v>
      </c>
      <c r="C91" s="1">
        <v>0.0193144519616002</v>
      </c>
      <c r="D91" s="1">
        <v>-0.01024592469405461</v>
      </c>
      <c r="E91" s="1">
        <v>0.01100236747760608</v>
      </c>
      <c r="F91" s="1">
        <v>-0.02191694098555896</v>
      </c>
      <c r="G91" s="1">
        <v>-0.01200292558306182</v>
      </c>
      <c r="H91" s="1">
        <v>0.01181678403397846</v>
      </c>
      <c r="I91" s="1">
        <v>-0.02951496390366626</v>
      </c>
      <c r="J91" s="1">
        <v>-0.004624794644885744</v>
      </c>
      <c r="K91" s="1">
        <v>0.003946746288745473</v>
      </c>
      <c r="L91" s="1">
        <v>-0.003269183753692229</v>
      </c>
    </row>
    <row r="92" spans="1:12">
      <c r="A92" s="11">
        <v>43494</v>
      </c>
      <c r="B92" s="1">
        <v>-0.02093020528633727</v>
      </c>
      <c r="C92" s="1">
        <v>-0.02219188871990452</v>
      </c>
      <c r="D92" s="1">
        <v>-0.006211281684662895</v>
      </c>
      <c r="E92" s="1">
        <v>-0.003627506449095708</v>
      </c>
      <c r="F92" s="1">
        <v>0.02067702671024985</v>
      </c>
      <c r="G92" s="1">
        <v>0.001518471756109419</v>
      </c>
      <c r="H92" s="1">
        <v>-0.0131385557332987</v>
      </c>
      <c r="I92" s="1">
        <v>0.009268564526152767</v>
      </c>
      <c r="J92" s="1">
        <v>-0.005068599787047545</v>
      </c>
      <c r="K92" s="1">
        <v>0.003352978250618754</v>
      </c>
      <c r="L92" s="1">
        <v>-0.01166183139183796</v>
      </c>
    </row>
    <row r="93" spans="1:12">
      <c r="A93" s="11">
        <v>43495</v>
      </c>
      <c r="B93" s="1">
        <v>0.03396667156170063</v>
      </c>
      <c r="C93" s="1">
        <v>0.05272352673858638</v>
      </c>
      <c r="D93" s="1">
        <v>0.03958342736863152</v>
      </c>
      <c r="E93" s="1">
        <v>0.02912627436911519</v>
      </c>
      <c r="F93" s="1">
        <v>0.005653505622752686</v>
      </c>
      <c r="G93" s="1">
        <v>0.006823409767007682</v>
      </c>
      <c r="H93" s="1">
        <v>0.02011813456232781</v>
      </c>
      <c r="I93" s="1">
        <v>0.02855510079855761</v>
      </c>
      <c r="J93" s="1">
        <v>0.005731257348705165</v>
      </c>
      <c r="K93" s="1">
        <v>0.006453076276404124</v>
      </c>
      <c r="L93" s="1">
        <v>-0.00626842205575906</v>
      </c>
    </row>
    <row r="94" spans="1:12">
      <c r="A94" s="11">
        <v>43496</v>
      </c>
      <c r="B94" s="1">
        <v>0.01677007012563192</v>
      </c>
      <c r="C94" s="1">
        <v>0.01459368020926655</v>
      </c>
      <c r="D94" s="1">
        <v>-0.004008025191076459</v>
      </c>
      <c r="E94" s="1">
        <v>0.005896160030666397</v>
      </c>
      <c r="F94" s="1">
        <v>0.03963269210430664</v>
      </c>
      <c r="G94" s="1">
        <v>-0.00451800381381795</v>
      </c>
      <c r="H94" s="1">
        <v>0.004451919216830191</v>
      </c>
      <c r="I94" s="1">
        <v>0.01813602626798505</v>
      </c>
      <c r="J94" s="1">
        <v>0.006753853752872407</v>
      </c>
      <c r="K94" s="1">
        <v>0.006068259671461629</v>
      </c>
      <c r="L94" s="1">
        <v>-0.02226343015428023</v>
      </c>
    </row>
    <row r="95" spans="1:12">
      <c r="A95" s="11">
        <v>43497</v>
      </c>
      <c r="B95" s="1">
        <v>0</v>
      </c>
      <c r="C95" s="1">
        <v>0</v>
      </c>
      <c r="D95" s="1">
        <v>0</v>
      </c>
      <c r="E95" s="1">
        <v>0</v>
      </c>
      <c r="F95" s="1">
        <v>0</v>
      </c>
      <c r="G95" s="1">
        <v>0</v>
      </c>
      <c r="H95" s="1">
        <v>0</v>
      </c>
      <c r="I95" s="1">
        <v>-0.008495380681613596</v>
      </c>
      <c r="J95" s="1">
        <v>0.005031321193751825</v>
      </c>
      <c r="K95" s="1">
        <v>0.0108114052238788</v>
      </c>
      <c r="L95" s="1">
        <v>0.02125236982187184</v>
      </c>
    </row>
    <row r="96" spans="1:12">
      <c r="A96" s="11">
        <v>43499</v>
      </c>
      <c r="B96" s="1">
        <v>0</v>
      </c>
      <c r="C96" s="1">
        <v>0</v>
      </c>
      <c r="D96" s="1">
        <v>-0.01207246230627135</v>
      </c>
      <c r="E96" s="1">
        <v>-0.01172330815758638</v>
      </c>
      <c r="F96" s="1">
        <v>0</v>
      </c>
      <c r="G96" s="1">
        <v>0</v>
      </c>
      <c r="H96" s="1">
        <v>0</v>
      </c>
      <c r="I96" s="1">
        <v>0</v>
      </c>
      <c r="J96" s="1">
        <v>0</v>
      </c>
      <c r="K96" s="1">
        <v>0</v>
      </c>
      <c r="L96" s="1">
        <v>0</v>
      </c>
    </row>
    <row r="97" spans="1:12">
      <c r="A97" s="11">
        <v>43500</v>
      </c>
      <c r="B97" s="1">
        <v>0</v>
      </c>
      <c r="C97" s="1">
        <v>0</v>
      </c>
      <c r="D97" s="1">
        <v>0</v>
      </c>
      <c r="E97" s="1">
        <v>0</v>
      </c>
      <c r="F97" s="1">
        <v>0</v>
      </c>
      <c r="G97" s="1">
        <v>0</v>
      </c>
      <c r="H97" s="1">
        <v>0</v>
      </c>
      <c r="I97" s="1">
        <v>0.001934701486096202</v>
      </c>
      <c r="J97" s="1">
        <v>0.001668914899828788</v>
      </c>
      <c r="K97" s="1">
        <v>-0.0002251770443960632</v>
      </c>
      <c r="L97" s="1">
        <v>0.01226309645400425</v>
      </c>
    </row>
    <row r="98" spans="1:12">
      <c r="A98" s="11">
        <v>43501</v>
      </c>
      <c r="B98" s="1">
        <v>0</v>
      </c>
      <c r="C98" s="1">
        <v>0</v>
      </c>
      <c r="D98" s="1">
        <v>0</v>
      </c>
      <c r="E98" s="1">
        <v>0</v>
      </c>
      <c r="F98" s="1">
        <v>0</v>
      </c>
      <c r="G98" s="1">
        <v>0</v>
      </c>
      <c r="H98" s="1">
        <v>0</v>
      </c>
      <c r="I98" s="1">
        <v>0.008414017174389832</v>
      </c>
      <c r="J98" s="1">
        <v>0.00416476927251419</v>
      </c>
      <c r="K98" s="1">
        <v>0.001801446860882239</v>
      </c>
      <c r="L98" s="1">
        <v>-0.008076385672338593</v>
      </c>
    </row>
    <row r="99" spans="1:12">
      <c r="A99" s="11">
        <v>43502</v>
      </c>
      <c r="B99" s="1">
        <v>0</v>
      </c>
      <c r="C99" s="1">
        <v>0</v>
      </c>
      <c r="D99" s="1">
        <v>0</v>
      </c>
      <c r="E99" s="1">
        <v>0</v>
      </c>
      <c r="F99" s="1">
        <v>0</v>
      </c>
      <c r="G99" s="1">
        <v>0</v>
      </c>
      <c r="H99" s="1">
        <v>0</v>
      </c>
      <c r="I99" s="1">
        <v>0.005197397950140514</v>
      </c>
      <c r="J99" s="1">
        <v>0.003732885158028498</v>
      </c>
      <c r="K99" s="1">
        <v>0.04046781485766604</v>
      </c>
      <c r="L99" s="1">
        <v>0</v>
      </c>
    </row>
    <row r="100" spans="1:12">
      <c r="A100" s="11">
        <v>43503</v>
      </c>
      <c r="B100" s="1">
        <v>0</v>
      </c>
      <c r="C100" s="1">
        <v>0</v>
      </c>
      <c r="D100" s="1">
        <v>-0.004073243200444887</v>
      </c>
      <c r="E100" s="1">
        <v>-0.005931131587636806</v>
      </c>
      <c r="F100" s="1">
        <v>0</v>
      </c>
      <c r="G100" s="1">
        <v>0</v>
      </c>
      <c r="H100" s="1">
        <v>0</v>
      </c>
      <c r="I100" s="1">
        <v>-0.01020551388120072</v>
      </c>
      <c r="J100" s="1">
        <v>0.001032931388042613</v>
      </c>
      <c r="K100" s="1">
        <v>-0.002484768083662492</v>
      </c>
      <c r="L100" s="1">
        <v>-0.01850479426955365</v>
      </c>
    </row>
    <row r="101" spans="1:12">
      <c r="A101" s="11">
        <v>43504</v>
      </c>
      <c r="B101" s="1">
        <v>0</v>
      </c>
      <c r="C101" s="1">
        <v>0</v>
      </c>
      <c r="D101" s="1">
        <v>0</v>
      </c>
      <c r="E101" s="1">
        <v>0</v>
      </c>
      <c r="F101" s="1">
        <v>0</v>
      </c>
      <c r="G101" s="1">
        <v>0</v>
      </c>
      <c r="H101" s="1">
        <v>0</v>
      </c>
      <c r="I101" s="1">
        <v>0.008111171822480001</v>
      </c>
      <c r="J101" s="1">
        <v>-0.005572747557048841</v>
      </c>
      <c r="K101" s="1">
        <v>0.001408144339486217</v>
      </c>
      <c r="L101" s="1">
        <v>-0.007541471078621131</v>
      </c>
    </row>
    <row r="102" spans="1:12">
      <c r="A102" s="11">
        <v>43506</v>
      </c>
      <c r="B102" s="1">
        <v>0.04112071061888112</v>
      </c>
      <c r="C102" s="1">
        <v>0.05753507238979227</v>
      </c>
      <c r="D102" s="1">
        <v>0.02044985730468385</v>
      </c>
      <c r="E102" s="1">
        <v>0.01551292910101987</v>
      </c>
      <c r="F102" s="1">
        <v>0.009372712075512268</v>
      </c>
      <c r="G102" s="1">
        <v>0.02496212126102804</v>
      </c>
      <c r="H102" s="1">
        <v>0.04710766030566194</v>
      </c>
      <c r="I102" s="1">
        <v>0</v>
      </c>
      <c r="J102" s="1">
        <v>0</v>
      </c>
      <c r="K102" s="1">
        <v>0</v>
      </c>
      <c r="L102" s="1">
        <v>0</v>
      </c>
    </row>
    <row r="103" spans="1:12">
      <c r="A103" s="11">
        <v>43507</v>
      </c>
      <c r="B103" s="1">
        <v>0.008897616760701776</v>
      </c>
      <c r="C103" s="1">
        <v>0.0007728603843297766</v>
      </c>
      <c r="D103" s="1">
        <v>0.03206411689255328</v>
      </c>
      <c r="E103" s="1">
        <v>0.001175141227994558</v>
      </c>
      <c r="F103" s="1">
        <v>0.01625002779104312</v>
      </c>
      <c r="G103" s="1">
        <v>-0.005166157002895133</v>
      </c>
      <c r="H103" s="1">
        <v>-0.01017507575838383</v>
      </c>
      <c r="I103" s="1">
        <v>0.002863774282847675</v>
      </c>
      <c r="J103" s="1">
        <v>0.001868079215938234</v>
      </c>
      <c r="K103" s="1">
        <v>0.0007568673709079654</v>
      </c>
      <c r="L103" s="1">
        <v>0.01101825387738176</v>
      </c>
    </row>
    <row r="104" spans="1:12">
      <c r="A104" s="11">
        <v>43508</v>
      </c>
      <c r="B104" s="1">
        <v>0.006668069121071207</v>
      </c>
      <c r="C104" s="1">
        <v>0.0203860757148342</v>
      </c>
      <c r="D104" s="1">
        <v>0.001941752031426214</v>
      </c>
      <c r="E104" s="1">
        <v>0.03873238118784306</v>
      </c>
      <c r="F104" s="1">
        <v>-0.00210857406962528</v>
      </c>
      <c r="G104" s="1">
        <v>0.008160246371190283</v>
      </c>
      <c r="H104" s="1">
        <v>0.02413913790001843</v>
      </c>
      <c r="I104" s="1">
        <v>0.02066891243951496</v>
      </c>
      <c r="J104" s="1">
        <v>0.01388053461460803</v>
      </c>
      <c r="K104" s="1">
        <v>0.004106912973415699</v>
      </c>
      <c r="L104" s="1">
        <v>0.008643367828615967</v>
      </c>
    </row>
    <row r="105" spans="1:12">
      <c r="A105" s="11">
        <v>43509</v>
      </c>
      <c r="B105" s="1">
        <v>0.007478632381897832</v>
      </c>
      <c r="C105" s="1">
        <v>0.02860603021430386</v>
      </c>
      <c r="D105" s="1">
        <v>-0.02325578540197837</v>
      </c>
      <c r="E105" s="1">
        <v>-0.004519766108197376</v>
      </c>
      <c r="F105" s="1">
        <v>0.01901740425942156</v>
      </c>
      <c r="G105" s="1">
        <v>0.002207550746702758</v>
      </c>
      <c r="H105" s="1">
        <v>0.002597758331257305</v>
      </c>
      <c r="I105" s="1">
        <v>-0.00905938832138653</v>
      </c>
      <c r="J105" s="1">
        <v>0.001634471278850524</v>
      </c>
      <c r="K105" s="1">
        <v>0.01173178096635019</v>
      </c>
      <c r="L105" s="1">
        <v>0.008941851449947302</v>
      </c>
    </row>
    <row r="106" spans="1:12">
      <c r="A106" s="11">
        <v>43510</v>
      </c>
      <c r="B106" s="1">
        <v>-0.03987275631266518</v>
      </c>
      <c r="C106" s="1">
        <v>-0.02295470580102543</v>
      </c>
      <c r="D106" s="1">
        <v>-0.01190478883932333</v>
      </c>
      <c r="E106" s="1">
        <v>-0.03745731571198041</v>
      </c>
      <c r="F106" s="1">
        <v>-0.02237769755535934</v>
      </c>
      <c r="G106" s="1">
        <v>-0.002936839274803149</v>
      </c>
      <c r="H106" s="1">
        <v>-0.01679414948530278</v>
      </c>
      <c r="I106" s="1">
        <v>-0.005511914420036623</v>
      </c>
      <c r="J106" s="1">
        <v>-0.008567974710578241</v>
      </c>
      <c r="K106" s="1">
        <v>-0.008191537242924429</v>
      </c>
      <c r="L106" s="1">
        <v>-0.01883304316054291</v>
      </c>
    </row>
    <row r="107" spans="1:12">
      <c r="A107" s="11">
        <v>43511</v>
      </c>
      <c r="B107" s="1">
        <v>0</v>
      </c>
      <c r="C107" s="1">
        <v>0</v>
      </c>
      <c r="D107" s="1">
        <v>0</v>
      </c>
      <c r="E107" s="1">
        <v>0</v>
      </c>
      <c r="F107" s="1">
        <v>0</v>
      </c>
      <c r="G107" s="1">
        <v>0</v>
      </c>
      <c r="H107" s="1">
        <v>0</v>
      </c>
      <c r="I107" s="1">
        <v>0.01730426682790509</v>
      </c>
      <c r="J107" s="1">
        <v>0.01399170959867169</v>
      </c>
      <c r="K107" s="1">
        <v>0.01233518001703882</v>
      </c>
      <c r="L107" s="1">
        <v>0.003387212760355807</v>
      </c>
    </row>
    <row r="108" spans="1:12">
      <c r="A108" s="11">
        <v>43513</v>
      </c>
      <c r="B108" s="1">
        <v>0.02496140717147055</v>
      </c>
      <c r="C108" s="1">
        <v>0.05225909534885553</v>
      </c>
      <c r="D108" s="1">
        <v>0.03212850281687407</v>
      </c>
      <c r="E108" s="1">
        <v>0.04952809816876402</v>
      </c>
      <c r="F108" s="1">
        <v>0.01688024090649409</v>
      </c>
      <c r="G108" s="1">
        <v>0.01620031121088172</v>
      </c>
      <c r="H108" s="1">
        <v>0.02099944637317974</v>
      </c>
      <c r="I108" s="1">
        <v>0</v>
      </c>
      <c r="J108" s="1">
        <v>0</v>
      </c>
      <c r="K108" s="1">
        <v>0</v>
      </c>
      <c r="L108" s="1">
        <v>0</v>
      </c>
    </row>
    <row r="109" spans="1:12">
      <c r="A109" s="11">
        <v>43514</v>
      </c>
      <c r="B109" s="1">
        <v>-0.006896619115081548</v>
      </c>
      <c r="C109" s="1">
        <v>-0.002862576034470488</v>
      </c>
      <c r="D109" s="1">
        <v>-0.007782036905084277</v>
      </c>
      <c r="E109" s="1">
        <v>-0.006741456289020786</v>
      </c>
      <c r="F109" s="1">
        <v>0.006952878620369196</v>
      </c>
      <c r="G109" s="1">
        <v>0.002898532574883372</v>
      </c>
      <c r="H109" s="1">
        <v>-0.01248646883774085</v>
      </c>
      <c r="I109" s="1">
        <v>0</v>
      </c>
      <c r="J109" s="1">
        <v>0</v>
      </c>
      <c r="K109" s="1">
        <v>0</v>
      </c>
      <c r="L109" s="1">
        <v>0</v>
      </c>
    </row>
    <row r="110" spans="1:12">
      <c r="A110" s="11">
        <v>43515</v>
      </c>
      <c r="B110" s="1">
        <v>0</v>
      </c>
      <c r="C110" s="1">
        <v>-0.009473075787268859</v>
      </c>
      <c r="D110" s="1">
        <v>0.1039216353630288</v>
      </c>
      <c r="E110" s="1">
        <v>0.00791848470776646</v>
      </c>
      <c r="F110" s="1">
        <v>-0.02468495734457699</v>
      </c>
      <c r="G110" s="1">
        <v>0.003612713477034513</v>
      </c>
      <c r="H110" s="1">
        <v>-0.01198755381599215</v>
      </c>
      <c r="I110" s="1">
        <v>-0.003322415326546979</v>
      </c>
      <c r="J110" s="1">
        <v>-0.0004077304054633801</v>
      </c>
      <c r="K110" s="1">
        <v>0.002542851877532115</v>
      </c>
      <c r="L110" s="1">
        <v>-0.007126712593992446</v>
      </c>
    </row>
    <row r="111" spans="1:12">
      <c r="A111" s="11">
        <v>43516</v>
      </c>
      <c r="B111" s="1">
        <v>-0.004774295058570632</v>
      </c>
      <c r="C111" s="1">
        <v>-0.0139111054753992</v>
      </c>
      <c r="D111" s="1">
        <v>0.001776202798280835</v>
      </c>
      <c r="E111" s="1">
        <v>0.02581370027738061</v>
      </c>
      <c r="F111" s="1">
        <v>-0.007079699783747451</v>
      </c>
      <c r="G111" s="1">
        <v>0.0007199571128597704</v>
      </c>
      <c r="H111" s="1">
        <v>-0.002423872326430376</v>
      </c>
      <c r="I111" s="1">
        <v>0.007200141918332292</v>
      </c>
      <c r="J111" s="1">
        <v>0.002653282353888509</v>
      </c>
      <c r="K111" s="1">
        <v>0.004650232067022086</v>
      </c>
      <c r="L111" s="1">
        <v>0.002644491607747268</v>
      </c>
    </row>
    <row r="112" spans="1:12">
      <c r="A112" s="11">
        <v>43517</v>
      </c>
      <c r="B112" s="1">
        <v>-0.005451386902940891</v>
      </c>
      <c r="C112" s="1">
        <v>0.006612848286829509</v>
      </c>
      <c r="D112" s="1">
        <v>-0.003546181873294918</v>
      </c>
      <c r="E112" s="1">
        <v>-0.009846758651288923</v>
      </c>
      <c r="F112" s="1">
        <v>0.01755797466922315</v>
      </c>
      <c r="G112" s="1">
        <v>0.003597118989279391</v>
      </c>
      <c r="H112" s="1">
        <v>0.007997300027997367</v>
      </c>
      <c r="I112" s="1">
        <v>-0.005295307512846237</v>
      </c>
      <c r="J112" s="1">
        <v>-0.004478548646608127</v>
      </c>
      <c r="K112" s="1">
        <v>-0.00452355341936983</v>
      </c>
      <c r="L112" s="1">
        <v>0.01281082114896726</v>
      </c>
    </row>
    <row r="113" spans="1:12">
      <c r="A113" s="11">
        <v>43518</v>
      </c>
      <c r="B113" s="1">
        <v>0</v>
      </c>
      <c r="C113" s="1">
        <v>0</v>
      </c>
      <c r="D113" s="1">
        <v>0</v>
      </c>
      <c r="E113" s="1">
        <v>0</v>
      </c>
      <c r="F113" s="1">
        <v>0</v>
      </c>
      <c r="G113" s="1">
        <v>0</v>
      </c>
      <c r="H113" s="1">
        <v>0</v>
      </c>
      <c r="I113" s="1">
        <v>0.01317537907541877</v>
      </c>
      <c r="J113" s="1">
        <v>-0.003067664258920133</v>
      </c>
      <c r="K113" s="1">
        <v>-0.0006340555710140361</v>
      </c>
      <c r="L113" s="1">
        <v>-0.01227678304148494</v>
      </c>
    </row>
    <row r="114" spans="1:12">
      <c r="A114" s="11">
        <v>43520</v>
      </c>
      <c r="B114" s="1">
        <v>0.0780530138284059</v>
      </c>
      <c r="C114" s="1">
        <v>0.04029182968713019</v>
      </c>
      <c r="D114" s="1">
        <v>-0.01245546894620775</v>
      </c>
      <c r="E114" s="1">
        <v>-0.003315066562482483</v>
      </c>
      <c r="F114" s="1">
        <v>0.07602691922718208</v>
      </c>
      <c r="G114" s="1">
        <v>0.03584226101507726</v>
      </c>
      <c r="H114" s="1">
        <v>0.02247900865438934</v>
      </c>
      <c r="I114" s="1">
        <v>0</v>
      </c>
      <c r="J114" s="1">
        <v>0</v>
      </c>
      <c r="K114" s="1">
        <v>0</v>
      </c>
      <c r="L114" s="1">
        <v>0</v>
      </c>
    </row>
    <row r="115" spans="1:12">
      <c r="A115" s="11">
        <v>43521</v>
      </c>
      <c r="B115" s="1">
        <v>-0.03681110969968371</v>
      </c>
      <c r="C115" s="1">
        <v>-0.03283745236981495</v>
      </c>
      <c r="D115" s="1">
        <v>-0.03603611555999076</v>
      </c>
      <c r="E115" s="1">
        <v>0.008869164845957789</v>
      </c>
      <c r="F115" s="1">
        <v>-0.02971101355015426</v>
      </c>
      <c r="G115" s="1">
        <v>-0.004152186394646096</v>
      </c>
      <c r="H115" s="1">
        <v>-0.02017983141687474</v>
      </c>
      <c r="I115" s="1">
        <v>0.009588881445007358</v>
      </c>
      <c r="J115" s="1">
        <v>0.004307842858742861</v>
      </c>
      <c r="K115" s="1">
        <v>0.00348965031269266</v>
      </c>
      <c r="L115" s="1">
        <v>0.006779708504323523</v>
      </c>
    </row>
    <row r="116" spans="1:12">
      <c r="A116" s="11">
        <v>43522</v>
      </c>
      <c r="B116" s="1">
        <v>0.005912198510578337</v>
      </c>
      <c r="C116" s="1">
        <v>0.01654097504091401</v>
      </c>
      <c r="D116" s="1">
        <v>-0.01308414210281728</v>
      </c>
      <c r="E116" s="1">
        <v>-0.001098641631653852</v>
      </c>
      <c r="F116" s="1">
        <v>-0.02911065188451711</v>
      </c>
      <c r="G116" s="1">
        <v>0.006254248397072226</v>
      </c>
      <c r="H116" s="1">
        <v>0.01835439149161266</v>
      </c>
      <c r="I116" s="1">
        <v>-0.001431287155039151</v>
      </c>
      <c r="J116" s="1">
        <v>-0.001021386648180744</v>
      </c>
      <c r="K116" s="1">
        <v>-0.008535351575906458</v>
      </c>
      <c r="L116" s="1">
        <v>-0.01384219152423316</v>
      </c>
    </row>
    <row r="117" spans="1:12">
      <c r="A117" s="11">
        <v>43523</v>
      </c>
      <c r="B117" s="1">
        <v>0.002938724930134251</v>
      </c>
      <c r="C117" s="1">
        <v>0.02055375472530874</v>
      </c>
      <c r="D117" s="1">
        <v>-0.02272724545881022</v>
      </c>
      <c r="E117" s="1">
        <v>-0.01210134178601396</v>
      </c>
      <c r="F117" s="1">
        <v>0.09997406509626905</v>
      </c>
      <c r="G117" s="1">
        <v>-0.004143657602432516</v>
      </c>
      <c r="H117" s="1">
        <v>0.01931954828061455</v>
      </c>
      <c r="I117" s="1">
        <v>0.006254253764049533</v>
      </c>
      <c r="J117" s="1">
        <v>0.001635872496386304</v>
      </c>
      <c r="K117" s="1">
        <v>0.00416710268571796</v>
      </c>
      <c r="L117" s="1">
        <v>0.02162373368390624</v>
      </c>
    </row>
    <row r="118" spans="1:12">
      <c r="A118" s="11">
        <v>43524</v>
      </c>
      <c r="B118" s="1">
        <v>0.01653418377799287</v>
      </c>
      <c r="C118" s="1">
        <v>0.06153850318754772</v>
      </c>
      <c r="D118" s="1">
        <v>0.003876059722601966</v>
      </c>
      <c r="E118" s="1">
        <v>0.024498842917273</v>
      </c>
      <c r="F118" s="1">
        <v>0.008562465556659626</v>
      </c>
      <c r="G118" s="1">
        <v>0.00346740345568497</v>
      </c>
      <c r="H118" s="1">
        <v>0.04541663515815131</v>
      </c>
      <c r="I118" s="1">
        <v>0.005049834178241897</v>
      </c>
      <c r="J118" s="1">
        <v>0.003061773672874635</v>
      </c>
      <c r="K118" s="1">
        <v>0.004256048099673837</v>
      </c>
      <c r="L118" s="1">
        <v>0.006683953562471867</v>
      </c>
    </row>
    <row r="119" spans="1:12">
      <c r="A119" s="11">
        <v>43525</v>
      </c>
      <c r="B119" s="1">
        <v>0</v>
      </c>
      <c r="C119" s="1">
        <v>0</v>
      </c>
      <c r="D119" s="1">
        <v>0</v>
      </c>
      <c r="E119" s="1">
        <v>0</v>
      </c>
      <c r="F119" s="1">
        <v>0</v>
      </c>
      <c r="G119" s="1">
        <v>0</v>
      </c>
      <c r="H119" s="1">
        <v>0</v>
      </c>
      <c r="I119" s="1">
        <v>0.01249662838337451</v>
      </c>
      <c r="J119" s="1">
        <v>0.0006104008821343765</v>
      </c>
      <c r="K119" s="1">
        <v>0.006675257869980245</v>
      </c>
      <c r="L119" s="1">
        <v>0.01623022845090882</v>
      </c>
    </row>
    <row r="120" spans="1:12">
      <c r="A120" s="11">
        <v>43527</v>
      </c>
      <c r="B120" s="1">
        <v>0.008029590378869411</v>
      </c>
      <c r="C120" s="1">
        <v>0.01778651947462695</v>
      </c>
      <c r="D120" s="1">
        <v>0.01351338019826365</v>
      </c>
      <c r="E120" s="1">
        <v>0.01195655198925705</v>
      </c>
      <c r="F120" s="1">
        <v>0.03240127732945774</v>
      </c>
      <c r="G120" s="1">
        <v>0.03593649319148629</v>
      </c>
      <c r="H120" s="1">
        <v>-0.00942601561517209</v>
      </c>
      <c r="I120" s="1">
        <v>0</v>
      </c>
      <c r="J120" s="1">
        <v>0</v>
      </c>
      <c r="K120" s="1">
        <v>0</v>
      </c>
      <c r="L120" s="1">
        <v>0</v>
      </c>
    </row>
    <row r="121" spans="1:12">
      <c r="A121" s="11">
        <v>43528</v>
      </c>
      <c r="B121" s="1">
        <v>0.0008170231622603996</v>
      </c>
      <c r="C121" s="1">
        <v>0.006731417034541165</v>
      </c>
      <c r="D121" s="1">
        <v>-0.01333320354943934</v>
      </c>
      <c r="E121" s="1">
        <v>-0.009667058031259779</v>
      </c>
      <c r="F121" s="1">
        <v>0.0003771412127164808</v>
      </c>
      <c r="G121" s="1">
        <v>-0.01267516213223518</v>
      </c>
      <c r="H121" s="1">
        <v>-0.002660411774239702</v>
      </c>
      <c r="I121" s="1">
        <v>0.0003818608312096128</v>
      </c>
      <c r="J121" s="1">
        <v>-0.002237081558561949</v>
      </c>
      <c r="K121" s="1">
        <v>-0.008525514232140763</v>
      </c>
      <c r="L121" s="1">
        <v>-0.0119783046890658</v>
      </c>
    </row>
    <row r="122" spans="1:12">
      <c r="A122" s="11">
        <v>43529</v>
      </c>
      <c r="B122" s="1">
        <v>0.002040803972472194</v>
      </c>
      <c r="C122" s="1">
        <v>-0.01002966390312421</v>
      </c>
      <c r="D122" s="1">
        <v>-0.005791600072302283</v>
      </c>
      <c r="E122" s="1">
        <v>0.00976142226678034</v>
      </c>
      <c r="F122" s="1">
        <v>-0.01319763184895395</v>
      </c>
      <c r="G122" s="1">
        <v>0</v>
      </c>
      <c r="H122" s="1">
        <v>-0.01510683480371255</v>
      </c>
      <c r="I122" s="1">
        <v>-0.005087757565420459</v>
      </c>
      <c r="J122" s="1">
        <v>0.001834358434282812</v>
      </c>
      <c r="K122" s="1">
        <v>-0.00212314243727918</v>
      </c>
      <c r="L122" s="1">
        <v>0</v>
      </c>
    </row>
    <row r="123" spans="1:12">
      <c r="A123" s="11">
        <v>43530</v>
      </c>
      <c r="B123" s="1">
        <v>-0.03136457976527329</v>
      </c>
      <c r="C123" s="1">
        <v>-0.03922581886014254</v>
      </c>
      <c r="D123" s="1">
        <v>0</v>
      </c>
      <c r="E123" s="1">
        <v>-0.02685295016876021</v>
      </c>
      <c r="F123" s="1">
        <v>-0.02713019862353561</v>
      </c>
      <c r="G123" s="1">
        <v>-0.002026924359969096</v>
      </c>
      <c r="H123" s="1">
        <v>-0.02526042171797538</v>
      </c>
      <c r="I123" s="1">
        <v>-0.006647825357714909</v>
      </c>
      <c r="J123" s="1">
        <v>-0.004069076424638163</v>
      </c>
      <c r="K123" s="1">
        <v>-0.004999885851379893</v>
      </c>
      <c r="L123" s="1">
        <v>-0.01102129782221872</v>
      </c>
    </row>
    <row r="124" spans="1:12">
      <c r="A124" s="11">
        <v>43531</v>
      </c>
      <c r="B124" s="1">
        <v>-0.03700589606755389</v>
      </c>
      <c r="C124" s="1">
        <v>-0.03420289343091354</v>
      </c>
      <c r="D124" s="1">
        <v>0.02718452843996721</v>
      </c>
      <c r="E124" s="1">
        <v>-0.0441500372506235</v>
      </c>
      <c r="F124" s="1">
        <v>-0.01170476570877033</v>
      </c>
      <c r="G124" s="1">
        <v>-0.04874751500818053</v>
      </c>
      <c r="H124" s="1">
        <v>-0.01482758276118845</v>
      </c>
      <c r="I124" s="1">
        <v>-0.01158309968070292</v>
      </c>
      <c r="J124" s="1">
        <v>-0.006537122329778211</v>
      </c>
      <c r="K124" s="1">
        <v>-0.003100511900281822</v>
      </c>
      <c r="L124" s="1">
        <v>-0.02080237596698131</v>
      </c>
    </row>
    <row r="125" spans="1:12">
      <c r="A125" s="11">
        <v>43532</v>
      </c>
      <c r="B125" s="1">
        <v>0</v>
      </c>
      <c r="C125" s="1">
        <v>0</v>
      </c>
      <c r="D125" s="1">
        <v>0</v>
      </c>
      <c r="E125" s="1">
        <v>0</v>
      </c>
      <c r="F125" s="1">
        <v>0</v>
      </c>
      <c r="G125" s="1">
        <v>0</v>
      </c>
      <c r="H125" s="1">
        <v>0</v>
      </c>
      <c r="I125" s="1">
        <v>-0.002213717261181469</v>
      </c>
      <c r="J125" s="1">
        <v>-0.001645119945288709</v>
      </c>
      <c r="K125" s="1">
        <v>0.0006432872895798525</v>
      </c>
      <c r="L125" s="1">
        <v>-0.004172958393876325</v>
      </c>
    </row>
    <row r="126" spans="1:12">
      <c r="A126" s="11">
        <v>43534</v>
      </c>
      <c r="B126" s="1">
        <v>0.01703063180355802</v>
      </c>
      <c r="C126" s="1">
        <v>0.06382966232968057</v>
      </c>
      <c r="D126" s="1">
        <v>0.0434781983889998</v>
      </c>
      <c r="E126" s="1">
        <v>0.0034643596782713</v>
      </c>
      <c r="F126" s="1">
        <v>0.03862970393367338</v>
      </c>
      <c r="G126" s="1">
        <v>0.0177936540224406</v>
      </c>
      <c r="H126" s="1">
        <v>0.02852873406375855</v>
      </c>
      <c r="I126" s="1">
        <v>0</v>
      </c>
      <c r="J126" s="1">
        <v>0</v>
      </c>
      <c r="K126" s="1">
        <v>0</v>
      </c>
      <c r="L126" s="1">
        <v>0</v>
      </c>
    </row>
    <row r="127" spans="1:12">
      <c r="A127" s="11">
        <v>43535</v>
      </c>
      <c r="B127" s="1">
        <v>-0.00901670878485028</v>
      </c>
      <c r="C127" s="1">
        <v>-0.009210532180353392</v>
      </c>
      <c r="D127" s="1">
        <v>0.005434871592886026</v>
      </c>
      <c r="E127" s="1">
        <v>0.02301491625592367</v>
      </c>
      <c r="F127" s="1">
        <v>-0.01859641550515845</v>
      </c>
      <c r="G127" s="1">
        <v>0.002097870222693921</v>
      </c>
      <c r="H127" s="1">
        <v>-0.01783678597837579</v>
      </c>
      <c r="I127" s="1">
        <v>0.01539852605319125</v>
      </c>
      <c r="J127" s="1">
        <v>0.01071060036498284</v>
      </c>
      <c r="K127" s="1">
        <v>0.008681681677414677</v>
      </c>
      <c r="L127" s="1">
        <v>0.006857099987211734</v>
      </c>
    </row>
    <row r="128" spans="1:12">
      <c r="A128" s="11">
        <v>43536</v>
      </c>
      <c r="B128" s="1">
        <v>0.001516335861324825</v>
      </c>
      <c r="C128" s="1">
        <v>0.01593615811421079</v>
      </c>
      <c r="D128" s="1">
        <v>-0.009009028889997661</v>
      </c>
      <c r="E128" s="1">
        <v>0.004499429263486121</v>
      </c>
      <c r="F128" s="1">
        <v>-0.007485959652764329</v>
      </c>
      <c r="G128" s="1">
        <v>0.01395672103263479</v>
      </c>
      <c r="H128" s="1">
        <v>0.01206686593601236</v>
      </c>
      <c r="I128" s="1">
        <v>0.005526514967916674</v>
      </c>
      <c r="J128" s="1">
        <v>0.001833899658508775</v>
      </c>
      <c r="K128" s="1">
        <v>-0.0004250697847841822</v>
      </c>
      <c r="L128" s="1">
        <v>-0.01437755202833957</v>
      </c>
    </row>
    <row r="129" spans="1:12">
      <c r="A129" s="11">
        <v>43537</v>
      </c>
      <c r="B129" s="1">
        <v>0.003893717283677489</v>
      </c>
      <c r="C129" s="1">
        <v>0.00849679101018963</v>
      </c>
      <c r="D129" s="1">
        <v>0.03818174963109122</v>
      </c>
      <c r="E129" s="1">
        <v>-0.005599146364645535</v>
      </c>
      <c r="F129" s="1">
        <v>0.02490561249553802</v>
      </c>
      <c r="G129" s="1">
        <v>-0.02339982602239743</v>
      </c>
      <c r="H129" s="1">
        <v>0.0318303460135434</v>
      </c>
      <c r="I129" s="1">
        <v>0.004856927412238754</v>
      </c>
      <c r="J129" s="1">
        <v>0.004678655331213033</v>
      </c>
      <c r="K129" s="1">
        <v>-0.005527640536805656</v>
      </c>
      <c r="L129" s="1">
        <v>0.002303279047116469</v>
      </c>
    </row>
    <row r="130" spans="1:12">
      <c r="A130" s="11">
        <v>43538</v>
      </c>
      <c r="B130" s="1">
        <v>0.03275147107523746</v>
      </c>
      <c r="C130" s="1">
        <v>0.02112761454269174</v>
      </c>
      <c r="D130" s="1">
        <v>-0.01401039207751831</v>
      </c>
      <c r="E130" s="1">
        <v>0.01801809128274856</v>
      </c>
      <c r="F130" s="1">
        <v>0.03717908358007715</v>
      </c>
      <c r="G130" s="1">
        <v>0.007751945560760864</v>
      </c>
      <c r="H130" s="1">
        <v>-0.0008997777140616892</v>
      </c>
      <c r="I130" s="1">
        <v>0.004578735805611522</v>
      </c>
      <c r="J130" s="1">
        <v>0.006276588825000928</v>
      </c>
      <c r="K130" s="1">
        <v>0.003206752549698599</v>
      </c>
      <c r="L130" s="1">
        <v>0.007276925684263968</v>
      </c>
    </row>
    <row r="131" spans="1:12">
      <c r="A131" s="11">
        <v>43539</v>
      </c>
      <c r="B131" s="1">
        <v>0</v>
      </c>
      <c r="C131" s="1">
        <v>0</v>
      </c>
      <c r="D131" s="1">
        <v>0</v>
      </c>
      <c r="E131" s="1">
        <v>0</v>
      </c>
      <c r="F131" s="1">
        <v>0</v>
      </c>
      <c r="G131" s="1">
        <v>0</v>
      </c>
      <c r="H131" s="1">
        <v>0</v>
      </c>
      <c r="I131" s="1">
        <v>0.01114223380151369</v>
      </c>
      <c r="J131" s="1">
        <v>0.005030141411813904</v>
      </c>
      <c r="K131" s="1">
        <v>0.01054873963913416</v>
      </c>
      <c r="L131" s="1">
        <v>-0.01406850862386255</v>
      </c>
    </row>
    <row r="132" spans="1:12">
      <c r="A132" s="11">
        <v>43541</v>
      </c>
      <c r="B132" s="1">
        <v>0.02900061877440585</v>
      </c>
      <c r="C132" s="1">
        <v>0.1000255427841634</v>
      </c>
      <c r="D132" s="1">
        <v>0.04085251433065884</v>
      </c>
      <c r="E132" s="1">
        <v>-0.04203552722411374</v>
      </c>
      <c r="F132" s="1">
        <v>-0.02439027788711878</v>
      </c>
      <c r="G132" s="1">
        <v>0.01398592582054436</v>
      </c>
      <c r="H132" s="1">
        <v>0.04218443556185214</v>
      </c>
      <c r="I132" s="1">
        <v>0</v>
      </c>
      <c r="J132" s="1">
        <v>0</v>
      </c>
      <c r="K132" s="1">
        <v>0</v>
      </c>
      <c r="L132" s="1">
        <v>0</v>
      </c>
    </row>
    <row r="133" spans="1:12">
      <c r="A133" s="11">
        <v>43542</v>
      </c>
      <c r="B133" s="1">
        <v>-0.001419268178622479</v>
      </c>
      <c r="C133" s="1">
        <v>-0.007616030835646104</v>
      </c>
      <c r="D133" s="1">
        <v>-0.03924909030644941</v>
      </c>
      <c r="E133" s="1">
        <v>0.009237967579987405</v>
      </c>
      <c r="F133" s="1">
        <v>-0.006060533568320814</v>
      </c>
      <c r="G133" s="1">
        <v>-0.01172408343659248</v>
      </c>
      <c r="H133" s="1">
        <v>-0.02157780364017947</v>
      </c>
      <c r="I133" s="1">
        <v>-0.0128976868342664</v>
      </c>
      <c r="J133" s="1">
        <v>0.006006108830761914</v>
      </c>
      <c r="K133" s="1">
        <v>0.001897741258067409</v>
      </c>
      <c r="L133" s="1">
        <v>0.003470907507748811</v>
      </c>
    </row>
    <row r="134" spans="1:12">
      <c r="A134" s="11">
        <v>43543</v>
      </c>
      <c r="B134" s="1">
        <v>-0.007106598897421934</v>
      </c>
      <c r="C134" s="1">
        <v>-0.003488468164093983</v>
      </c>
      <c r="D134" s="1">
        <v>-0.01776210299770797</v>
      </c>
      <c r="E134" s="1">
        <v>0.009153301380120382</v>
      </c>
      <c r="F134" s="1">
        <v>0.007088360015142792</v>
      </c>
      <c r="G134" s="1">
        <v>0.02093500710357765</v>
      </c>
      <c r="H134" s="1">
        <v>0.0002396533439787962</v>
      </c>
      <c r="I134" s="1">
        <v>0.014334864202453</v>
      </c>
      <c r="J134" s="1">
        <v>-0.002985249646967447</v>
      </c>
      <c r="K134" s="1">
        <v>-0.008524357555802609</v>
      </c>
      <c r="L134" s="1">
        <v>0.004611869305202188</v>
      </c>
    </row>
    <row r="135" spans="1:12">
      <c r="A135" s="11">
        <v>43544</v>
      </c>
      <c r="B135" s="1">
        <v>-0.01349698929313659</v>
      </c>
      <c r="C135" s="1">
        <v>-0.009334802066829906</v>
      </c>
      <c r="D135" s="1">
        <v>0.001808322407129248</v>
      </c>
      <c r="E135" s="1">
        <v>0.04195009071341738</v>
      </c>
      <c r="F135" s="1">
        <v>-0.01453101704872628</v>
      </c>
      <c r="G135" s="1">
        <v>0.008885887226234512</v>
      </c>
      <c r="H135" s="1">
        <v>-0.008892549090954827</v>
      </c>
      <c r="I135" s="1">
        <v>-0.0002502456852272461</v>
      </c>
      <c r="J135" s="1">
        <v>-0.01277438832944444</v>
      </c>
      <c r="K135" s="1">
        <v>-0.01241895044275376</v>
      </c>
      <c r="L135" s="1">
        <v>-0.03022187976535018</v>
      </c>
    </row>
    <row r="136" spans="1:12">
      <c r="A136" s="11">
        <v>43545</v>
      </c>
      <c r="B136" s="1">
        <v>0.007462694433508332</v>
      </c>
      <c r="C136" s="1">
        <v>0.01354540397296633</v>
      </c>
      <c r="D136" s="1">
        <v>-0.01985564107775351</v>
      </c>
      <c r="E136" s="1">
        <v>-0.007617012395836009</v>
      </c>
      <c r="F136" s="1">
        <v>0.001459120671517544</v>
      </c>
      <c r="G136" s="1">
        <v>0.00338760316487563</v>
      </c>
      <c r="H136" s="1">
        <v>0.01049954043100532</v>
      </c>
      <c r="I136" s="1">
        <v>0.001501245089853942</v>
      </c>
      <c r="J136" s="1">
        <v>0.0103112785303876</v>
      </c>
      <c r="K136" s="1">
        <v>0.0166593671136106</v>
      </c>
      <c r="L136" s="1">
        <v>0.0007888974255589876</v>
      </c>
    </row>
    <row r="137" spans="1:12">
      <c r="A137" s="11">
        <v>43546</v>
      </c>
      <c r="B137" s="1">
        <v>0</v>
      </c>
      <c r="C137" s="1">
        <v>0</v>
      </c>
      <c r="D137" s="1">
        <v>0</v>
      </c>
      <c r="E137" s="1">
        <v>0</v>
      </c>
      <c r="F137" s="1">
        <v>0</v>
      </c>
      <c r="G137" s="1">
        <v>0</v>
      </c>
      <c r="H137" s="1">
        <v>0</v>
      </c>
      <c r="I137" s="1">
        <v>-0.02610547841707289</v>
      </c>
      <c r="J137" s="1">
        <v>-0.01020604119691371</v>
      </c>
      <c r="K137" s="1">
        <v>-0.004440233614626976</v>
      </c>
      <c r="L137" s="1">
        <v>-0.03232164725157505</v>
      </c>
    </row>
    <row r="138" spans="1:12">
      <c r="A138" s="11">
        <v>43548</v>
      </c>
      <c r="B138" s="1">
        <v>-0.03930044537610045</v>
      </c>
      <c r="C138" s="1">
        <v>-0.037652588029636</v>
      </c>
      <c r="D138" s="1">
        <v>-0.0165745465315571</v>
      </c>
      <c r="E138" s="1">
        <v>-0.02631574346808596</v>
      </c>
      <c r="F138" s="1">
        <v>-0.02262278450146016</v>
      </c>
      <c r="G138" s="1">
        <v>-0.01620523689671927</v>
      </c>
      <c r="H138" s="1">
        <v>-0.02317387338065235</v>
      </c>
      <c r="I138" s="1">
        <v>0</v>
      </c>
      <c r="J138" s="1">
        <v>0</v>
      </c>
      <c r="K138" s="1">
        <v>0</v>
      </c>
      <c r="L138" s="1">
        <v>0</v>
      </c>
    </row>
    <row r="139" spans="1:12">
      <c r="A139" s="11">
        <v>43549</v>
      </c>
      <c r="B139" s="1">
        <v>-0.002570055522383874</v>
      </c>
      <c r="C139" s="1">
        <v>0.02004596008514148</v>
      </c>
      <c r="D139" s="1">
        <v>0.01310864429778391</v>
      </c>
      <c r="E139" s="1">
        <v>0.01689191437084325</v>
      </c>
      <c r="F139" s="1">
        <v>0.004158567825062187</v>
      </c>
      <c r="G139" s="1">
        <v>-0.003431705624104886</v>
      </c>
      <c r="H139" s="1">
        <v>-0.003352149831411522</v>
      </c>
      <c r="I139" s="1">
        <v>0.003334777214867302</v>
      </c>
      <c r="J139" s="1">
        <v>0.001213155931048648</v>
      </c>
      <c r="K139" s="1">
        <v>-0.001911331398098959</v>
      </c>
      <c r="L139" s="1">
        <v>-0.01425655743372645</v>
      </c>
    </row>
    <row r="140" spans="1:12">
      <c r="A140" s="11">
        <v>43550</v>
      </c>
      <c r="B140" s="1">
        <v>0.02147301198958584</v>
      </c>
      <c r="C140" s="1">
        <v>0.04155324870202493</v>
      </c>
      <c r="D140" s="1">
        <v>0.009242243166133646</v>
      </c>
      <c r="E140" s="1">
        <v>0.02990022594956199</v>
      </c>
      <c r="F140" s="1">
        <v>0.00492268542700236</v>
      </c>
      <c r="G140" s="1">
        <v>-0.0006887927215879497</v>
      </c>
      <c r="H140" s="1">
        <v>0.02005176687932098</v>
      </c>
      <c r="I140" s="1">
        <v>0.009842726926418521</v>
      </c>
      <c r="J140" s="1">
        <v>0.006260111388721956</v>
      </c>
      <c r="K140" s="1">
        <v>0.001170257940718011</v>
      </c>
      <c r="L140" s="1">
        <v>-0.002479356104343022</v>
      </c>
    </row>
    <row r="141" spans="1:12">
      <c r="A141" s="11">
        <v>43551</v>
      </c>
      <c r="B141" s="1">
        <v>-0.00903928270090304</v>
      </c>
      <c r="C141" s="1">
        <v>0.02636957111220339</v>
      </c>
      <c r="D141" s="1">
        <v>-0.007326023192782305</v>
      </c>
      <c r="E141" s="1">
        <v>0.01397862192776178</v>
      </c>
      <c r="F141" s="1">
        <v>0.01733919437884923</v>
      </c>
      <c r="G141" s="1">
        <v>-0.01378358515552369</v>
      </c>
      <c r="H141" s="1">
        <v>0.0232086189101266</v>
      </c>
      <c r="I141" s="1">
        <v>-0.003417686384226792</v>
      </c>
      <c r="J141" s="1">
        <v>-0.0002005938814857444</v>
      </c>
      <c r="K141" s="1">
        <v>0.0005314817528119242</v>
      </c>
      <c r="L141" s="1">
        <v>-0.01656999224695188</v>
      </c>
    </row>
    <row r="142" spans="1:12">
      <c r="A142" s="11">
        <v>43552</v>
      </c>
      <c r="B142" s="1">
        <v>0.03372928336711412</v>
      </c>
      <c r="C142" s="1">
        <v>0.05204866969326449</v>
      </c>
      <c r="D142" s="1">
        <v>0.01845006891366996</v>
      </c>
      <c r="E142" s="1">
        <v>0.01696699551933434</v>
      </c>
      <c r="F142" s="1">
        <v>0.02644467609070578</v>
      </c>
      <c r="G142" s="1">
        <v>0.02236191955819034</v>
      </c>
      <c r="H142" s="1">
        <v>0.05849029750021706</v>
      </c>
      <c r="I142" s="1">
        <v>0.009018161301889149</v>
      </c>
      <c r="J142" s="1">
        <v>-0.002408778920820587</v>
      </c>
      <c r="K142" s="1">
        <v>-0.002230579978956149</v>
      </c>
      <c r="L142" s="1">
        <v>0.00631839344045626</v>
      </c>
    </row>
    <row r="143" spans="1:12">
      <c r="A143" s="11">
        <v>43553</v>
      </c>
      <c r="B143" s="1">
        <v>0</v>
      </c>
      <c r="C143" s="1">
        <v>0</v>
      </c>
      <c r="D143" s="1">
        <v>0</v>
      </c>
      <c r="E143" s="1">
        <v>0</v>
      </c>
      <c r="F143" s="1">
        <v>0</v>
      </c>
      <c r="G143" s="1">
        <v>0</v>
      </c>
      <c r="H143" s="1">
        <v>0</v>
      </c>
      <c r="I143" s="1">
        <v>0.00629384696648505</v>
      </c>
      <c r="J143" s="1">
        <v>0.006036236677882778</v>
      </c>
      <c r="K143" s="1">
        <v>0.002554945844885692</v>
      </c>
      <c r="L143" s="1">
        <v>0.01046466973886329</v>
      </c>
    </row>
    <row r="144" spans="1:12">
      <c r="A144" s="11">
        <v>43555</v>
      </c>
      <c r="B144" s="1">
        <v>0.08618920818354159</v>
      </c>
      <c r="C144" s="1">
        <v>0.01652630154472656</v>
      </c>
      <c r="D144" s="1">
        <v>0.009057991805191401</v>
      </c>
      <c r="E144" s="1">
        <v>0.02398332380636181</v>
      </c>
      <c r="F144" s="1">
        <v>0.008786167386730215</v>
      </c>
      <c r="G144" s="1">
        <v>0.02529057966887716</v>
      </c>
      <c r="H144" s="1">
        <v>0.005866615118574448</v>
      </c>
      <c r="I144" s="1">
        <v>0</v>
      </c>
      <c r="J144" s="1">
        <v>0</v>
      </c>
      <c r="K144" s="1">
        <v>0</v>
      </c>
      <c r="L144" s="1">
        <v>0</v>
      </c>
    </row>
    <row r="145" spans="1:12">
      <c r="A145" s="11">
        <v>43556</v>
      </c>
      <c r="B145" s="1">
        <v>-0.01945957041479218</v>
      </c>
      <c r="C145" s="1">
        <v>-0.005281155224623024</v>
      </c>
      <c r="D145" s="1">
        <v>-0.0161580259824079</v>
      </c>
      <c r="E145" s="1">
        <v>0.00611016014088217</v>
      </c>
      <c r="F145" s="1">
        <v>-0.01439330864157451</v>
      </c>
      <c r="G145" s="1">
        <v>0.02666664201168167</v>
      </c>
      <c r="H145" s="1">
        <v>-0.01047734328847671</v>
      </c>
      <c r="I145" s="1">
        <v>-0.003502501974340877</v>
      </c>
      <c r="J145" s="1">
        <v>-0.002400024302357973</v>
      </c>
      <c r="K145" s="1">
        <v>0.009662092880139417</v>
      </c>
      <c r="L145" s="1">
        <v>0.03438274378891948</v>
      </c>
    </row>
    <row r="146" spans="1:12">
      <c r="A146" s="11">
        <v>43557</v>
      </c>
      <c r="B146" s="1">
        <v>0.005780311425024776</v>
      </c>
      <c r="C146" s="1">
        <v>-0.006870593110885337</v>
      </c>
      <c r="D146" s="1">
        <v>-0.01642339563581063</v>
      </c>
      <c r="E146" s="1">
        <v>0.01416982373271991</v>
      </c>
      <c r="F146" s="1">
        <v>-0.00733910564775464</v>
      </c>
      <c r="G146" s="1">
        <v>-0.001298658565434985</v>
      </c>
      <c r="H146" s="1">
        <v>-0.006470624118680712</v>
      </c>
      <c r="I146" s="1">
        <v>-0.0005020727318563178</v>
      </c>
      <c r="J146" s="1">
        <v>-0.01263050352322592</v>
      </c>
      <c r="K146" s="1">
        <v>-0.002944649067086358</v>
      </c>
      <c r="L146" s="1">
        <v>-0.006407702266466031</v>
      </c>
    </row>
    <row r="147" spans="1:12">
      <c r="A147" s="11">
        <v>43558</v>
      </c>
      <c r="B147" s="1">
        <v>0.02777773042449994</v>
      </c>
      <c r="C147" s="1">
        <v>0.0506289016005983</v>
      </c>
      <c r="D147" s="1">
        <v>-0.03896089547963189</v>
      </c>
      <c r="E147" s="1">
        <v>-0.007984018484734401</v>
      </c>
      <c r="F147" s="1">
        <v>-0.006412704372728339</v>
      </c>
      <c r="G147" s="1">
        <v>-0.0006502083177555296</v>
      </c>
      <c r="H147" s="1">
        <v>0.02427480608575849</v>
      </c>
      <c r="I147" s="1">
        <v>-0.001507278448438454</v>
      </c>
      <c r="J147" s="1">
        <v>-0.009949080963912116</v>
      </c>
      <c r="K147" s="1">
        <v>0.008754554028554296</v>
      </c>
      <c r="L147" s="1">
        <v>0.0145102838074862</v>
      </c>
    </row>
    <row r="148" spans="1:12">
      <c r="A148" s="11">
        <v>43559</v>
      </c>
      <c r="B148" s="1">
        <v>0</v>
      </c>
      <c r="C148" s="1">
        <v>0</v>
      </c>
      <c r="D148" s="1">
        <v>0</v>
      </c>
      <c r="E148" s="1">
        <v>0</v>
      </c>
      <c r="F148" s="1">
        <v>0</v>
      </c>
      <c r="G148" s="1">
        <v>0</v>
      </c>
      <c r="H148" s="1">
        <v>0</v>
      </c>
      <c r="I148" s="1">
        <v>-0.0110691486520198</v>
      </c>
      <c r="J148" s="1">
        <v>0.0004101622257317583</v>
      </c>
      <c r="K148" s="1">
        <v>0.004496052990996757</v>
      </c>
      <c r="L148" s="1">
        <v>-0.001986442630871887</v>
      </c>
    </row>
    <row r="149" spans="1:12">
      <c r="A149" s="11">
        <v>43560</v>
      </c>
      <c r="B149" s="1">
        <v>0</v>
      </c>
      <c r="C149" s="1">
        <v>0</v>
      </c>
      <c r="D149" s="1">
        <v>0</v>
      </c>
      <c r="E149" s="1">
        <v>0</v>
      </c>
      <c r="F149" s="1">
        <v>0</v>
      </c>
      <c r="G149" s="1">
        <v>0</v>
      </c>
      <c r="H149" s="1">
        <v>0</v>
      </c>
      <c r="I149" s="1">
        <v>0.004833451688238455</v>
      </c>
      <c r="J149" s="1">
        <v>0.004510190604584352</v>
      </c>
      <c r="K149" s="1">
        <v>0.002498212974769043</v>
      </c>
      <c r="L149" s="1">
        <v>-0.004379043007597172</v>
      </c>
    </row>
    <row r="150" spans="1:12">
      <c r="A150" s="11">
        <v>43562</v>
      </c>
      <c r="B150" s="1">
        <v>0.009878808366519332</v>
      </c>
      <c r="C150" s="1">
        <v>0.01765937021977848</v>
      </c>
      <c r="D150" s="1">
        <v>0.007721943189242131</v>
      </c>
      <c r="E150" s="1">
        <v>0.04828975077045961</v>
      </c>
      <c r="F150" s="1">
        <v>-0.02072902318522862</v>
      </c>
      <c r="G150" s="1">
        <v>0.009108630867273426</v>
      </c>
      <c r="H150" s="1">
        <v>0.04069364354964988</v>
      </c>
      <c r="I150" s="1">
        <v>0</v>
      </c>
      <c r="J150" s="1">
        <v>0</v>
      </c>
      <c r="K150" s="1">
        <v>0</v>
      </c>
      <c r="L150" s="1">
        <v>0</v>
      </c>
    </row>
    <row r="151" spans="1:12">
      <c r="A151" s="11">
        <v>43563</v>
      </c>
      <c r="B151" s="1">
        <v>0.01531931567419553</v>
      </c>
      <c r="C151" s="1">
        <v>0.07862743746091949</v>
      </c>
      <c r="D151" s="1">
        <v>0.003831507211068619</v>
      </c>
      <c r="E151" s="1">
        <v>-0.003838675022123539</v>
      </c>
      <c r="F151" s="1">
        <v>0.009149401095503995</v>
      </c>
      <c r="G151" s="1">
        <v>-0.006447447402212703</v>
      </c>
      <c r="H151" s="1">
        <v>0.005332151882947223</v>
      </c>
      <c r="I151" s="1">
        <v>-0.006076124924679571</v>
      </c>
      <c r="J151" s="1">
        <v>0.002448749425689511</v>
      </c>
      <c r="K151" s="1">
        <v>-0.0149516666617916</v>
      </c>
      <c r="L151" s="1">
        <v>0.007197171693984483</v>
      </c>
    </row>
    <row r="152" spans="1:12">
      <c r="A152" s="11">
        <v>43564</v>
      </c>
      <c r="B152" s="1">
        <v>-0.005271729350923349</v>
      </c>
      <c r="C152" s="1">
        <v>-0.02744958699532474</v>
      </c>
      <c r="D152" s="1">
        <v>-0.007633684996145362</v>
      </c>
      <c r="E152" s="1">
        <v>0.002890123011159984</v>
      </c>
      <c r="F152" s="1">
        <v>0.002612503599389804</v>
      </c>
      <c r="G152" s="1">
        <v>0</v>
      </c>
      <c r="H152" s="1">
        <v>0.04750276316863111</v>
      </c>
      <c r="I152" s="1">
        <v>0.001910390434377351</v>
      </c>
      <c r="J152" s="1">
        <v>-0.001628455320919708</v>
      </c>
      <c r="K152" s="1">
        <v>-0.005375785784648368</v>
      </c>
      <c r="L152" s="1">
        <v>-0.007939650854501989</v>
      </c>
    </row>
    <row r="153" spans="1:12">
      <c r="A153" s="11">
        <v>43565</v>
      </c>
      <c r="B153" s="1">
        <v>-0.04166670861259314</v>
      </c>
      <c r="C153" s="1">
        <v>-0.06728961452321902</v>
      </c>
      <c r="D153" s="1">
        <v>-0.01346140663837458</v>
      </c>
      <c r="E153" s="1">
        <v>-0.03266093569167117</v>
      </c>
      <c r="F153" s="1">
        <v>-0.01157182908063159</v>
      </c>
      <c r="G153" s="1">
        <v>-0.007138229256425044</v>
      </c>
      <c r="H153" s="1">
        <v>-0.02404038106892237</v>
      </c>
      <c r="I153" s="1">
        <v>0.003813393167012347</v>
      </c>
      <c r="J153" s="1">
        <v>0.003466218036044078</v>
      </c>
      <c r="K153" s="1">
        <v>0.006782394120145474</v>
      </c>
      <c r="L153" s="1">
        <v>-0.008803550919776693</v>
      </c>
    </row>
    <row r="154" spans="1:12">
      <c r="A154" s="11">
        <v>43566</v>
      </c>
      <c r="B154" s="1">
        <v>-0.02192973312356217</v>
      </c>
      <c r="C154" s="1">
        <v>-0.001803672885387742</v>
      </c>
      <c r="D154" s="1">
        <v>-0.01169593146764392</v>
      </c>
      <c r="E154" s="1">
        <v>-0.01092346986483195</v>
      </c>
      <c r="F154" s="1">
        <v>0.002558490995798746</v>
      </c>
      <c r="G154" s="1">
        <v>-0.01568624634611515</v>
      </c>
      <c r="H154" s="1">
        <v>-0.01210554513962481</v>
      </c>
      <c r="I154" s="1">
        <v>-0.005824642919427969</v>
      </c>
      <c r="J154" s="1">
        <v>0.003251715579533965</v>
      </c>
      <c r="K154" s="1">
        <v>0.008526325254900602</v>
      </c>
      <c r="L154" s="1">
        <v>0.01090026258769727</v>
      </c>
    </row>
    <row r="155" spans="1:12">
      <c r="A155" s="11">
        <v>43567</v>
      </c>
      <c r="B155" s="1">
        <v>0</v>
      </c>
      <c r="C155" s="1">
        <v>0</v>
      </c>
      <c r="D155" s="1">
        <v>0</v>
      </c>
      <c r="E155" s="1">
        <v>0</v>
      </c>
      <c r="F155" s="1">
        <v>0</v>
      </c>
      <c r="G155" s="1">
        <v>0</v>
      </c>
      <c r="H155" s="1">
        <v>0</v>
      </c>
      <c r="I155" s="1">
        <v>-0.002302634043776619</v>
      </c>
      <c r="J155" s="1">
        <v>0.002835744695485198</v>
      </c>
      <c r="K155" s="1">
        <v>0.01252470313858289</v>
      </c>
      <c r="L155" s="1">
        <v>0.02236421542718681</v>
      </c>
    </row>
    <row r="156" spans="1:12">
      <c r="A156" s="11">
        <v>43569</v>
      </c>
      <c r="B156" s="1">
        <v>0.004094266019971426</v>
      </c>
      <c r="C156" s="1">
        <v>0.009837372072064143</v>
      </c>
      <c r="D156" s="1">
        <v>-0.001972557460732105</v>
      </c>
      <c r="E156" s="1">
        <v>0.008032114143780911</v>
      </c>
      <c r="F156" s="1">
        <v>-0.02876809980898254</v>
      </c>
      <c r="G156" s="1">
        <v>0.002656096682599252</v>
      </c>
      <c r="H156" s="1">
        <v>-0.007658590747952276</v>
      </c>
      <c r="I156" s="1">
        <v>0</v>
      </c>
      <c r="J156" s="1">
        <v>0</v>
      </c>
      <c r="K156" s="1">
        <v>0</v>
      </c>
      <c r="L156" s="1">
        <v>0</v>
      </c>
    </row>
    <row r="157" spans="1:12">
      <c r="A157" s="11">
        <v>43570</v>
      </c>
      <c r="B157" s="1">
        <v>0.02679626822038461</v>
      </c>
      <c r="C157" s="1">
        <v>0.01600391425391634</v>
      </c>
      <c r="D157" s="1">
        <v>0.009881529483250162</v>
      </c>
      <c r="E157" s="1">
        <v>0.00498011754882155</v>
      </c>
      <c r="F157" s="1">
        <v>0.004060914912052072</v>
      </c>
      <c r="G157" s="1">
        <v>0.004635643965587688</v>
      </c>
      <c r="H157" s="1">
        <v>0.03627342465853856</v>
      </c>
      <c r="I157" s="1">
        <v>-0.006537421007320243</v>
      </c>
      <c r="J157" s="1">
        <v>-0.01131090394607426</v>
      </c>
      <c r="K157" s="1">
        <v>-0.00628767946389408</v>
      </c>
      <c r="L157" s="1">
        <v>-0.002734363140188822</v>
      </c>
    </row>
    <row r="158" spans="1:12">
      <c r="A158" s="11">
        <v>43571</v>
      </c>
      <c r="B158" s="1">
        <v>0.002269130750716331</v>
      </c>
      <c r="C158" s="1">
        <v>0.01379522416499501</v>
      </c>
      <c r="D158" s="1">
        <v>-0.04500980252707754</v>
      </c>
      <c r="E158" s="1">
        <v>0.002973188968480978</v>
      </c>
      <c r="F158" s="1">
        <v>0.01324340648429145</v>
      </c>
      <c r="G158" s="1">
        <v>-0.01318390412647141</v>
      </c>
      <c r="H158" s="1">
        <v>0.01287371327659592</v>
      </c>
      <c r="I158" s="1">
        <v>-0.01445163775735026</v>
      </c>
      <c r="J158" s="1">
        <v>0.01307449969710039</v>
      </c>
      <c r="K158" s="1">
        <v>0.01856828104095065</v>
      </c>
      <c r="L158" s="1">
        <v>0.01527615931852444</v>
      </c>
    </row>
    <row r="159" spans="1:12">
      <c r="A159" s="11">
        <v>43572</v>
      </c>
      <c r="B159" s="1">
        <v>0.007924576725488519</v>
      </c>
      <c r="C159" s="1">
        <v>-0.01235289740622469</v>
      </c>
      <c r="D159" s="1">
        <v>0.0122951096328654</v>
      </c>
      <c r="E159" s="1">
        <v>-0.01679843573064344</v>
      </c>
      <c r="F159" s="1">
        <v>-0.006026449982924342</v>
      </c>
      <c r="G159" s="1">
        <v>-0.008683998557358352</v>
      </c>
      <c r="H159" s="1">
        <v>-0.006827640688961467</v>
      </c>
      <c r="I159" s="1">
        <v>-0.04582362024189868</v>
      </c>
      <c r="J159" s="1">
        <v>-0.01109084182130238</v>
      </c>
      <c r="K159" s="1">
        <v>-0.007740146428634409</v>
      </c>
      <c r="L159" s="1">
        <v>0</v>
      </c>
    </row>
    <row r="160" spans="1:12">
      <c r="A160" s="11">
        <v>43573</v>
      </c>
      <c r="B160" s="1">
        <v>0.03107452234382113</v>
      </c>
      <c r="C160" s="1">
        <v>-0.006644428206571851</v>
      </c>
      <c r="D160" s="1">
        <v>0</v>
      </c>
      <c r="E160" s="1">
        <v>0</v>
      </c>
      <c r="F160" s="1">
        <v>0.007165428503745463</v>
      </c>
      <c r="G160" s="1">
        <v>0.002021604614336647</v>
      </c>
      <c r="H160" s="1">
        <v>0.007466798806280428</v>
      </c>
      <c r="I160" s="1">
        <v>0.0142699335657015</v>
      </c>
      <c r="J160" s="1">
        <v>-0.002447006695686427</v>
      </c>
      <c r="K160" s="1">
        <v>-0.00728729211572654</v>
      </c>
      <c r="L160" s="1">
        <v>-0.01234570399524049</v>
      </c>
    </row>
    <row r="161" spans="1:12">
      <c r="A161" s="11">
        <v>43576</v>
      </c>
      <c r="B161" s="1">
        <v>-0.04157586067463026</v>
      </c>
      <c r="C161" s="1">
        <v>-0.005213642150746156</v>
      </c>
      <c r="D161" s="1">
        <v>0</v>
      </c>
      <c r="E161" s="1">
        <v>0</v>
      </c>
      <c r="F161" s="1">
        <v>0.0007035291110655262</v>
      </c>
      <c r="G161" s="1">
        <v>-0.01210501236328321</v>
      </c>
      <c r="H161" s="1">
        <v>-0.003527258969015068</v>
      </c>
      <c r="I161" s="1">
        <v>0</v>
      </c>
      <c r="J161" s="1">
        <v>0</v>
      </c>
      <c r="K161" s="1">
        <v>0</v>
      </c>
      <c r="L161" s="1">
        <v>0</v>
      </c>
    </row>
    <row r="162" spans="1:12">
      <c r="A162" s="11">
        <v>43577</v>
      </c>
      <c r="B162" s="1">
        <v>-0.009850306486087534</v>
      </c>
      <c r="C162" s="1">
        <v>0.03144484304653794</v>
      </c>
      <c r="D162" s="1">
        <v>0.01214560500015982</v>
      </c>
      <c r="E162" s="1">
        <v>-0.02713558394473625</v>
      </c>
      <c r="F162" s="1">
        <v>0.02382824258249805</v>
      </c>
      <c r="G162" s="1">
        <v>-0.004084422188209813</v>
      </c>
      <c r="H162" s="1">
        <v>0.02712809528104332</v>
      </c>
      <c r="I162" s="1">
        <v>0.007981948869752342</v>
      </c>
      <c r="J162" s="1">
        <v>-0.007358857547764885</v>
      </c>
      <c r="K162" s="1">
        <v>0.00361873621621478</v>
      </c>
      <c r="L162" s="1">
        <v>0.01171873908606336</v>
      </c>
    </row>
    <row r="163" spans="1:12">
      <c r="A163" s="11">
        <v>43578</v>
      </c>
      <c r="B163" s="1">
        <v>0.006313196311099167</v>
      </c>
      <c r="C163" s="1">
        <v>-0.007765327401812461</v>
      </c>
      <c r="D163" s="1">
        <v>0.01400020204456931</v>
      </c>
      <c r="E163" s="1">
        <v>-0.002066208785911905</v>
      </c>
      <c r="F163" s="1">
        <v>0.006409620892868118</v>
      </c>
      <c r="G163" s="1">
        <v>-0.008885814307415973</v>
      </c>
      <c r="H163" s="1">
        <v>-0.005077178730174103</v>
      </c>
      <c r="I163" s="1">
        <v>0.02133932685739182</v>
      </c>
      <c r="J163" s="1">
        <v>0.007207400368969497</v>
      </c>
      <c r="K163" s="1">
        <v>0.002266593532022521</v>
      </c>
      <c r="L163" s="1">
        <v>-0.00772200061362871</v>
      </c>
    </row>
    <row r="164" spans="1:12">
      <c r="A164" s="11">
        <v>43579</v>
      </c>
      <c r="B164" s="1">
        <v>-0.02262351177960664</v>
      </c>
      <c r="C164" s="1">
        <v>-0.02801934113860116</v>
      </c>
      <c r="D164" s="1">
        <v>-0.01183442845813976</v>
      </c>
      <c r="E164" s="1">
        <v>-0.02484477416635134</v>
      </c>
      <c r="F164" s="1">
        <v>0.01660471420032472</v>
      </c>
      <c r="G164" s="1">
        <v>-0.01448268697622768</v>
      </c>
      <c r="H164" s="1">
        <v>-0.01817534316424674</v>
      </c>
      <c r="I164" s="1">
        <v>0.008541424363113448</v>
      </c>
      <c r="J164" s="1">
        <v>-0.0004089043125621306</v>
      </c>
      <c r="K164" s="1">
        <v>-0.009045189496924344</v>
      </c>
      <c r="L164" s="1">
        <v>-0.01867698836693565</v>
      </c>
    </row>
    <row r="165" spans="1:12">
      <c r="A165" s="11">
        <v>43580</v>
      </c>
      <c r="B165" s="1">
        <v>-0.03968103707131343</v>
      </c>
      <c r="C165" s="1">
        <v>0.01660030403933632</v>
      </c>
      <c r="D165" s="1">
        <v>0.005988037581144301</v>
      </c>
      <c r="E165" s="1">
        <v>0.01698520881728283</v>
      </c>
      <c r="F165" s="1">
        <v>0.01290297256619999</v>
      </c>
      <c r="G165" s="1">
        <v>-0.00419875129645586</v>
      </c>
      <c r="H165" s="1">
        <v>-0.007738464588356142</v>
      </c>
      <c r="I165" s="1">
        <v>0.01771983950051959</v>
      </c>
      <c r="J165" s="1">
        <v>0.005931623080455362</v>
      </c>
      <c r="K165" s="1">
        <v>0.0006222217027491705</v>
      </c>
      <c r="L165" s="1">
        <v>0.004758067070112837</v>
      </c>
    </row>
    <row r="166" spans="1:12">
      <c r="A166" s="11">
        <v>43581</v>
      </c>
      <c r="B166" s="1">
        <v>0</v>
      </c>
      <c r="C166" s="1">
        <v>0</v>
      </c>
      <c r="D166" s="1">
        <v>0</v>
      </c>
      <c r="E166" s="1">
        <v>0</v>
      </c>
      <c r="F166" s="1">
        <v>0</v>
      </c>
      <c r="G166" s="1">
        <v>0</v>
      </c>
      <c r="H166" s="1">
        <v>0</v>
      </c>
      <c r="I166" s="1">
        <v>0.005760890226923721</v>
      </c>
      <c r="J166" s="1">
        <v>0.007116793926136067</v>
      </c>
      <c r="K166" s="1">
        <v>0.009743996460007898</v>
      </c>
      <c r="L166" s="1">
        <v>-0.01144428033434297</v>
      </c>
    </row>
    <row r="167" spans="1:12">
      <c r="A167" s="11">
        <v>43583</v>
      </c>
      <c r="B167" s="1">
        <v>0</v>
      </c>
      <c r="C167" s="1">
        <v>0</v>
      </c>
      <c r="D167" s="1">
        <v>0.001984131473220518</v>
      </c>
      <c r="E167" s="1">
        <v>0.02192067837966349</v>
      </c>
      <c r="F167" s="1">
        <v>0</v>
      </c>
      <c r="G167" s="1">
        <v>0</v>
      </c>
      <c r="H167" s="1">
        <v>0</v>
      </c>
      <c r="I167" s="1">
        <v>0</v>
      </c>
      <c r="J167" s="1">
        <v>0</v>
      </c>
      <c r="K167" s="1">
        <v>0</v>
      </c>
      <c r="L167" s="1">
        <v>0</v>
      </c>
    </row>
    <row r="168" spans="1:12">
      <c r="A168" s="11">
        <v>43584</v>
      </c>
      <c r="B168" s="1">
        <v>0</v>
      </c>
      <c r="C168" s="1">
        <v>0</v>
      </c>
      <c r="D168" s="1">
        <v>0</v>
      </c>
      <c r="E168" s="1">
        <v>-0.02247187028612829</v>
      </c>
      <c r="F168" s="1">
        <v>0</v>
      </c>
      <c r="G168" s="1">
        <v>0</v>
      </c>
      <c r="H168" s="1">
        <v>0</v>
      </c>
      <c r="I168" s="1">
        <v>-0.003691505991213928</v>
      </c>
      <c r="J168" s="1">
        <v>0.003836216895300781</v>
      </c>
      <c r="K168" s="1">
        <v>0.00359293264025351</v>
      </c>
      <c r="L168" s="1">
        <v>0.01237520858055574</v>
      </c>
    </row>
    <row r="169" spans="1:12">
      <c r="A169" s="11">
        <v>43585</v>
      </c>
      <c r="B169" s="1">
        <v>0</v>
      </c>
      <c r="C169" s="1">
        <v>0</v>
      </c>
      <c r="D169" s="1">
        <v>0</v>
      </c>
      <c r="E169" s="1">
        <v>0</v>
      </c>
      <c r="F169" s="1">
        <v>0</v>
      </c>
      <c r="G169" s="1">
        <v>0</v>
      </c>
      <c r="H169" s="1">
        <v>0</v>
      </c>
      <c r="I169" s="1">
        <v>0.01648147413277479</v>
      </c>
      <c r="J169" s="1">
        <v>0.01327409223175313</v>
      </c>
      <c r="K169" s="1">
        <v>0.0132981281846325</v>
      </c>
      <c r="L169" s="1">
        <v>-0.01064666808627257</v>
      </c>
    </row>
    <row r="170" spans="1:12">
      <c r="A170" s="11">
        <v>43586</v>
      </c>
      <c r="B170" s="1">
        <v>0</v>
      </c>
      <c r="C170" s="1">
        <v>0</v>
      </c>
      <c r="D170" s="1">
        <v>0.001980118860655189</v>
      </c>
      <c r="E170" s="1">
        <v>-0.003134937555560158</v>
      </c>
      <c r="F170" s="1">
        <v>0</v>
      </c>
      <c r="G170" s="1">
        <v>0</v>
      </c>
      <c r="H170" s="1">
        <v>0</v>
      </c>
      <c r="I170" s="1">
        <v>-0.01030645066107538</v>
      </c>
      <c r="J170" s="1">
        <v>-0.00317578578974631</v>
      </c>
      <c r="K170" s="1">
        <v>-0.01070088518699219</v>
      </c>
      <c r="L170" s="1">
        <v>0.0007970725354062846</v>
      </c>
    </row>
    <row r="171" spans="1:12">
      <c r="A171" s="11">
        <v>43587</v>
      </c>
      <c r="B171" s="1">
        <v>0</v>
      </c>
      <c r="C171" s="1">
        <v>0</v>
      </c>
      <c r="D171" s="1">
        <v>0</v>
      </c>
      <c r="E171" s="1">
        <v>0.01886799130400751</v>
      </c>
      <c r="F171" s="1">
        <v>0</v>
      </c>
      <c r="G171" s="1">
        <v>0</v>
      </c>
      <c r="H171" s="1">
        <v>0</v>
      </c>
      <c r="I171" s="1">
        <v>0.0005080091453877333</v>
      </c>
      <c r="J171" s="1">
        <v>0.0005974397758332639</v>
      </c>
      <c r="K171" s="1">
        <v>0.002959429362699995</v>
      </c>
      <c r="L171" s="1">
        <v>0.01632820753943953</v>
      </c>
    </row>
    <row r="172" spans="1:12">
      <c r="A172" s="11">
        <v>43588</v>
      </c>
      <c r="B172" s="1">
        <v>0</v>
      </c>
      <c r="C172" s="1">
        <v>0</v>
      </c>
      <c r="D172" s="1">
        <v>0</v>
      </c>
      <c r="E172" s="1">
        <v>0</v>
      </c>
      <c r="F172" s="1">
        <v>0</v>
      </c>
      <c r="G172" s="1">
        <v>0</v>
      </c>
      <c r="H172" s="1">
        <v>0</v>
      </c>
      <c r="I172" s="1">
        <v>-0.001142542083293785</v>
      </c>
      <c r="J172" s="1">
        <v>0.004776167558233402</v>
      </c>
      <c r="K172" s="1">
        <v>0.002950528386601814</v>
      </c>
      <c r="L172" s="1">
        <v>-0.008228897527098655</v>
      </c>
    </row>
    <row r="173" spans="1:12">
      <c r="A173" s="11">
        <v>43590</v>
      </c>
      <c r="B173" s="1">
        <v>-0.006076442532831794</v>
      </c>
      <c r="C173" s="1">
        <v>-0.09924696666868549</v>
      </c>
      <c r="D173" s="1">
        <v>-0.041501906345359</v>
      </c>
      <c r="E173" s="1">
        <v>-0.02469121865293289</v>
      </c>
      <c r="F173" s="1">
        <v>-0.01700910133485778</v>
      </c>
      <c r="G173" s="1">
        <v>-0.002108265055742797</v>
      </c>
      <c r="H173" s="1">
        <v>-0.04126990162360367</v>
      </c>
      <c r="I173" s="1">
        <v>0</v>
      </c>
      <c r="J173" s="1">
        <v>0</v>
      </c>
      <c r="K173" s="1">
        <v>0</v>
      </c>
      <c r="L173" s="1">
        <v>0</v>
      </c>
    </row>
    <row r="174" spans="1:12">
      <c r="A174" s="11">
        <v>43591</v>
      </c>
      <c r="B174" s="1">
        <v>0.03423683733301086</v>
      </c>
      <c r="C174" s="1">
        <v>0.04168473129636685</v>
      </c>
      <c r="D174" s="1">
        <v>0.02680409731827527</v>
      </c>
      <c r="E174" s="1">
        <v>0.02004200802349088</v>
      </c>
      <c r="F174" s="1">
        <v>0.02059916014210073</v>
      </c>
      <c r="G174" s="1">
        <v>0.007746486914994133</v>
      </c>
      <c r="H174" s="1">
        <v>-0.01765996252095448</v>
      </c>
      <c r="I174" s="1">
        <v>0.004829051948592289</v>
      </c>
      <c r="J174" s="1">
        <v>0.0005940800026638104</v>
      </c>
      <c r="K174" s="1">
        <v>-0.009129807620379959</v>
      </c>
      <c r="L174" s="1">
        <v>-0.01224808382010067</v>
      </c>
    </row>
    <row r="175" spans="1:12">
      <c r="A175" s="11">
        <v>43592</v>
      </c>
      <c r="B175" s="1">
        <v>0</v>
      </c>
      <c r="C175" s="1">
        <v>-0.0008338325038012018</v>
      </c>
      <c r="D175" s="1">
        <v>-0.01807224573186184</v>
      </c>
      <c r="E175" s="1">
        <v>-0.02895548342952026</v>
      </c>
      <c r="F175" s="1">
        <v>0.02311928780426609</v>
      </c>
      <c r="G175" s="1">
        <v>0.04192875758913139</v>
      </c>
      <c r="H175" s="1">
        <v>-0.006292162694671144</v>
      </c>
      <c r="I175" s="1">
        <v>-0.02731750007587319</v>
      </c>
      <c r="J175" s="1">
        <v>-0.008115645685831563</v>
      </c>
      <c r="K175" s="1">
        <v>-0.02067978799557113</v>
      </c>
      <c r="L175" s="1">
        <v>-0.0208000183105469</v>
      </c>
    </row>
    <row r="176" spans="1:12">
      <c r="A176" s="11">
        <v>43593</v>
      </c>
      <c r="B176" s="1">
        <v>0</v>
      </c>
      <c r="C176" s="1">
        <v>-0.04244881794916489</v>
      </c>
      <c r="D176" s="1">
        <v>-0.01022488546891498</v>
      </c>
      <c r="E176" s="1">
        <v>-0.03194872606709576</v>
      </c>
      <c r="F176" s="1">
        <v>-0.02360123960096372</v>
      </c>
      <c r="G176" s="1">
        <v>-0.03286394751590704</v>
      </c>
      <c r="H176" s="1">
        <v>-0.02893489534686677</v>
      </c>
      <c r="I176" s="1">
        <v>-0.008971460628757755</v>
      </c>
      <c r="J176" s="1">
        <v>0.002594229001020354</v>
      </c>
      <c r="K176" s="1">
        <v>-0.003554116189361745</v>
      </c>
      <c r="L176" s="1">
        <v>0.01388895381769695</v>
      </c>
    </row>
    <row r="177" spans="1:12">
      <c r="A177" s="11">
        <v>43594</v>
      </c>
      <c r="B177" s="1">
        <v>0</v>
      </c>
      <c r="C177" s="1">
        <v>0.08049228032749811</v>
      </c>
      <c r="D177" s="1">
        <v>0.02685938820747791</v>
      </c>
      <c r="E177" s="1">
        <v>0.009900919612832126</v>
      </c>
      <c r="F177" s="1">
        <v>0.06164148129680425</v>
      </c>
      <c r="G177" s="1">
        <v>0.01595010028459654</v>
      </c>
      <c r="H177" s="1">
        <v>0.05625224502223891</v>
      </c>
      <c r="I177" s="1">
        <v>0.002623814608196717</v>
      </c>
      <c r="J177" s="1">
        <v>0.004976324378257679</v>
      </c>
      <c r="K177" s="1">
        <v>-0.009756808225746316</v>
      </c>
      <c r="L177" s="1">
        <v>-0.01007256012648283</v>
      </c>
    </row>
    <row r="178" spans="1:12">
      <c r="A178" s="11">
        <v>43595</v>
      </c>
      <c r="B178" s="1">
        <v>0</v>
      </c>
      <c r="C178" s="1">
        <v>0</v>
      </c>
      <c r="D178" s="1">
        <v>0</v>
      </c>
      <c r="E178" s="1">
        <v>0</v>
      </c>
      <c r="F178" s="1">
        <v>0</v>
      </c>
      <c r="G178" s="1">
        <v>0</v>
      </c>
      <c r="H178" s="1">
        <v>0</v>
      </c>
      <c r="I178" s="1">
        <v>0.0003926787623067529</v>
      </c>
      <c r="J178" s="1">
        <v>0.01544871749435384</v>
      </c>
      <c r="K178" s="1">
        <v>0.02108291063637346</v>
      </c>
      <c r="L178" s="1">
        <v>-0.0008140388466052473</v>
      </c>
    </row>
    <row r="179" spans="1:12">
      <c r="A179" s="11">
        <v>43597</v>
      </c>
      <c r="B179" s="1">
        <v>0</v>
      </c>
      <c r="C179" s="1">
        <v>0.04435495246710941</v>
      </c>
      <c r="D179" s="1">
        <v>0</v>
      </c>
      <c r="E179" s="1">
        <v>0</v>
      </c>
      <c r="F179" s="1">
        <v>0.02166081545307486</v>
      </c>
      <c r="G179" s="1">
        <v>0.002047896291380136</v>
      </c>
      <c r="H179" s="1">
        <v>-0.01666811976202875</v>
      </c>
      <c r="I179" s="1">
        <v>0</v>
      </c>
      <c r="J179" s="1">
        <v>0</v>
      </c>
      <c r="K179" s="1">
        <v>0</v>
      </c>
      <c r="L179" s="1">
        <v>0</v>
      </c>
    </row>
    <row r="180" spans="1:12">
      <c r="A180" s="11">
        <v>43598</v>
      </c>
      <c r="B180" s="1">
        <v>0</v>
      </c>
      <c r="C180" s="1">
        <v>-0.01081083311353925</v>
      </c>
      <c r="D180" s="1">
        <v>-0.01207246230627135</v>
      </c>
      <c r="E180" s="1">
        <v>-0.01416124508374528</v>
      </c>
      <c r="F180" s="1">
        <v>-0.0262142149245097</v>
      </c>
      <c r="G180" s="1">
        <v>-0.01975480700473342</v>
      </c>
      <c r="H180" s="1">
        <v>-0.006087467729540164</v>
      </c>
      <c r="I180" s="1">
        <v>-0.01242641213070117</v>
      </c>
      <c r="J180" s="1">
        <v>-0.01560384874427845</v>
      </c>
      <c r="K180" s="1">
        <v>-0.02386404246936258</v>
      </c>
      <c r="L180" s="1">
        <v>-0.02036657998783342</v>
      </c>
    </row>
    <row r="181" spans="1:12">
      <c r="A181" s="11">
        <v>43599</v>
      </c>
      <c r="B181" s="1">
        <v>0</v>
      </c>
      <c r="C181" s="1">
        <v>0.07240443405010377</v>
      </c>
      <c r="D181" s="1">
        <v>-0.02443988927797325</v>
      </c>
      <c r="E181" s="1">
        <v>0.006629718599151513</v>
      </c>
      <c r="F181" s="1">
        <v>-0.003895329134821712</v>
      </c>
      <c r="G181" s="1">
        <v>0.002084675330721764</v>
      </c>
      <c r="H181" s="1">
        <v>0.04560268338126106</v>
      </c>
      <c r="I181" s="1">
        <v>0.007019767625664253</v>
      </c>
      <c r="J181" s="1">
        <v>0.01307700153336366</v>
      </c>
      <c r="K181" s="1">
        <v>0.007015447776981043</v>
      </c>
      <c r="L181" s="1">
        <v>0.005821180512012081</v>
      </c>
    </row>
    <row r="182" spans="1:12">
      <c r="A182" s="11">
        <v>43600</v>
      </c>
      <c r="B182" s="1">
        <v>0</v>
      </c>
      <c r="C182" s="1">
        <v>0.0007279202359697923</v>
      </c>
      <c r="D182" s="1">
        <v>-0.01461372403660255</v>
      </c>
      <c r="E182" s="1">
        <v>0.01536780461610654</v>
      </c>
      <c r="F182" s="1">
        <v>-0.01047486477869919</v>
      </c>
      <c r="G182" s="1">
        <v>-0.003467403455684859</v>
      </c>
      <c r="H182" s="1">
        <v>0.00313917291914878</v>
      </c>
      <c r="I182" s="1">
        <v>0.006313504908855849</v>
      </c>
      <c r="J182" s="1">
        <v>0.00352051463191505</v>
      </c>
      <c r="K182" s="1">
        <v>0.007916358781060673</v>
      </c>
      <c r="L182" s="1">
        <v>-0.01653574342099229</v>
      </c>
    </row>
    <row r="183" spans="1:12">
      <c r="A183" s="11">
        <v>43601</v>
      </c>
      <c r="B183" s="1">
        <v>0</v>
      </c>
      <c r="C183" s="1">
        <v>-0.03200592648564737</v>
      </c>
      <c r="D183" s="1">
        <v>-0.002118648807072243</v>
      </c>
      <c r="E183" s="1">
        <v>-0.02810805823480689</v>
      </c>
      <c r="F183" s="1">
        <v>-0.01778420034904071</v>
      </c>
      <c r="G183" s="1">
        <v>-0.03201104782555697</v>
      </c>
      <c r="H183" s="1">
        <v>-0.02486263417992041</v>
      </c>
      <c r="I183" s="1">
        <v>0.001176125779581927</v>
      </c>
      <c r="J183" s="1">
        <v>0.012083360908139</v>
      </c>
      <c r="K183" s="1">
        <v>0.003979543741227554</v>
      </c>
      <c r="L183" s="1">
        <v>0.01092897160614048</v>
      </c>
    </row>
    <row r="184" spans="1:12">
      <c r="A184" s="11">
        <v>43602</v>
      </c>
      <c r="B184" s="1">
        <v>0</v>
      </c>
      <c r="C184" s="1">
        <v>0</v>
      </c>
      <c r="D184" s="1">
        <v>0</v>
      </c>
      <c r="E184" s="1">
        <v>0</v>
      </c>
      <c r="F184" s="1">
        <v>0</v>
      </c>
      <c r="G184" s="1">
        <v>0</v>
      </c>
      <c r="H184" s="1">
        <v>0</v>
      </c>
      <c r="I184" s="1">
        <v>-0.008224571011983595</v>
      </c>
      <c r="J184" s="1">
        <v>0.004814215144780309</v>
      </c>
      <c r="K184" s="1">
        <v>-0.00239919429938984</v>
      </c>
      <c r="L184" s="1">
        <v>-0.004989639944322111</v>
      </c>
    </row>
    <row r="185" spans="1:12">
      <c r="A185" s="11">
        <v>43604</v>
      </c>
      <c r="B185" s="1">
        <v>0</v>
      </c>
      <c r="C185" s="1">
        <v>-0.02310725648838796</v>
      </c>
      <c r="D185" s="1">
        <v>-0.002123147009952087</v>
      </c>
      <c r="E185" s="1">
        <v>-0.00111239718306777</v>
      </c>
      <c r="F185" s="1">
        <v>-0.01494439718018825</v>
      </c>
      <c r="G185" s="1">
        <v>-0.0050323767954642</v>
      </c>
      <c r="H185" s="1">
        <v>-0.02407377990220783</v>
      </c>
      <c r="I185" s="1">
        <v>0</v>
      </c>
      <c r="J185" s="1">
        <v>0</v>
      </c>
      <c r="K185" s="1">
        <v>0</v>
      </c>
      <c r="L185" s="1">
        <v>0</v>
      </c>
    </row>
    <row r="186" spans="1:12">
      <c r="A186" s="11">
        <v>43605</v>
      </c>
      <c r="B186" s="1">
        <v>0</v>
      </c>
      <c r="C186" s="1">
        <v>0.001923078265283928</v>
      </c>
      <c r="D186" s="1">
        <v>-0.01489374033742685</v>
      </c>
      <c r="E186" s="1">
        <v>0.01113594212894453</v>
      </c>
      <c r="F186" s="1">
        <v>0.04142949436779531</v>
      </c>
      <c r="G186" s="1">
        <v>0.009393101288942329</v>
      </c>
      <c r="H186" s="1">
        <v>0.01134508215292218</v>
      </c>
      <c r="I186" s="1">
        <v>-0.002632660691343935</v>
      </c>
      <c r="J186" s="1">
        <v>-0.0003831994514466031</v>
      </c>
      <c r="K186" s="1">
        <v>0.003136676389618342</v>
      </c>
      <c r="L186" s="1">
        <v>0.009611367734621901</v>
      </c>
    </row>
    <row r="187" spans="1:12">
      <c r="A187" s="11">
        <v>43606</v>
      </c>
      <c r="B187" s="1">
        <v>0.01300481289878919</v>
      </c>
      <c r="C187" s="1">
        <v>-0.008541187603567257</v>
      </c>
      <c r="D187" s="1">
        <v>0.004319755889141685</v>
      </c>
      <c r="E187" s="1">
        <v>-0.005506649336140645</v>
      </c>
      <c r="F187" s="1">
        <v>-0.008824729400052189</v>
      </c>
      <c r="G187" s="1">
        <v>-0.01861130759939644</v>
      </c>
      <c r="H187" s="1">
        <v>-0.007821388763697201</v>
      </c>
      <c r="I187" s="1">
        <v>0.003431492855099361</v>
      </c>
      <c r="J187" s="1">
        <v>0.001156182163951414</v>
      </c>
      <c r="K187" s="1">
        <v>0.01011054757160745</v>
      </c>
      <c r="L187" s="1">
        <v>0.004139167773069774</v>
      </c>
    </row>
    <row r="188" spans="1:12">
      <c r="A188" s="11">
        <v>43607</v>
      </c>
      <c r="B188" s="1">
        <v>-0.03695789733191157</v>
      </c>
      <c r="C188" s="1">
        <v>-0.03368503081214036</v>
      </c>
      <c r="D188" s="1">
        <v>0.01290325510467749</v>
      </c>
      <c r="E188" s="1">
        <v>-0.01218164662236298</v>
      </c>
      <c r="F188" s="1">
        <v>-0.01215369862885962</v>
      </c>
      <c r="G188" s="1">
        <v>-0.01094090865091768</v>
      </c>
      <c r="H188" s="1">
        <v>-0.0304053214874539</v>
      </c>
      <c r="I188" s="1">
        <v>0.003025276081909167</v>
      </c>
      <c r="J188" s="1">
        <v>0.005004841479884004</v>
      </c>
      <c r="K188" s="1">
        <v>0.001857291002180572</v>
      </c>
      <c r="L188" s="1">
        <v>-0.01360273255588829</v>
      </c>
    </row>
    <row r="189" spans="1:12">
      <c r="A189" s="11">
        <v>43608</v>
      </c>
      <c r="B189" s="1">
        <v>0.006261418457173651</v>
      </c>
      <c r="C189" s="1">
        <v>0.01192018299690889</v>
      </c>
      <c r="D189" s="1">
        <v>0.04458608720899426</v>
      </c>
      <c r="E189" s="1">
        <v>0.01121063715182702</v>
      </c>
      <c r="F189" s="1">
        <v>-0.0007869741893142823</v>
      </c>
      <c r="G189" s="1">
        <v>-0.007374702862939952</v>
      </c>
      <c r="H189" s="1">
        <v>0.0203252485306773</v>
      </c>
      <c r="I189" s="1">
        <v>-0.008261449040838809</v>
      </c>
      <c r="J189" s="1">
        <v>-0.01321587160573867</v>
      </c>
      <c r="K189" s="1">
        <v>-0.01143244587929981</v>
      </c>
      <c r="L189" s="1">
        <v>-0.04053484672514185</v>
      </c>
    </row>
    <row r="190" spans="1:12">
      <c r="A190" s="11">
        <v>43609</v>
      </c>
      <c r="B190" s="1">
        <v>0</v>
      </c>
      <c r="C190" s="1">
        <v>0</v>
      </c>
      <c r="D190" s="1">
        <v>0</v>
      </c>
      <c r="E190" s="1">
        <v>0</v>
      </c>
      <c r="F190" s="1">
        <v>0</v>
      </c>
      <c r="G190" s="1">
        <v>0</v>
      </c>
      <c r="H190" s="1">
        <v>0</v>
      </c>
      <c r="I190" s="1">
        <v>0.01785013707977368</v>
      </c>
      <c r="J190" s="1">
        <v>0.009510822837802912</v>
      </c>
      <c r="K190" s="1">
        <v>0.004063251289923464</v>
      </c>
      <c r="L190" s="1">
        <v>0.01219506876444565</v>
      </c>
    </row>
    <row r="191" spans="1:12">
      <c r="A191" s="11">
        <v>43611</v>
      </c>
      <c r="B191" s="1">
        <v>-0.00140493924858287</v>
      </c>
      <c r="C191" s="1">
        <v>0.009701119982729489</v>
      </c>
      <c r="D191" s="1">
        <v>-0.01016262343501484</v>
      </c>
      <c r="E191" s="1">
        <v>-0.01773832969191558</v>
      </c>
      <c r="F191" s="1">
        <v>0.02813373960273013</v>
      </c>
      <c r="G191" s="1">
        <v>0.0118870781078384</v>
      </c>
      <c r="H191" s="1">
        <v>0.0005691220157573174</v>
      </c>
      <c r="I191" s="1">
        <v>0</v>
      </c>
      <c r="J191" s="1">
        <v>0</v>
      </c>
      <c r="K191" s="1">
        <v>0</v>
      </c>
      <c r="L191" s="1">
        <v>0</v>
      </c>
    </row>
    <row r="192" spans="1:12">
      <c r="A192" s="11">
        <v>43612</v>
      </c>
      <c r="B192" s="1">
        <v>0.01527625480662187</v>
      </c>
      <c r="C192" s="1">
        <v>0.01078424147693213</v>
      </c>
      <c r="D192" s="1">
        <v>-0.002053565985246419</v>
      </c>
      <c r="E192" s="1">
        <v>0.02370204438640844</v>
      </c>
      <c r="F192" s="1">
        <v>0.02847800518760435</v>
      </c>
      <c r="G192" s="1">
        <v>-0.003671068675043299</v>
      </c>
      <c r="H192" s="1">
        <v>0.01023880582033398</v>
      </c>
      <c r="I192" s="1">
        <v>0</v>
      </c>
      <c r="J192" s="1">
        <v>0</v>
      </c>
      <c r="K192" s="1">
        <v>0</v>
      </c>
      <c r="L192" s="1">
        <v>0</v>
      </c>
    </row>
    <row r="193" spans="1:12">
      <c r="A193" s="11">
        <v>43613</v>
      </c>
      <c r="B193" s="1">
        <v>-0.002573589802487009</v>
      </c>
      <c r="C193" s="1">
        <v>0.01406406453389408</v>
      </c>
      <c r="D193" s="1">
        <v>0.01028808998250796</v>
      </c>
      <c r="E193" s="1">
        <v>0.005512721458097447</v>
      </c>
      <c r="F193" s="1">
        <v>-0.008179421433351486</v>
      </c>
      <c r="G193" s="1">
        <v>0.002947660338335822</v>
      </c>
      <c r="H193" s="1">
        <v>0.02692574560000471</v>
      </c>
      <c r="I193" s="1">
        <v>-0.01649764120575681</v>
      </c>
      <c r="J193" s="1">
        <v>-0.0136512243318696</v>
      </c>
      <c r="K193" s="1">
        <v>-0.01328229684817894</v>
      </c>
      <c r="L193" s="1">
        <v>-0.02409638430614758</v>
      </c>
    </row>
    <row r="194" spans="1:12">
      <c r="A194" s="11">
        <v>43614</v>
      </c>
      <c r="B194" s="1">
        <v>0.007619993491599031</v>
      </c>
      <c r="C194" s="1">
        <v>-0.01358204250727413</v>
      </c>
      <c r="D194" s="1">
        <v>0.006110079838319127</v>
      </c>
      <c r="E194" s="1">
        <v>0.01315797457008627</v>
      </c>
      <c r="F194" s="1">
        <v>0.001305705340394869</v>
      </c>
      <c r="G194" s="1">
        <v>-0.004408456567547625</v>
      </c>
      <c r="H194" s="1">
        <v>-0.00724846389495859</v>
      </c>
      <c r="I194" s="1">
        <v>-0.0005284462566976789</v>
      </c>
      <c r="J194" s="1">
        <v>0.002534248957600127</v>
      </c>
      <c r="K194" s="1">
        <v>0.01198894079246027</v>
      </c>
      <c r="L194" s="1">
        <v>-0.01410927161333386</v>
      </c>
    </row>
    <row r="195" spans="1:12">
      <c r="A195" s="11">
        <v>43615</v>
      </c>
      <c r="B195" s="1">
        <v>0.003033344755295264</v>
      </c>
      <c r="C195" s="1">
        <v>-0.01822933773777902</v>
      </c>
      <c r="D195" s="1">
        <v>0.02024287448321793</v>
      </c>
      <c r="E195" s="1">
        <v>-0.008658094340250777</v>
      </c>
      <c r="F195" s="1">
        <v>0.01235418323979554</v>
      </c>
      <c r="G195" s="1">
        <v>-0.001476044857970038</v>
      </c>
      <c r="H195" s="1">
        <v>-0.01690043325263213</v>
      </c>
      <c r="I195" s="1">
        <v>0.01123284823505322</v>
      </c>
      <c r="J195" s="1">
        <v>0.002722075503485799</v>
      </c>
      <c r="K195" s="1">
        <v>0.001671258825555411</v>
      </c>
      <c r="L195" s="1">
        <v>-0.004025072762448123</v>
      </c>
    </row>
    <row r="196" spans="1:12">
      <c r="A196" s="11">
        <v>43616</v>
      </c>
      <c r="B196" s="1">
        <v>0</v>
      </c>
      <c r="C196" s="1">
        <v>0</v>
      </c>
      <c r="D196" s="1">
        <v>0</v>
      </c>
      <c r="E196" s="1">
        <v>0</v>
      </c>
      <c r="F196" s="1">
        <v>0</v>
      </c>
      <c r="G196" s="1">
        <v>0</v>
      </c>
      <c r="H196" s="1">
        <v>0</v>
      </c>
      <c r="I196" s="1">
        <v>-0.005096579831191494</v>
      </c>
      <c r="J196" s="1">
        <v>-0.005235666398920147</v>
      </c>
      <c r="K196" s="1">
        <v>-0.003962810560274255</v>
      </c>
      <c r="L196" s="1">
        <v>-0.03816795609329693</v>
      </c>
    </row>
    <row r="197" spans="1:12">
      <c r="A197" s="11">
        <v>43618</v>
      </c>
      <c r="B197" s="1">
        <v>0.01048394398754215</v>
      </c>
      <c r="C197" s="1">
        <v>0.00207400362275556</v>
      </c>
      <c r="D197" s="1">
        <v>-0.003968179150027895</v>
      </c>
      <c r="E197" s="1">
        <v>0.01761987748988503</v>
      </c>
      <c r="F197" s="1">
        <v>0.02915254380731125</v>
      </c>
      <c r="G197" s="1">
        <v>-0.005173714907390492</v>
      </c>
      <c r="H197" s="1">
        <v>0.002247144518741084</v>
      </c>
      <c r="I197" s="1">
        <v>0</v>
      </c>
      <c r="J197" s="1">
        <v>0</v>
      </c>
      <c r="K197" s="1">
        <v>0</v>
      </c>
      <c r="L197" s="1">
        <v>0</v>
      </c>
    </row>
    <row r="198" spans="1:12">
      <c r="A198" s="11">
        <v>43619</v>
      </c>
      <c r="B198" s="1">
        <v>-0.008379892178995152</v>
      </c>
      <c r="C198" s="1">
        <v>-0.02237334019500925</v>
      </c>
      <c r="D198" s="1">
        <v>0.009960181149269776</v>
      </c>
      <c r="E198" s="1">
        <v>-0.02463618419556657</v>
      </c>
      <c r="F198" s="1">
        <v>-0.02832674707236549</v>
      </c>
      <c r="G198" s="1">
        <v>-0.001485914484939732</v>
      </c>
      <c r="H198" s="1">
        <v>-0.01872206326809212</v>
      </c>
      <c r="I198" s="1">
        <v>-0.005516757163060548</v>
      </c>
      <c r="J198" s="1">
        <v>0.0220273233096917</v>
      </c>
      <c r="K198" s="1">
        <v>0.01319219156061169</v>
      </c>
      <c r="L198" s="1">
        <v>-0.02847799787159655</v>
      </c>
    </row>
    <row r="199" spans="1:12">
      <c r="A199" s="11">
        <v>43620</v>
      </c>
      <c r="B199" s="1">
        <v>-0.003823125306935071</v>
      </c>
      <c r="C199" s="1">
        <v>-0.001411466057814947</v>
      </c>
      <c r="D199" s="1">
        <v>0.02366852371400574</v>
      </c>
      <c r="E199" s="1">
        <v>0.003444363066194889</v>
      </c>
      <c r="F199" s="1">
        <v>0.04135596376084871</v>
      </c>
      <c r="G199" s="1">
        <v>0.01116070471817121</v>
      </c>
      <c r="H199" s="1">
        <v>-0.00422704621504788</v>
      </c>
      <c r="I199" s="1">
        <v>0.02311456789050292</v>
      </c>
      <c r="J199" s="1">
        <v>0.01087171084319083</v>
      </c>
      <c r="K199" s="1">
        <v>0.01147053139174892</v>
      </c>
      <c r="L199" s="1">
        <v>0.01826038767707105</v>
      </c>
    </row>
    <row r="200" spans="1:12">
      <c r="A200" s="11">
        <v>43621</v>
      </c>
      <c r="B200" s="1">
        <v>-0.007877106434605707</v>
      </c>
      <c r="C200" s="1">
        <v>-0.0006163078024697954</v>
      </c>
      <c r="D200" s="1">
        <v>-0.003853654702057674</v>
      </c>
      <c r="E200" s="1">
        <v>0.00686497750190429</v>
      </c>
      <c r="F200" s="1">
        <v>-0.02994792195770524</v>
      </c>
      <c r="G200" s="1">
        <v>-0.005886566494007983</v>
      </c>
      <c r="H200" s="1">
        <v>-0.010865105778886</v>
      </c>
      <c r="I200" s="1">
        <v>0.01587900236256812</v>
      </c>
      <c r="J200" s="1">
        <v>0.01433948286910569</v>
      </c>
      <c r="K200" s="1">
        <v>0.01481401386814829</v>
      </c>
      <c r="L200" s="1">
        <v>0.001887658603490383</v>
      </c>
    </row>
    <row r="201" spans="1:12">
      <c r="A201" s="11">
        <v>43622</v>
      </c>
      <c r="B201" s="1">
        <v>0</v>
      </c>
      <c r="C201" s="1">
        <v>0</v>
      </c>
      <c r="D201" s="1">
        <v>0</v>
      </c>
      <c r="E201" s="1">
        <v>0</v>
      </c>
      <c r="F201" s="1">
        <v>0</v>
      </c>
      <c r="G201" s="1">
        <v>0</v>
      </c>
      <c r="H201" s="1">
        <v>0</v>
      </c>
      <c r="I201" s="1">
        <v>0.01779141579843624</v>
      </c>
      <c r="J201" s="1">
        <v>0.001116196476761866</v>
      </c>
      <c r="K201" s="1">
        <v>0.001711511589609582</v>
      </c>
      <c r="L201" s="1">
        <v>0.0004711097425158517</v>
      </c>
    </row>
    <row r="202" spans="1:12">
      <c r="A202" s="11">
        <v>43623</v>
      </c>
      <c r="B202" s="1">
        <v>0</v>
      </c>
      <c r="C202" s="1">
        <v>0</v>
      </c>
      <c r="D202" s="1">
        <v>0</v>
      </c>
      <c r="E202" s="1">
        <v>0</v>
      </c>
      <c r="F202" s="1">
        <v>0</v>
      </c>
      <c r="G202" s="1">
        <v>0</v>
      </c>
      <c r="H202" s="1">
        <v>0</v>
      </c>
      <c r="I202" s="1">
        <v>0.008115799353325404</v>
      </c>
      <c r="J202" s="1">
        <v>0.01356356956931082</v>
      </c>
      <c r="K202" s="1">
        <v>0.01226123683000191</v>
      </c>
      <c r="L202" s="1">
        <v>-0.01883237311114461</v>
      </c>
    </row>
    <row r="203" spans="1:12">
      <c r="A203" s="11">
        <v>43625</v>
      </c>
      <c r="B203" s="1">
        <v>0.01302935537766792</v>
      </c>
      <c r="C203" s="1">
        <v>0.03237737615075953</v>
      </c>
      <c r="D203" s="1">
        <v>0.005802803366287579</v>
      </c>
      <c r="E203" s="1">
        <v>0.02159089157138738</v>
      </c>
      <c r="F203" s="1">
        <v>0.01798648848190743</v>
      </c>
      <c r="G203" s="1">
        <v>0.01702437836465154</v>
      </c>
      <c r="H203" s="1">
        <v>0.01038131259908659</v>
      </c>
      <c r="I203" s="1">
        <v>0</v>
      </c>
      <c r="J203" s="1">
        <v>0</v>
      </c>
      <c r="K203" s="1">
        <v>0</v>
      </c>
      <c r="L203" s="1">
        <v>0</v>
      </c>
    </row>
    <row r="204" spans="1:12">
      <c r="A204" s="11">
        <v>43626</v>
      </c>
      <c r="B204" s="1">
        <v>0.03436498180912628</v>
      </c>
      <c r="C204" s="1">
        <v>0.08472727531011714</v>
      </c>
      <c r="D204" s="1">
        <v>0.003846162592714419</v>
      </c>
      <c r="E204" s="1">
        <v>0.04783086421628546</v>
      </c>
      <c r="F204" s="1">
        <v>0.02221797924643032</v>
      </c>
      <c r="G204" s="1">
        <v>0.01673947811941234</v>
      </c>
      <c r="H204" s="1">
        <v>0.04570187563378902</v>
      </c>
      <c r="I204" s="1">
        <v>0.006564286709737299</v>
      </c>
      <c r="J204" s="1">
        <v>-0.003666417897874918</v>
      </c>
      <c r="K204" s="1">
        <v>0.0006950431060939177</v>
      </c>
      <c r="L204" s="1">
        <v>0.0283108319137666</v>
      </c>
    </row>
    <row r="205" spans="1:12">
      <c r="A205" s="11">
        <v>43627</v>
      </c>
      <c r="B205" s="1">
        <v>0.0007771139383765391</v>
      </c>
      <c r="C205" s="1">
        <v>-0.01229922934830918</v>
      </c>
      <c r="D205" s="1">
        <v>0.0134099920646531</v>
      </c>
      <c r="E205" s="1">
        <v>0.003184756205910855</v>
      </c>
      <c r="F205" s="1">
        <v>0.0125764168760103</v>
      </c>
      <c r="G205" s="1">
        <v>-0.01002160255378859</v>
      </c>
      <c r="H205" s="1">
        <v>-0.004599893493882901</v>
      </c>
      <c r="I205" s="1">
        <v>-0.001845729230435578</v>
      </c>
      <c r="J205" s="1">
        <v>-0.005703510097282427</v>
      </c>
      <c r="K205" s="1">
        <v>-0.003571674204496111</v>
      </c>
      <c r="L205" s="1">
        <v>-0.001399805282212285</v>
      </c>
    </row>
    <row r="206" spans="1:12">
      <c r="A206" s="11">
        <v>43628</v>
      </c>
      <c r="B206" s="1">
        <v>-0.009318606826368758</v>
      </c>
      <c r="C206" s="1">
        <v>-0.007527133517139184</v>
      </c>
      <c r="D206" s="1">
        <v>0.01512282731556747</v>
      </c>
      <c r="E206" s="1">
        <v>-0.01164017753295898</v>
      </c>
      <c r="F206" s="1">
        <v>-0.01936296095017276</v>
      </c>
      <c r="G206" s="1">
        <v>0.004338483810830907</v>
      </c>
      <c r="H206" s="1">
        <v>0.003639662676830246</v>
      </c>
      <c r="I206" s="1">
        <v>0.01023172255465776</v>
      </c>
      <c r="J206" s="1">
        <v>0.006291394863204625</v>
      </c>
      <c r="K206" s="1">
        <v>0.001792238393887757</v>
      </c>
      <c r="L206" s="1">
        <v>-0.006074771405057411</v>
      </c>
    </row>
    <row r="207" spans="1:12">
      <c r="A207" s="11">
        <v>43629</v>
      </c>
      <c r="B207" s="1">
        <v>-0.009014271896130688</v>
      </c>
      <c r="C207" s="1">
        <v>-0.01722858011448958</v>
      </c>
      <c r="D207" s="1">
        <v>0.01489753447428499</v>
      </c>
      <c r="E207" s="1">
        <v>0</v>
      </c>
      <c r="F207" s="1">
        <v>-0.01273052275828368</v>
      </c>
      <c r="G207" s="1">
        <v>-0.002159794534961734</v>
      </c>
      <c r="H207" s="1">
        <v>0.003296599839107905</v>
      </c>
      <c r="I207" s="1">
        <v>0.00414913417698215</v>
      </c>
      <c r="J207" s="1">
        <v>0.001655167709628369</v>
      </c>
      <c r="K207" s="1">
        <v>0.004870292925421627</v>
      </c>
      <c r="L207" s="1">
        <v>-0.01692525235994591</v>
      </c>
    </row>
    <row r="208" spans="1:12">
      <c r="A208" s="11">
        <v>43630</v>
      </c>
      <c r="B208" s="1">
        <v>0</v>
      </c>
      <c r="C208" s="1">
        <v>0</v>
      </c>
      <c r="D208" s="1">
        <v>0</v>
      </c>
      <c r="E208" s="1">
        <v>0</v>
      </c>
      <c r="F208" s="1">
        <v>0</v>
      </c>
      <c r="G208" s="1">
        <v>0</v>
      </c>
      <c r="H208" s="1">
        <v>0</v>
      </c>
      <c r="I208" s="1">
        <v>-0.0008507611937809134</v>
      </c>
      <c r="J208" s="1">
        <v>0.01046446946780688</v>
      </c>
      <c r="K208" s="1">
        <v>0.01028674845332289</v>
      </c>
      <c r="L208" s="1">
        <v>0.0009564107914332709</v>
      </c>
    </row>
    <row r="209" spans="1:12">
      <c r="A209" s="11">
        <v>43632</v>
      </c>
      <c r="B209" s="1">
        <v>0.0043504387904576</v>
      </c>
      <c r="C209" s="1">
        <v>-0.01200453945366597</v>
      </c>
      <c r="D209" s="1">
        <v>-0.01100919990576921</v>
      </c>
      <c r="E209" s="1">
        <v>0.002141260058289962</v>
      </c>
      <c r="F209" s="1">
        <v>-0.009210616816289652</v>
      </c>
      <c r="G209" s="1">
        <v>0.02092340891183175</v>
      </c>
      <c r="H209" s="1">
        <v>-0.001533395737318144</v>
      </c>
      <c r="I209" s="1">
        <v>0</v>
      </c>
      <c r="J209" s="1">
        <v>0</v>
      </c>
      <c r="K209" s="1">
        <v>0</v>
      </c>
      <c r="L209" s="1">
        <v>0</v>
      </c>
    </row>
    <row r="210" spans="1:12">
      <c r="A210" s="11">
        <v>43633</v>
      </c>
      <c r="B210" s="1">
        <v>0.002362636165896159</v>
      </c>
      <c r="C210" s="1">
        <v>0.003664420728915374</v>
      </c>
      <c r="D210" s="1">
        <v>0.001855370285804847</v>
      </c>
      <c r="E210" s="1">
        <v>0.003205267270391943</v>
      </c>
      <c r="F210" s="1">
        <v>0.01792822782286718</v>
      </c>
      <c r="G210" s="1">
        <v>-0.002120109427532046</v>
      </c>
      <c r="H210" s="1">
        <v>0.005923689807685095</v>
      </c>
      <c r="I210" s="1">
        <v>-0.0020678517768844</v>
      </c>
      <c r="J210" s="1">
        <v>-0.008902723061109508</v>
      </c>
      <c r="K210" s="1">
        <v>-0.008419775202049173</v>
      </c>
      <c r="L210" s="1">
        <v>-0.003344467128194029</v>
      </c>
    </row>
    <row r="211" spans="1:12">
      <c r="A211" s="11">
        <v>43634</v>
      </c>
      <c r="B211" s="1">
        <v>0.02160667973292685</v>
      </c>
      <c r="C211" s="1">
        <v>0.01748660057234352</v>
      </c>
      <c r="D211" s="1">
        <v>0.03518518677835147</v>
      </c>
      <c r="E211" s="1">
        <v>0.02023417817991535</v>
      </c>
      <c r="F211" s="1">
        <v>0.006262226497718348</v>
      </c>
      <c r="G211" s="1">
        <v>0.0007082297979792429</v>
      </c>
      <c r="H211" s="1">
        <v>0.01636854036932545</v>
      </c>
      <c r="I211" s="1">
        <v>0.01669721137984892</v>
      </c>
      <c r="J211" s="1">
        <v>0.006782782042566327</v>
      </c>
      <c r="K211" s="1">
        <v>0.005825514843506241</v>
      </c>
      <c r="L211" s="1">
        <v>-0.0124640571985154</v>
      </c>
    </row>
    <row r="212" spans="1:12">
      <c r="A212" s="11">
        <v>43635</v>
      </c>
      <c r="B212" s="1">
        <v>0.02461072724089464</v>
      </c>
      <c r="C212" s="1">
        <v>0.06676111399038964</v>
      </c>
      <c r="D212" s="1">
        <v>0.001788912820305244</v>
      </c>
      <c r="E212" s="1">
        <v>0.009394510446384619</v>
      </c>
      <c r="F212" s="1">
        <v>0.02262415152603925</v>
      </c>
      <c r="G212" s="1">
        <v>0.01627745496459809</v>
      </c>
      <c r="H212" s="1">
        <v>0.04612618585079931</v>
      </c>
      <c r="I212" s="1">
        <v>0.01090892752755357</v>
      </c>
      <c r="J212" s="1">
        <v>0.004005873542450189</v>
      </c>
      <c r="K212" s="1">
        <v>0.008736452886687562</v>
      </c>
      <c r="L212" s="1">
        <v>-0.01504849503475936</v>
      </c>
    </row>
    <row r="213" spans="1:12">
      <c r="A213" s="11">
        <v>43636</v>
      </c>
      <c r="B213" s="1">
        <v>-0.02214299933463104</v>
      </c>
      <c r="C213" s="1">
        <v>8.848039310271893E-05</v>
      </c>
      <c r="D213" s="1">
        <v>-0.005357154977695511</v>
      </c>
      <c r="E213" s="1">
        <v>-0.01654596278861031</v>
      </c>
      <c r="F213" s="1">
        <v>-0.001521418257375173</v>
      </c>
      <c r="G213" s="1">
        <v>0.03133902477781958</v>
      </c>
      <c r="H213" s="1">
        <v>0.001333328699393732</v>
      </c>
      <c r="I213" s="1">
        <v>0.007233412113100579</v>
      </c>
      <c r="J213" s="1">
        <v>0.003627111795392102</v>
      </c>
      <c r="K213" s="1">
        <v>0.007687890449566304</v>
      </c>
      <c r="L213" s="1">
        <v>-0.01379995847357118</v>
      </c>
    </row>
    <row r="214" spans="1:12">
      <c r="A214" s="11">
        <v>43637</v>
      </c>
      <c r="B214" s="1">
        <v>0</v>
      </c>
      <c r="C214" s="1">
        <v>0</v>
      </c>
      <c r="D214" s="1">
        <v>0</v>
      </c>
      <c r="E214" s="1">
        <v>0</v>
      </c>
      <c r="F214" s="1">
        <v>0</v>
      </c>
      <c r="G214" s="1">
        <v>0</v>
      </c>
      <c r="H214" s="1">
        <v>0</v>
      </c>
      <c r="I214" s="1">
        <v>0.000706297766634556</v>
      </c>
      <c r="J214" s="1">
        <v>-0.007047347775881674</v>
      </c>
      <c r="K214" s="1">
        <v>-0.02259780781602838</v>
      </c>
      <c r="L214" s="1">
        <v>0.03348333488625133</v>
      </c>
    </row>
    <row r="215" spans="1:12">
      <c r="A215" s="11">
        <v>43639</v>
      </c>
      <c r="B215" s="1">
        <v>0.001343286549604805</v>
      </c>
      <c r="C215" s="1">
        <v>0.01841036199662027</v>
      </c>
      <c r="D215" s="1">
        <v>0.0592458677999268</v>
      </c>
      <c r="E215" s="1">
        <v>-0.003154427498051837</v>
      </c>
      <c r="F215" s="1">
        <v>0.005206124467705076</v>
      </c>
      <c r="G215" s="1">
        <v>0.01657466085153714</v>
      </c>
      <c r="H215" s="1">
        <v>0.01106211496741083</v>
      </c>
      <c r="I215" s="1">
        <v>0</v>
      </c>
      <c r="J215" s="1">
        <v>0</v>
      </c>
      <c r="K215" s="1">
        <v>0</v>
      </c>
      <c r="L215" s="1">
        <v>0</v>
      </c>
    </row>
    <row r="216" spans="1:12">
      <c r="A216" s="11">
        <v>43640</v>
      </c>
      <c r="B216" s="1">
        <v>-0.01418170193871338</v>
      </c>
      <c r="C216" s="1">
        <v>-0.00139066009094202</v>
      </c>
      <c r="D216" s="1">
        <v>-0.0152540585757166</v>
      </c>
      <c r="E216" s="1">
        <v>-0.004219465269024059</v>
      </c>
      <c r="F216" s="1">
        <v>-0.02298996818411136</v>
      </c>
      <c r="G216" s="1">
        <v>-0.008831525734519063</v>
      </c>
      <c r="H216" s="1">
        <v>-0.004173830317086735</v>
      </c>
      <c r="I216" s="1">
        <v>-0.003411913891545826</v>
      </c>
      <c r="J216" s="1">
        <v>0.001274040632938567</v>
      </c>
      <c r="K216" s="1">
        <v>0.009682842009497206</v>
      </c>
      <c r="L216" s="1">
        <v>-0.02272735395392644</v>
      </c>
    </row>
    <row r="217" spans="1:12">
      <c r="A217" s="11">
        <v>43641</v>
      </c>
      <c r="B217" s="1">
        <v>0.001360863011351743</v>
      </c>
      <c r="C217" s="1">
        <v>-0.009399441457368374</v>
      </c>
      <c r="D217" s="1">
        <v>0.02925988784672806</v>
      </c>
      <c r="E217" s="1">
        <v>0.02542368687051355</v>
      </c>
      <c r="F217" s="1">
        <v>0.02301377247405623</v>
      </c>
      <c r="G217" s="1">
        <v>0.005483160686583499</v>
      </c>
      <c r="H217" s="1">
        <v>-0.003174063013996586</v>
      </c>
      <c r="I217" s="1">
        <v>-0.005548241801397347</v>
      </c>
      <c r="J217" s="1">
        <v>-0.001272419518769441</v>
      </c>
      <c r="K217" s="1">
        <v>-0.005675717815047832</v>
      </c>
      <c r="L217" s="1">
        <v>-0.01335969897677014</v>
      </c>
    </row>
    <row r="218" spans="1:12">
      <c r="A218" s="11">
        <v>43642</v>
      </c>
      <c r="B218" s="1">
        <v>0.005047638799048348</v>
      </c>
      <c r="C218" s="1">
        <v>0.03057467329146601</v>
      </c>
      <c r="D218" s="1">
        <v>-0.005016804015816168</v>
      </c>
      <c r="E218" s="1">
        <v>0.01652896090626643</v>
      </c>
      <c r="F218" s="1">
        <v>0.02622432750360137</v>
      </c>
      <c r="G218" s="1">
        <v>0</v>
      </c>
      <c r="H218" s="1">
        <v>0.016828924476191</v>
      </c>
      <c r="I218" s="1">
        <v>-0.01519454542076681</v>
      </c>
      <c r="J218" s="1">
        <v>-0.01292076546103038</v>
      </c>
      <c r="K218" s="1">
        <v>-0.02086391402020271</v>
      </c>
      <c r="L218" s="1">
        <v>0.02758278230422362</v>
      </c>
    </row>
    <row r="219" spans="1:12">
      <c r="A219" s="11">
        <v>43643</v>
      </c>
      <c r="B219" s="1">
        <v>0.00173849354319966</v>
      </c>
      <c r="C219" s="1">
        <v>0.005541290486813955</v>
      </c>
      <c r="D219" s="1">
        <v>-0.02352932324785717</v>
      </c>
      <c r="E219" s="1">
        <v>-0.005081277243303206</v>
      </c>
      <c r="F219" s="1">
        <v>0.004925992411926927</v>
      </c>
      <c r="G219" s="1">
        <v>-0.005453259587996917</v>
      </c>
      <c r="H219" s="1">
        <v>0.002229632656052249</v>
      </c>
      <c r="I219" s="1">
        <v>0.008799465126567485</v>
      </c>
      <c r="J219" s="1">
        <v>0.005715228644636472</v>
      </c>
      <c r="K219" s="1">
        <v>0.00653313409826084</v>
      </c>
      <c r="L219" s="1">
        <v>-0.02147384569163435</v>
      </c>
    </row>
    <row r="220" spans="1:12">
      <c r="A220" s="11">
        <v>43644</v>
      </c>
      <c r="B220" s="1">
        <v>0</v>
      </c>
      <c r="C220" s="1">
        <v>0</v>
      </c>
      <c r="D220" s="1">
        <v>0</v>
      </c>
      <c r="E220" s="1">
        <v>0</v>
      </c>
      <c r="F220" s="1">
        <v>0</v>
      </c>
      <c r="G220" s="1">
        <v>0</v>
      </c>
      <c r="H220" s="1">
        <v>0</v>
      </c>
      <c r="I220" s="1">
        <v>0.004898726534407594</v>
      </c>
      <c r="J220" s="1">
        <v>0.004766373623404707</v>
      </c>
      <c r="K220" s="1">
        <v>0.01547836780250589</v>
      </c>
      <c r="L220" s="1">
        <v>-0.002493822521457689</v>
      </c>
    </row>
    <row r="221" spans="1:12">
      <c r="A221" s="11">
        <v>43646</v>
      </c>
      <c r="B221" s="1">
        <v>0.04300032068586179</v>
      </c>
      <c r="C221" s="1">
        <v>0.06824927451262264</v>
      </c>
      <c r="D221" s="1">
        <v>0</v>
      </c>
      <c r="E221" s="1">
        <v>0</v>
      </c>
      <c r="F221" s="1">
        <v>0.03278197924316628</v>
      </c>
      <c r="G221" s="1">
        <v>0.01439337722778644</v>
      </c>
      <c r="H221" s="1">
        <v>0.0486382188688157</v>
      </c>
      <c r="I221" s="1">
        <v>0</v>
      </c>
      <c r="J221" s="1">
        <v>0</v>
      </c>
      <c r="K221" s="1">
        <v>0</v>
      </c>
      <c r="L221" s="1">
        <v>0</v>
      </c>
    </row>
    <row r="222" spans="1:12">
      <c r="A222" s="11">
        <v>43647</v>
      </c>
      <c r="B222" s="1">
        <v>0.0133111873222862</v>
      </c>
      <c r="C222" s="1">
        <v>0.01587293698498948</v>
      </c>
      <c r="D222" s="1">
        <v>0.02581746685732988</v>
      </c>
      <c r="E222" s="1">
        <v>0.004085764434603956</v>
      </c>
      <c r="F222" s="1">
        <v>0.03233466777376814</v>
      </c>
      <c r="G222" s="1">
        <v>-0.00608107327169316</v>
      </c>
      <c r="H222" s="1">
        <v>-0.006648193255715196</v>
      </c>
      <c r="I222" s="1">
        <v>0.004637411737535846</v>
      </c>
      <c r="J222" s="1">
        <v>0.018427305754662</v>
      </c>
      <c r="K222" s="1">
        <v>0.01435738332295666</v>
      </c>
      <c r="L222" s="1">
        <v>0.01699995994567871</v>
      </c>
    </row>
    <row r="223" spans="1:12">
      <c r="A223" s="11">
        <v>43648</v>
      </c>
      <c r="B223" s="1">
        <v>-0.01313632721006619</v>
      </c>
      <c r="C223" s="1">
        <v>-0.03195303648688941</v>
      </c>
      <c r="D223" s="1">
        <v>-0.003355641445867308</v>
      </c>
      <c r="E223" s="1">
        <v>0.01017298433254932</v>
      </c>
      <c r="F223" s="1">
        <v>-0.04712649110357559</v>
      </c>
      <c r="G223" s="1">
        <v>0.01971453325778527</v>
      </c>
      <c r="H223" s="1">
        <v>-0.03619509419273137</v>
      </c>
      <c r="I223" s="1">
        <v>0.005444424221860089</v>
      </c>
      <c r="J223" s="1">
        <v>0.006986746636969521</v>
      </c>
      <c r="K223" s="1">
        <v>0.001163159116507329</v>
      </c>
      <c r="L223" s="1">
        <v>-0.0285152265550952</v>
      </c>
    </row>
    <row r="224" spans="1:12">
      <c r="A224" s="11">
        <v>43649</v>
      </c>
      <c r="B224" s="1">
        <v>0.005731177035303903</v>
      </c>
      <c r="C224" s="1">
        <v>-0.006617757222067033</v>
      </c>
      <c r="D224" s="1">
        <v>0.05555546470557737</v>
      </c>
      <c r="E224" s="1">
        <v>-0.005035223218216034</v>
      </c>
      <c r="F224" s="1">
        <v>-0.01936070467175188</v>
      </c>
      <c r="G224" s="1">
        <v>-0.007333331200917614</v>
      </c>
      <c r="H224" s="1">
        <v>-0.00678210518085598</v>
      </c>
      <c r="I224" s="1">
        <v>0.008122650654975194</v>
      </c>
      <c r="J224" s="1">
        <v>0.01138579891601621</v>
      </c>
      <c r="K224" s="1">
        <v>0.01316954898377332</v>
      </c>
      <c r="L224" s="1">
        <v>-0.01163967736511751</v>
      </c>
    </row>
    <row r="225" spans="1:12">
      <c r="A225" s="11">
        <v>43650</v>
      </c>
      <c r="B225" s="1">
        <v>0.01599259005264497</v>
      </c>
      <c r="C225" s="1">
        <v>0.0545942366113672</v>
      </c>
      <c r="D225" s="1">
        <v>0.006379599937276437</v>
      </c>
      <c r="E225" s="1">
        <v>0.005060704997519982</v>
      </c>
      <c r="F225" s="1">
        <v>0.008672122612424005</v>
      </c>
      <c r="G225" s="1">
        <v>-0.006044386960689319</v>
      </c>
      <c r="H225" s="1">
        <v>0.01897677647592433</v>
      </c>
      <c r="I225" s="1">
        <v>0</v>
      </c>
      <c r="J225" s="1">
        <v>0</v>
      </c>
      <c r="K225" s="1">
        <v>0</v>
      </c>
      <c r="L225" s="1">
        <v>0</v>
      </c>
    </row>
    <row r="226" spans="1:12">
      <c r="A226" s="11">
        <v>43651</v>
      </c>
      <c r="B226" s="1">
        <v>0</v>
      </c>
      <c r="C226" s="1">
        <v>0</v>
      </c>
      <c r="D226" s="1">
        <v>0</v>
      </c>
      <c r="E226" s="1">
        <v>0</v>
      </c>
      <c r="F226" s="1">
        <v>0</v>
      </c>
      <c r="G226" s="1">
        <v>0</v>
      </c>
      <c r="H226" s="1">
        <v>0</v>
      </c>
      <c r="I226" s="1">
        <v>-0.002568933967376119</v>
      </c>
      <c r="J226" s="1">
        <v>-0.0007035148946941128</v>
      </c>
      <c r="K226" s="1">
        <v>-0.001338060174342459</v>
      </c>
      <c r="L226" s="1">
        <v>0.04864319010659313</v>
      </c>
    </row>
    <row r="227" spans="1:12">
      <c r="A227" s="11">
        <v>43653</v>
      </c>
      <c r="B227" s="1">
        <v>-0.01592188625856328</v>
      </c>
      <c r="C227" s="1">
        <v>-0.02141590016290107</v>
      </c>
      <c r="D227" s="1">
        <v>-0.003169445458819253</v>
      </c>
      <c r="E227" s="1">
        <v>-0.02819739479293371</v>
      </c>
      <c r="F227" s="1">
        <v>-0.006097512822559659</v>
      </c>
      <c r="G227" s="1">
        <v>0.01013514561114337</v>
      </c>
      <c r="H227" s="1">
        <v>-0.01496277690003278</v>
      </c>
      <c r="I227" s="1">
        <v>0</v>
      </c>
      <c r="J227" s="1">
        <v>0</v>
      </c>
      <c r="K227" s="1">
        <v>0</v>
      </c>
      <c r="L227" s="1">
        <v>0</v>
      </c>
    </row>
    <row r="228" spans="1:12">
      <c r="A228" s="11">
        <v>43654</v>
      </c>
      <c r="B228" s="1">
        <v>-0.01011207960282978</v>
      </c>
      <c r="C228" s="1">
        <v>-0.008108334436784048</v>
      </c>
      <c r="D228" s="1">
        <v>-0.01430852395989368</v>
      </c>
      <c r="E228" s="1">
        <v>-0.002072566454571545</v>
      </c>
      <c r="F228" s="1">
        <v>-0.004907955609466108</v>
      </c>
      <c r="G228" s="1">
        <v>-0.01003345508289533</v>
      </c>
      <c r="H228" s="1">
        <v>-0.008935123867972461</v>
      </c>
      <c r="I228" s="1">
        <v>-0.003863419536412227</v>
      </c>
      <c r="J228" s="1">
        <v>-0.002816477933496597</v>
      </c>
      <c r="K228" s="1">
        <v>-0.001052792337224218</v>
      </c>
      <c r="L228" s="1">
        <v>-0.006836023788305723</v>
      </c>
    </row>
    <row r="229" spans="1:12">
      <c r="A229" s="11">
        <v>43655</v>
      </c>
      <c r="B229" s="1">
        <v>0.001114512242001098</v>
      </c>
      <c r="C229" s="1">
        <v>0.003412654085616085</v>
      </c>
      <c r="D229" s="1">
        <v>-0.006451559287473652</v>
      </c>
      <c r="E229" s="1">
        <v>-0.005192177268862563</v>
      </c>
      <c r="F229" s="1">
        <v>0.01886543236100402</v>
      </c>
      <c r="G229" s="1">
        <v>0.06148651715261977</v>
      </c>
      <c r="H229" s="1">
        <v>0.00661838380274582</v>
      </c>
      <c r="I229" s="1">
        <v>0.002115252692334924</v>
      </c>
      <c r="J229" s="1">
        <v>-0.002118215049031535</v>
      </c>
      <c r="K229" s="1">
        <v>0.002682688038884828</v>
      </c>
      <c r="L229" s="1">
        <v>0.009832832701184069</v>
      </c>
    </row>
    <row r="230" spans="1:12">
      <c r="A230" s="11">
        <v>43656</v>
      </c>
      <c r="B230" s="1">
        <v>0.009090734344873397</v>
      </c>
      <c r="C230" s="1">
        <v>-0.02317491036873709</v>
      </c>
      <c r="D230" s="1">
        <v>0.006493452179187953</v>
      </c>
      <c r="E230" s="1">
        <v>0.001043855335718602</v>
      </c>
      <c r="F230" s="1">
        <v>-0.01434094345777781</v>
      </c>
      <c r="G230" s="1">
        <v>0.08720556078766983</v>
      </c>
      <c r="H230" s="1">
        <v>-0.001038154053084273</v>
      </c>
      <c r="I230" s="1">
        <v>0.001290135064632381</v>
      </c>
      <c r="J230" s="1">
        <v>-0.000353931699310861</v>
      </c>
      <c r="K230" s="1">
        <v>-0.003821887805289137</v>
      </c>
      <c r="L230" s="1">
        <v>0.003408085802834471</v>
      </c>
    </row>
    <row r="231" spans="1:12">
      <c r="A231" s="11">
        <v>43657</v>
      </c>
      <c r="B231" s="1">
        <v>0.007170505145592365</v>
      </c>
      <c r="C231" s="1">
        <v>0.01684219228342831</v>
      </c>
      <c r="D231" s="1">
        <v>0.01451622978153</v>
      </c>
      <c r="E231" s="1">
        <v>-0.01251301467640453</v>
      </c>
      <c r="F231" s="1">
        <v>-0.02388109800402349</v>
      </c>
      <c r="G231" s="1">
        <v>-0.005854827394497719</v>
      </c>
      <c r="H231" s="1">
        <v>0.004676484026559624</v>
      </c>
      <c r="I231" s="1">
        <v>0.004567888329728653</v>
      </c>
      <c r="J231" s="1">
        <v>-0.002654365340536424</v>
      </c>
      <c r="K231" s="1">
        <v>-0.01064657041874595</v>
      </c>
      <c r="L231" s="1">
        <v>0.02862677036775341</v>
      </c>
    </row>
    <row r="232" spans="1:12">
      <c r="A232" s="11">
        <v>43658</v>
      </c>
      <c r="B232" s="1">
        <v>0</v>
      </c>
      <c r="C232" s="1">
        <v>0</v>
      </c>
      <c r="D232" s="1">
        <v>0</v>
      </c>
      <c r="E232" s="1">
        <v>0</v>
      </c>
      <c r="F232" s="1">
        <v>0</v>
      </c>
      <c r="G232" s="1">
        <v>0</v>
      </c>
      <c r="H232" s="1">
        <v>0</v>
      </c>
      <c r="I232" s="1">
        <v>-0.01790522300002717</v>
      </c>
      <c r="J232" s="1">
        <v>0.009403919212940259</v>
      </c>
      <c r="K232" s="1">
        <v>0.007367873043371942</v>
      </c>
      <c r="L232" s="1">
        <v>-0.006603745151218088</v>
      </c>
    </row>
    <row r="233" spans="1:12">
      <c r="A233" s="11">
        <v>43660</v>
      </c>
      <c r="B233" s="1">
        <v>-0.002008122913699673</v>
      </c>
      <c r="C233" s="1">
        <v>-0.003901957518105847</v>
      </c>
      <c r="D233" s="1">
        <v>0.01271856113736058</v>
      </c>
      <c r="E233" s="1">
        <v>0.02534324341940675</v>
      </c>
      <c r="F233" s="1">
        <v>0.0004402461099408672</v>
      </c>
      <c r="G233" s="1">
        <v>-0.01590110163696046</v>
      </c>
      <c r="H233" s="1">
        <v>-0.01030332133630363</v>
      </c>
      <c r="I233" s="1">
        <v>0</v>
      </c>
      <c r="J233" s="1">
        <v>0</v>
      </c>
      <c r="K233" s="1">
        <v>0</v>
      </c>
      <c r="L233" s="1">
        <v>0</v>
      </c>
    </row>
    <row r="234" spans="1:12">
      <c r="A234" s="11">
        <v>43661</v>
      </c>
      <c r="B234" s="1">
        <v>-0.02103515057250394</v>
      </c>
      <c r="C234" s="1">
        <v>-0.01207129397701401</v>
      </c>
      <c r="D234" s="1">
        <v>-0.01255883087901211</v>
      </c>
      <c r="E234" s="1">
        <v>-0.01132858570756257</v>
      </c>
      <c r="F234" s="1">
        <v>-0.02916960664359414</v>
      </c>
      <c r="G234" s="1">
        <v>-0.001795184324420496</v>
      </c>
      <c r="H234" s="1">
        <v>-0.008125619577766585</v>
      </c>
      <c r="I234" s="1">
        <v>-0.001310857372943897</v>
      </c>
      <c r="J234" s="1">
        <v>-0.005624962114698762</v>
      </c>
      <c r="K234" s="1">
        <v>0.004619479727674847</v>
      </c>
      <c r="L234" s="1">
        <v>-0.006647644501361016</v>
      </c>
    </row>
    <row r="235" spans="1:12">
      <c r="A235" s="11">
        <v>43662</v>
      </c>
      <c r="B235" s="1">
        <v>-0.0149477269174233</v>
      </c>
      <c r="C235" s="1">
        <v>0.0001617677715237686</v>
      </c>
      <c r="D235" s="1">
        <v>-0.009539105498196143</v>
      </c>
      <c r="E235" s="1">
        <v>0.007291577071683264</v>
      </c>
      <c r="F235" s="1">
        <v>0.02311728778335076</v>
      </c>
      <c r="G235" s="1">
        <v>-0.01318956953088501</v>
      </c>
      <c r="H235" s="1">
        <v>-0.004648762515767624</v>
      </c>
      <c r="I235" s="1">
        <v>-0.007755544134551928</v>
      </c>
      <c r="J235" s="1">
        <v>-0.008131453881853545</v>
      </c>
      <c r="K235" s="1">
        <v>0.004406602228426149</v>
      </c>
      <c r="L235" s="1">
        <v>0.01434033043994387</v>
      </c>
    </row>
    <row r="236" spans="1:12">
      <c r="A236" s="11">
        <v>43663</v>
      </c>
      <c r="B236" s="1">
        <v>-0.0005691337821417397</v>
      </c>
      <c r="C236" s="1">
        <v>-0.02103557981864934</v>
      </c>
      <c r="D236" s="1">
        <v>-0.02247182632652178</v>
      </c>
      <c r="E236" s="1">
        <v>-0.01654596278861031</v>
      </c>
      <c r="F236" s="1">
        <v>-0.004999966421968427</v>
      </c>
      <c r="G236" s="1">
        <v>-0.02490882521480164</v>
      </c>
      <c r="H236" s="1">
        <v>-0.01660605869590936</v>
      </c>
      <c r="I236" s="1">
        <v>0.03126513167029032</v>
      </c>
      <c r="J236" s="1">
        <v>-0.00837644387449854</v>
      </c>
      <c r="K236" s="1">
        <v>-0.0182165068019261</v>
      </c>
      <c r="L236" s="1">
        <v>-0.02874640476127077</v>
      </c>
    </row>
    <row r="237" spans="1:12">
      <c r="A237" s="11">
        <v>43664</v>
      </c>
      <c r="B237" s="1">
        <v>-0.001897801229822194</v>
      </c>
      <c r="C237" s="1">
        <v>0.009421564125863924</v>
      </c>
      <c r="D237" s="1">
        <v>0.02463045783353102</v>
      </c>
      <c r="E237" s="1">
        <v>0.009463754883561659</v>
      </c>
      <c r="F237" s="1">
        <v>-0.003880183105972823</v>
      </c>
      <c r="G237" s="1">
        <v>0</v>
      </c>
      <c r="H237" s="1">
        <v>0.008833752739103584</v>
      </c>
      <c r="I237" s="1">
        <v>0.02332087490971313</v>
      </c>
      <c r="J237" s="1">
        <v>0.008806720083070152</v>
      </c>
      <c r="K237" s="1">
        <v>0.00252555926672704</v>
      </c>
      <c r="L237" s="1">
        <v>-0.011159631583739</v>
      </c>
    </row>
    <row r="238" spans="1:12">
      <c r="A238" s="11">
        <v>43665</v>
      </c>
      <c r="B238" s="1">
        <v>0</v>
      </c>
      <c r="C238" s="1">
        <v>0</v>
      </c>
      <c r="D238" s="1">
        <v>0</v>
      </c>
      <c r="E238" s="1">
        <v>0</v>
      </c>
      <c r="F238" s="1">
        <v>0</v>
      </c>
      <c r="G238" s="1">
        <v>0</v>
      </c>
      <c r="H238" s="1">
        <v>0</v>
      </c>
      <c r="I238" s="1">
        <v>-0.003076623112757582</v>
      </c>
      <c r="J238" s="1">
        <v>-0.02013193883861519</v>
      </c>
      <c r="K238" s="1">
        <v>-0.01734484747121867</v>
      </c>
      <c r="L238" s="1">
        <v>0.004906766407829943</v>
      </c>
    </row>
    <row r="239" spans="1:12">
      <c r="A239" s="11">
        <v>43667</v>
      </c>
      <c r="B239" s="1">
        <v>0.003993156651751262</v>
      </c>
      <c r="C239" s="1">
        <v>0.01072531829167733</v>
      </c>
      <c r="D239" s="1">
        <v>0.00480770337105052</v>
      </c>
      <c r="E239" s="1">
        <v>-0.008333351271828326</v>
      </c>
      <c r="F239" s="1">
        <v>0.001532491154048632</v>
      </c>
      <c r="G239" s="1">
        <v>-0.003115246374611469</v>
      </c>
      <c r="H239" s="1">
        <v>0.001203138389190617</v>
      </c>
      <c r="I239" s="1">
        <v>0</v>
      </c>
      <c r="J239" s="1">
        <v>0</v>
      </c>
      <c r="K239" s="1">
        <v>0</v>
      </c>
      <c r="L239" s="1">
        <v>0</v>
      </c>
    </row>
    <row r="240" spans="1:12">
      <c r="A240" s="11">
        <v>43668</v>
      </c>
      <c r="B240" s="1">
        <v>0.007575701903979049</v>
      </c>
      <c r="C240" s="1">
        <v>-0.0275414253727515</v>
      </c>
      <c r="D240" s="1">
        <v>0.009569399905914544</v>
      </c>
      <c r="E240" s="1">
        <v>-0.008403285207148836</v>
      </c>
      <c r="F240" s="1">
        <v>-0.01064774830228887</v>
      </c>
      <c r="G240" s="1">
        <v>0.01062501519726533</v>
      </c>
      <c r="H240" s="1">
        <v>-0.003176578962769572</v>
      </c>
      <c r="I240" s="1">
        <v>0.00662928620636527</v>
      </c>
      <c r="J240" s="1">
        <v>0.001090805492715896</v>
      </c>
      <c r="K240" s="1">
        <v>-0.00197226747279422</v>
      </c>
      <c r="L240" s="1">
        <v>-0.002441462013391238</v>
      </c>
    </row>
    <row r="241" spans="1:12">
      <c r="A241" s="11">
        <v>43669</v>
      </c>
      <c r="B241" s="1">
        <v>0.003383527077139403</v>
      </c>
      <c r="C241" s="1">
        <v>-0.004581403286104568</v>
      </c>
      <c r="D241" s="1">
        <v>0.0189573889755501</v>
      </c>
      <c r="E241" s="1">
        <v>-0.003178008448039282</v>
      </c>
      <c r="F241" s="1">
        <v>0.02468267509547939</v>
      </c>
      <c r="G241" s="1">
        <v>0.00680271933322496</v>
      </c>
      <c r="H241" s="1">
        <v>-0.007987590533026445</v>
      </c>
      <c r="I241" s="1">
        <v>0.007607559495313332</v>
      </c>
      <c r="J241" s="1">
        <v>0.002361112374678509</v>
      </c>
      <c r="K241" s="1">
        <v>0.00296412533666679</v>
      </c>
      <c r="L241" s="1">
        <v>0.01517371471903894</v>
      </c>
    </row>
    <row r="242" spans="1:12">
      <c r="A242" s="11">
        <v>43670</v>
      </c>
      <c r="B242" s="1">
        <v>0.001311327447232502</v>
      </c>
      <c r="C242" s="1">
        <v>0.01824266570121735</v>
      </c>
      <c r="D242" s="1">
        <v>0</v>
      </c>
      <c r="E242" s="1">
        <v>-0.005313567308527722</v>
      </c>
      <c r="F242" s="1">
        <v>0.0257860959365559</v>
      </c>
      <c r="G242" s="1">
        <v>0.003071234811043766</v>
      </c>
      <c r="H242" s="1">
        <v>0.01758320329351371</v>
      </c>
      <c r="I242" s="1">
        <v>-0.001690449433747632</v>
      </c>
      <c r="J242" s="1">
        <v>-0.02301130631309778</v>
      </c>
      <c r="K242" s="1">
        <v>0.005615405121577544</v>
      </c>
      <c r="L242" s="1">
        <v>-0.01157180848434514</v>
      </c>
    </row>
    <row r="243" spans="1:12">
      <c r="A243" s="11">
        <v>43671</v>
      </c>
      <c r="B243" s="1">
        <v>-0.0003741632874844081</v>
      </c>
      <c r="C243" s="1">
        <v>-0.003533943656503391</v>
      </c>
      <c r="D243" s="1">
        <v>-0.009302346290755881</v>
      </c>
      <c r="E243" s="1">
        <v>0.004273657696538757</v>
      </c>
      <c r="F243" s="1">
        <v>0.007970526502297126</v>
      </c>
      <c r="G243" s="1">
        <v>0.001224809129758864</v>
      </c>
      <c r="H243" s="1">
        <v>0.002107992603020525</v>
      </c>
      <c r="I243" s="1">
        <v>-0.006659704240391973</v>
      </c>
      <c r="J243" s="1">
        <v>-0.002782095423969011</v>
      </c>
      <c r="K243" s="1">
        <v>-0.0003918644641509594</v>
      </c>
      <c r="L243" s="1">
        <v>0.01170728292016943</v>
      </c>
    </row>
    <row r="244" spans="1:12">
      <c r="A244" s="11">
        <v>43672</v>
      </c>
      <c r="B244" s="1">
        <v>0</v>
      </c>
      <c r="C244" s="1">
        <v>0</v>
      </c>
      <c r="D244" s="1">
        <v>0</v>
      </c>
      <c r="E244" s="1">
        <v>0</v>
      </c>
      <c r="F244" s="1">
        <v>0</v>
      </c>
      <c r="G244" s="1">
        <v>0</v>
      </c>
      <c r="H244" s="1">
        <v>0</v>
      </c>
      <c r="I244" s="1">
        <v>-0.002841077134226544</v>
      </c>
      <c r="J244" s="1">
        <v>0.002231747073695001</v>
      </c>
      <c r="K244" s="1">
        <v>0.008722139796733863</v>
      </c>
      <c r="L244" s="1">
        <v>0.003375220974030757</v>
      </c>
    </row>
    <row r="245" spans="1:12">
      <c r="A245" s="11">
        <v>43674</v>
      </c>
      <c r="B245" s="1">
        <v>0.01085533759264012</v>
      </c>
      <c r="C245" s="1">
        <v>0.02061857018046442</v>
      </c>
      <c r="D245" s="1">
        <v>0</v>
      </c>
      <c r="E245" s="1">
        <v>0</v>
      </c>
      <c r="F245" s="1">
        <v>-0.02068116001591147</v>
      </c>
      <c r="G245" s="1">
        <v>-0.01039756771924172</v>
      </c>
      <c r="H245" s="1">
        <v>0.01179235690388025</v>
      </c>
      <c r="I245" s="1">
        <v>0</v>
      </c>
      <c r="J245" s="1">
        <v>0</v>
      </c>
      <c r="K245" s="1">
        <v>0</v>
      </c>
      <c r="L245" s="1">
        <v>0</v>
      </c>
    </row>
    <row r="246" spans="1:12">
      <c r="A246" s="11">
        <v>43675</v>
      </c>
      <c r="B246" s="1">
        <v>0.0220329932403529</v>
      </c>
      <c r="C246" s="1">
        <v>-0.006868632338216218</v>
      </c>
      <c r="D246" s="1">
        <v>0.01564948743599559</v>
      </c>
      <c r="E246" s="1">
        <v>-0.007446811866227865</v>
      </c>
      <c r="F246" s="1">
        <v>0.008571391465418188</v>
      </c>
      <c r="G246" s="1">
        <v>0.005562350789743542</v>
      </c>
      <c r="H246" s="1">
        <v>0.00258091250055581</v>
      </c>
      <c r="I246" s="1">
        <v>0.009117113009283306</v>
      </c>
      <c r="J246" s="1">
        <v>-0.01725735254465044</v>
      </c>
      <c r="K246" s="1">
        <v>-0.01088143534173791</v>
      </c>
      <c r="L246" s="1">
        <v>-0.01249400373289467</v>
      </c>
    </row>
    <row r="247" spans="1:12">
      <c r="A247" s="11">
        <v>43676</v>
      </c>
      <c r="B247" s="1">
        <v>-0.009058053514542252</v>
      </c>
      <c r="C247" s="1">
        <v>-0.01781938299709152</v>
      </c>
      <c r="D247" s="1">
        <v>0.006163211684684144</v>
      </c>
      <c r="E247" s="1">
        <v>-0.0192927645897325</v>
      </c>
      <c r="F247" s="1">
        <v>-0.02143130258619552</v>
      </c>
      <c r="G247" s="1">
        <v>0.002458459603794871</v>
      </c>
      <c r="H247" s="1">
        <v>-0.006466338087396828</v>
      </c>
      <c r="I247" s="1">
        <v>-0.002710648417369232</v>
      </c>
      <c r="J247" s="1">
        <v>-0.001510300427138067</v>
      </c>
      <c r="K247" s="1">
        <v>0.0001964923643649197</v>
      </c>
      <c r="L247" s="1">
        <v>0.002919728353653062</v>
      </c>
    </row>
    <row r="248" spans="1:12">
      <c r="A248" s="11">
        <v>43677</v>
      </c>
      <c r="B248" s="1">
        <v>-0.02010969293870479</v>
      </c>
      <c r="C248" s="1">
        <v>-0.01391767961841806</v>
      </c>
      <c r="D248" s="1">
        <v>-0.006125459183072945</v>
      </c>
      <c r="E248" s="1">
        <v>-0.0196721012061003</v>
      </c>
      <c r="F248" s="1">
        <v>-0.007048469829903592</v>
      </c>
      <c r="G248" s="1">
        <v>0.004291897092953301</v>
      </c>
      <c r="H248" s="1">
        <v>-0.01367459513606195</v>
      </c>
      <c r="I248" s="1">
        <v>-0.01370144813871721</v>
      </c>
      <c r="J248" s="1">
        <v>-0.004538694099298413</v>
      </c>
      <c r="K248" s="1">
        <v>0.05469897649775146</v>
      </c>
      <c r="L248" s="1">
        <v>-0.01940815049081723</v>
      </c>
    </row>
    <row r="249" spans="1:12">
      <c r="A249" s="11">
        <v>43678</v>
      </c>
      <c r="B249" s="1">
        <v>-0.01585824695763982</v>
      </c>
      <c r="C249" s="1">
        <v>-0.007645054249251659</v>
      </c>
      <c r="D249" s="1">
        <v>-0.02003092603443168</v>
      </c>
      <c r="E249" s="1">
        <v>-0.02006685847694734</v>
      </c>
      <c r="F249" s="1">
        <v>0.005197314600465575</v>
      </c>
      <c r="G249" s="1">
        <v>-0.01159946852617133</v>
      </c>
      <c r="H249" s="1">
        <v>-0.005055748458437037</v>
      </c>
      <c r="I249" s="1">
        <v>-0.01171068585625723</v>
      </c>
      <c r="J249" s="1">
        <v>-0.00626918766927631</v>
      </c>
      <c r="K249" s="1">
        <v>-0.02346374151694963</v>
      </c>
      <c r="L249" s="1">
        <v>-0.06284010925021655</v>
      </c>
    </row>
    <row r="250" spans="1:12">
      <c r="A250" s="11">
        <v>43679</v>
      </c>
      <c r="B250" s="1">
        <v>0</v>
      </c>
      <c r="C250" s="1">
        <v>0</v>
      </c>
      <c r="D250" s="1">
        <v>0</v>
      </c>
      <c r="E250" s="1">
        <v>0</v>
      </c>
      <c r="F250" s="1">
        <v>0</v>
      </c>
      <c r="G250" s="1">
        <v>0</v>
      </c>
      <c r="H250" s="1">
        <v>0</v>
      </c>
      <c r="I250" s="1">
        <v>-0.003020743366672352</v>
      </c>
      <c r="J250" s="1">
        <v>0.004205825555898324</v>
      </c>
      <c r="K250" s="1">
        <v>-0.003527721222708613</v>
      </c>
      <c r="L250" s="1">
        <v>-0.0205913586233254</v>
      </c>
    </row>
    <row r="251" spans="1:12">
      <c r="A251" s="11">
        <v>43681</v>
      </c>
      <c r="B251" s="1">
        <v>-0.02180094571630953</v>
      </c>
      <c r="C251" s="1">
        <v>-0.00990534877022653</v>
      </c>
      <c r="D251" s="1">
        <v>-0.01257851277756095</v>
      </c>
      <c r="E251" s="1">
        <v>-0.0318543976529414</v>
      </c>
      <c r="F251" s="1">
        <v>-0.03303915803442325</v>
      </c>
      <c r="G251" s="1">
        <v>-0.0234713192351057</v>
      </c>
      <c r="H251" s="1">
        <v>-0.01259365934695056</v>
      </c>
      <c r="I251" s="1">
        <v>0</v>
      </c>
      <c r="J251" s="1">
        <v>0</v>
      </c>
      <c r="K251" s="1">
        <v>0</v>
      </c>
      <c r="L251" s="1">
        <v>0</v>
      </c>
    </row>
    <row r="252" spans="1:12">
      <c r="A252" s="11">
        <v>43682</v>
      </c>
      <c r="B252" s="1">
        <v>-0.001744141351365136</v>
      </c>
      <c r="C252" s="1">
        <v>0.03702446278392602</v>
      </c>
      <c r="D252" s="1">
        <v>0.006369373636451625</v>
      </c>
      <c r="E252" s="1">
        <v>0.01880134546755663</v>
      </c>
      <c r="F252" s="1">
        <v>-0.003586375557865673</v>
      </c>
      <c r="G252" s="1">
        <v>0.02466801018012621</v>
      </c>
      <c r="H252" s="1">
        <v>0.00410638331155555</v>
      </c>
      <c r="I252" s="1">
        <v>-0.03099494067012876</v>
      </c>
      <c r="J252" s="1">
        <v>-0.02227276313069537</v>
      </c>
      <c r="K252" s="1">
        <v>-0.02612185588181459</v>
      </c>
      <c r="L252" s="1">
        <v>-0.06469002885957265</v>
      </c>
    </row>
    <row r="253" spans="1:12">
      <c r="A253" s="11">
        <v>43683</v>
      </c>
      <c r="B253" s="1">
        <v>-0.009318606826368758</v>
      </c>
      <c r="C253" s="1">
        <v>-0.01978889932237671</v>
      </c>
      <c r="D253" s="1">
        <v>0</v>
      </c>
      <c r="E253" s="1">
        <v>0</v>
      </c>
      <c r="F253" s="1">
        <v>0.0200248972256778</v>
      </c>
      <c r="G253" s="1">
        <v>0.03024688699182021</v>
      </c>
      <c r="H253" s="1">
        <v>-0.001373760260259482</v>
      </c>
      <c r="I253" s="1">
        <v>0.02044253801690932</v>
      </c>
      <c r="J253" s="1">
        <v>0.01304495051035626</v>
      </c>
      <c r="K253" s="1">
        <v>0.02053452113287779</v>
      </c>
      <c r="L253" s="1">
        <v>0.002305445803231887</v>
      </c>
    </row>
    <row r="254" spans="1:12">
      <c r="A254" s="11">
        <v>43684</v>
      </c>
      <c r="B254" s="1">
        <v>0.01508927963316498</v>
      </c>
      <c r="C254" s="1">
        <v>0.01379539719127165</v>
      </c>
      <c r="D254" s="1">
        <v>0.001582282076027841</v>
      </c>
      <c r="E254" s="1">
        <v>0.005767090381135764</v>
      </c>
      <c r="F254" s="1">
        <v>0.02745875430616618</v>
      </c>
      <c r="G254" s="1">
        <v>-0.01078488683474377</v>
      </c>
      <c r="H254" s="1">
        <v>0.02823276100583394</v>
      </c>
      <c r="I254" s="1">
        <v>-0.003063889112409734</v>
      </c>
      <c r="J254" s="1">
        <v>0.001537614098723772</v>
      </c>
      <c r="K254" s="1">
        <v>-0.005198726791242336</v>
      </c>
      <c r="L254" s="1">
        <v>-0.03162734256712929</v>
      </c>
    </row>
    <row r="255" spans="1:12">
      <c r="A255" s="11">
        <v>43685</v>
      </c>
      <c r="B255" s="1">
        <v>-0.01119692384215965</v>
      </c>
      <c r="C255" s="1">
        <v>-0.02074345831073821</v>
      </c>
      <c r="D255" s="1">
        <v>-0.007898845353726314</v>
      </c>
      <c r="E255" s="1">
        <v>-0.006880723074053852</v>
      </c>
      <c r="F255" s="1">
        <v>0.001373709084680375</v>
      </c>
      <c r="G255" s="1">
        <v>-0.01090253190179069</v>
      </c>
      <c r="H255" s="1">
        <v>-0.009931186875645537</v>
      </c>
      <c r="I255" s="1">
        <v>0.01134751638987508</v>
      </c>
      <c r="J255" s="1">
        <v>0.01477656639945435</v>
      </c>
      <c r="K255" s="1">
        <v>0.01906495953465348</v>
      </c>
      <c r="L255" s="1">
        <v>0.01900234284478097</v>
      </c>
    </row>
    <row r="256" spans="1:12">
      <c r="A256" s="11">
        <v>43686</v>
      </c>
      <c r="B256" s="1">
        <v>0</v>
      </c>
      <c r="C256" s="1">
        <v>0</v>
      </c>
      <c r="D256" s="1">
        <v>0</v>
      </c>
      <c r="E256" s="1">
        <v>0</v>
      </c>
      <c r="F256" s="1">
        <v>0</v>
      </c>
      <c r="G256" s="1">
        <v>0</v>
      </c>
      <c r="H256" s="1">
        <v>0</v>
      </c>
      <c r="I256" s="1">
        <v>0.01238901598024089</v>
      </c>
      <c r="J256" s="1">
        <v>0</v>
      </c>
      <c r="K256" s="1">
        <v>-0.01149108487695605</v>
      </c>
      <c r="L256" s="1">
        <v>0.01048951461880354</v>
      </c>
    </row>
    <row r="257" spans="1:12">
      <c r="A257" s="11">
        <v>43688</v>
      </c>
      <c r="B257" s="1">
        <v>0.0005856399032642123</v>
      </c>
      <c r="C257" s="1">
        <v>0.04084049065786033</v>
      </c>
      <c r="D257" s="1">
        <v>0.007961733858219855</v>
      </c>
      <c r="E257" s="1">
        <v>0.01039254129112654</v>
      </c>
      <c r="F257" s="1">
        <v>0.004115473790307966</v>
      </c>
      <c r="G257" s="1">
        <v>0.007960748367575876</v>
      </c>
      <c r="H257" s="1">
        <v>0.05883392288628997</v>
      </c>
      <c r="I257" s="1">
        <v>0</v>
      </c>
      <c r="J257" s="1">
        <v>0</v>
      </c>
      <c r="K257" s="1">
        <v>0</v>
      </c>
      <c r="L257" s="1">
        <v>0</v>
      </c>
    </row>
    <row r="258" spans="1:12">
      <c r="A258" s="11">
        <v>43689</v>
      </c>
      <c r="B258" s="1">
        <v>-0.01814630511353332</v>
      </c>
      <c r="C258" s="1">
        <v>-0.004395848613276909</v>
      </c>
      <c r="D258" s="1">
        <v>-0.009478694487775052</v>
      </c>
      <c r="E258" s="1">
        <v>-0.02171416707030016</v>
      </c>
      <c r="F258" s="1">
        <v>0.01229581825317227</v>
      </c>
      <c r="G258" s="1">
        <v>-0.01093552461628899</v>
      </c>
      <c r="H258" s="1">
        <v>-0.0006675473285675526</v>
      </c>
      <c r="I258" s="1">
        <v>-0.02262769572059553</v>
      </c>
      <c r="J258" s="1">
        <v>-0.0105902079446053</v>
      </c>
      <c r="K258" s="1">
        <v>-0.01191282867320731</v>
      </c>
      <c r="L258" s="1">
        <v>-0.05478656930645354</v>
      </c>
    </row>
    <row r="259" spans="1:12">
      <c r="A259" s="11">
        <v>43690</v>
      </c>
      <c r="B259" s="1">
        <v>-0.002980982170461832</v>
      </c>
      <c r="C259" s="1">
        <v>0.0290269374646277</v>
      </c>
      <c r="D259" s="1">
        <v>-0.007974432563711109</v>
      </c>
      <c r="E259" s="1">
        <v>0.002336479743738851</v>
      </c>
      <c r="F259" s="1">
        <v>0.01269869713435035</v>
      </c>
      <c r="G259" s="1">
        <v>-0.001228506738047086</v>
      </c>
      <c r="H259" s="1">
        <v>0.02493243167551795</v>
      </c>
      <c r="I259" s="1">
        <v>0.02634065384406159</v>
      </c>
      <c r="J259" s="1">
        <v>0.01146782965707849</v>
      </c>
      <c r="K259" s="1">
        <v>0.01545961999542067</v>
      </c>
      <c r="L259" s="1">
        <v>0.0250151848191229</v>
      </c>
    </row>
    <row r="260" spans="1:12">
      <c r="A260" s="11">
        <v>43691</v>
      </c>
      <c r="B260" s="1">
        <v>-0.00418577071619175</v>
      </c>
      <c r="C260" s="1">
        <v>0.001032965324739843</v>
      </c>
      <c r="D260" s="1">
        <v>-0.003215441288354715</v>
      </c>
      <c r="E260" s="1">
        <v>0.002330928613099026</v>
      </c>
      <c r="F260" s="1">
        <v>0.0001210843600691902</v>
      </c>
      <c r="G260" s="1">
        <v>0.03013521215482129</v>
      </c>
      <c r="H260" s="1">
        <v>0.001504813561631124</v>
      </c>
      <c r="I260" s="1">
        <v>-0.03395073941308913</v>
      </c>
      <c r="J260" s="1">
        <v>-0.03099015368425817</v>
      </c>
      <c r="K260" s="1">
        <v>-0.02633098615948493</v>
      </c>
      <c r="L260" s="1">
        <v>-0.05892855964448951</v>
      </c>
    </row>
    <row r="261" spans="1:12">
      <c r="A261" s="11">
        <v>43692</v>
      </c>
      <c r="B261" s="1">
        <v>0.007205827652697172</v>
      </c>
      <c r="C261" s="1">
        <v>0.00254017140352536</v>
      </c>
      <c r="D261" s="1">
        <v>0.01935481409916817</v>
      </c>
      <c r="E261" s="1">
        <v>0.0244186177712733</v>
      </c>
      <c r="F261" s="1">
        <v>0.008540281240850156</v>
      </c>
      <c r="G261" s="1">
        <v>-0.02268642191609949</v>
      </c>
      <c r="H261" s="1">
        <v>0.009283085292585591</v>
      </c>
      <c r="I261" s="1">
        <v>0</v>
      </c>
      <c r="J261" s="1">
        <v>0.01540574174306064</v>
      </c>
      <c r="K261" s="1">
        <v>0.001474985910346449</v>
      </c>
      <c r="L261" s="1">
        <v>-0.03289052975297291</v>
      </c>
    </row>
    <row r="262" spans="1:12">
      <c r="A262" s="11">
        <v>43693</v>
      </c>
      <c r="B262" s="1">
        <v>0</v>
      </c>
      <c r="C262" s="1">
        <v>0</v>
      </c>
      <c r="D262" s="1">
        <v>0</v>
      </c>
      <c r="E262" s="1">
        <v>0</v>
      </c>
      <c r="F262" s="1">
        <v>0</v>
      </c>
      <c r="G262" s="1">
        <v>0</v>
      </c>
      <c r="H262" s="1">
        <v>0</v>
      </c>
      <c r="I262" s="1">
        <v>0.01000702615107518</v>
      </c>
      <c r="J262" s="1">
        <v>0.01113895903874074</v>
      </c>
      <c r="K262" s="1">
        <v>0.01355074242039667</v>
      </c>
      <c r="L262" s="1">
        <v>0.006540215942671068</v>
      </c>
    </row>
    <row r="263" spans="1:12">
      <c r="A263" s="11">
        <v>43695</v>
      </c>
      <c r="B263" s="1">
        <v>0.02484099856176214</v>
      </c>
      <c r="C263" s="1">
        <v>0.01266817431792466</v>
      </c>
      <c r="D263" s="1">
        <v>-0.011075974532195</v>
      </c>
      <c r="E263" s="1">
        <v>0.006810431681566476</v>
      </c>
      <c r="F263" s="1">
        <v>0.0167558113339239</v>
      </c>
      <c r="G263" s="1">
        <v>0.005497726998748842</v>
      </c>
      <c r="H263" s="1">
        <v>0.001213866575160205</v>
      </c>
      <c r="I263" s="1">
        <v>0</v>
      </c>
      <c r="J263" s="1">
        <v>0</v>
      </c>
      <c r="K263" s="1">
        <v>0</v>
      </c>
      <c r="L263" s="1">
        <v>0</v>
      </c>
    </row>
    <row r="264" spans="1:12">
      <c r="A264" s="11">
        <v>43696</v>
      </c>
      <c r="B264" s="1">
        <v>-0.002133039419087157</v>
      </c>
      <c r="C264" s="1">
        <v>0.0132134384118241</v>
      </c>
      <c r="D264" s="1">
        <v>-0.009600089629397623</v>
      </c>
      <c r="E264" s="1">
        <v>0.009019185026850174</v>
      </c>
      <c r="F264" s="1">
        <v>0.007206093063440777</v>
      </c>
      <c r="G264" s="1">
        <v>-0.009720515611446268</v>
      </c>
      <c r="H264" s="1">
        <v>0.01337274128874966</v>
      </c>
      <c r="I264" s="1">
        <v>0.009200246308183058</v>
      </c>
      <c r="J264" s="1">
        <v>0.0005696677292077457</v>
      </c>
      <c r="K264" s="1">
        <v>0.00745990057884538</v>
      </c>
      <c r="L264" s="1">
        <v>0.03833659125575473</v>
      </c>
    </row>
    <row r="265" spans="1:12">
      <c r="A265" s="11">
        <v>43697</v>
      </c>
      <c r="B265" s="1">
        <v>0.004469554354444627</v>
      </c>
      <c r="C265" s="1">
        <v>-0.01342696753611139</v>
      </c>
      <c r="D265" s="1">
        <v>0.02100173388906756</v>
      </c>
      <c r="E265" s="1">
        <v>-0.003352000061839888</v>
      </c>
      <c r="F265" s="1">
        <v>-0.01190479785425202</v>
      </c>
      <c r="G265" s="1">
        <v>0.02208592592289227</v>
      </c>
      <c r="H265" s="1">
        <v>-0.003738449825742785</v>
      </c>
      <c r="I265" s="1">
        <v>-0.01192156236790953</v>
      </c>
      <c r="J265" s="1">
        <v>-0.01049430715545585</v>
      </c>
      <c r="K265" s="1">
        <v>-0.007404662532532802</v>
      </c>
      <c r="L265" s="1">
        <v>-0.02315397930741647</v>
      </c>
    </row>
    <row r="266" spans="1:12">
      <c r="A266" s="11">
        <v>43698</v>
      </c>
      <c r="B266" s="1">
        <v>0.002708482132019574</v>
      </c>
      <c r="C266" s="1">
        <v>0.0207274728419713</v>
      </c>
      <c r="D266" s="1">
        <v>-0.0158227539352902</v>
      </c>
      <c r="E266" s="1">
        <v>-0.01681616732443059</v>
      </c>
      <c r="F266" s="1">
        <v>0.009674164550907083</v>
      </c>
      <c r="G266" s="1">
        <v>-0.01320527903135749</v>
      </c>
      <c r="H266" s="1">
        <v>0.03564736160446169</v>
      </c>
      <c r="I266" s="1">
        <v>0.004258504713911648</v>
      </c>
      <c r="J266" s="1">
        <v>-0.05553405540484269</v>
      </c>
      <c r="K266" s="1">
        <v>0.006491019060046677</v>
      </c>
      <c r="L266" s="1">
        <v>0.01024986068702893</v>
      </c>
    </row>
    <row r="267" spans="1:12">
      <c r="A267" s="11">
        <v>43699</v>
      </c>
      <c r="B267" s="1">
        <v>0.008103418575456489</v>
      </c>
      <c r="C267" s="1">
        <v>-0.003065131027639501</v>
      </c>
      <c r="D267" s="1">
        <v>0.04983913627146919</v>
      </c>
      <c r="E267" s="1">
        <v>0.01596352131811085</v>
      </c>
      <c r="F267" s="1">
        <v>0.03103693903615312</v>
      </c>
      <c r="G267" s="1">
        <v>-0.002433037539734562</v>
      </c>
      <c r="H267" s="1">
        <v>0.023641153553706</v>
      </c>
      <c r="I267" s="1">
        <v>-0.006242709892696263</v>
      </c>
      <c r="J267" s="1">
        <v>0.0108208803991936</v>
      </c>
      <c r="K267" s="1">
        <v>0.005871561758467925</v>
      </c>
      <c r="L267" s="1">
        <v>0.02092580336817274</v>
      </c>
    </row>
    <row r="268" spans="1:12">
      <c r="A268" s="11">
        <v>43700</v>
      </c>
      <c r="B268" s="1">
        <v>0</v>
      </c>
      <c r="C268" s="1">
        <v>0</v>
      </c>
      <c r="D268" s="1">
        <v>0</v>
      </c>
      <c r="E268" s="1">
        <v>0</v>
      </c>
      <c r="F268" s="1">
        <v>0</v>
      </c>
      <c r="G268" s="1">
        <v>0</v>
      </c>
      <c r="H268" s="1">
        <v>0</v>
      </c>
      <c r="I268" s="1">
        <v>-0.02892026877185672</v>
      </c>
      <c r="J268" s="1">
        <v>-0.02322772759549407</v>
      </c>
      <c r="K268" s="1">
        <v>-0.02411465173031946</v>
      </c>
      <c r="L268" s="1">
        <v>-0.05093168722829444</v>
      </c>
    </row>
    <row r="269" spans="1:12">
      <c r="A269" s="11">
        <v>43702</v>
      </c>
      <c r="B269" s="1">
        <v>-0.02315799136668872</v>
      </c>
      <c r="C269" s="1">
        <v>-0.02059955466416352</v>
      </c>
      <c r="D269" s="1">
        <v>-0.04304734188961656</v>
      </c>
      <c r="E269" s="1">
        <v>-0.002244598176187051</v>
      </c>
      <c r="F269" s="1">
        <v>-0.002337383736865761</v>
      </c>
      <c r="G269" s="1">
        <v>-0.02378056187485811</v>
      </c>
      <c r="H269" s="1">
        <v>-0.02402438698052789</v>
      </c>
      <c r="I269" s="1">
        <v>0</v>
      </c>
      <c r="J269" s="1">
        <v>0</v>
      </c>
      <c r="K269" s="1">
        <v>0</v>
      </c>
      <c r="L269" s="1">
        <v>0</v>
      </c>
    </row>
    <row r="270" spans="1:12">
      <c r="A270" s="11">
        <v>43703</v>
      </c>
      <c r="B270" s="1">
        <v>0.01978836948458151</v>
      </c>
      <c r="C270" s="1">
        <v>0.03892648354064265</v>
      </c>
      <c r="D270" s="1">
        <v>-0.004854383039653687</v>
      </c>
      <c r="E270" s="1">
        <v>-0.006749145327910488</v>
      </c>
      <c r="F270" s="1">
        <v>0.04348807735414661</v>
      </c>
      <c r="G270" s="1">
        <v>0.01686450349776458</v>
      </c>
      <c r="H270" s="1">
        <v>0.005485389887095682</v>
      </c>
      <c r="I270" s="1">
        <v>0.01452480261145661</v>
      </c>
      <c r="J270" s="1">
        <v>0.01220013009883791</v>
      </c>
      <c r="K270" s="1">
        <v>0.01206102171213463</v>
      </c>
      <c r="L270" s="1">
        <v>0.01112562825753227</v>
      </c>
    </row>
    <row r="271" spans="1:12">
      <c r="A271" s="11">
        <v>43704</v>
      </c>
      <c r="B271" s="1">
        <v>0.003266129911635662</v>
      </c>
      <c r="C271" s="1">
        <v>0.01163294305764939</v>
      </c>
      <c r="D271" s="1">
        <v>0.004878063026073853</v>
      </c>
      <c r="E271" s="1">
        <v>0.004529969955205049</v>
      </c>
      <c r="F271" s="1">
        <v>-0.003778692477890422</v>
      </c>
      <c r="G271" s="1">
        <v>0.004914026952188566</v>
      </c>
      <c r="H271" s="1">
        <v>-0.008016345828390392</v>
      </c>
      <c r="I271" s="1">
        <v>0.00637620340822842</v>
      </c>
      <c r="J271" s="1">
        <v>0.0006128685225375019</v>
      </c>
      <c r="K271" s="1">
        <v>-0.00561970579502058</v>
      </c>
      <c r="L271" s="1">
        <v>-0.03559867254086857</v>
      </c>
    </row>
    <row r="272" spans="1:12">
      <c r="A272" s="11">
        <v>43705</v>
      </c>
      <c r="B272" s="1">
        <v>-0.005553434496016529</v>
      </c>
      <c r="C272" s="1">
        <v>0.02299893954858723</v>
      </c>
      <c r="D272" s="1">
        <v>0.008090570814105025</v>
      </c>
      <c r="E272" s="1">
        <v>-0.00112741079020251</v>
      </c>
      <c r="F272" s="1">
        <v>-0.01555724462314512</v>
      </c>
      <c r="G272" s="1">
        <v>-0.01894870794410997</v>
      </c>
      <c r="H272" s="1">
        <v>0.01180808486088125</v>
      </c>
      <c r="I272" s="1">
        <v>0.006814027686252944</v>
      </c>
      <c r="J272" s="1">
        <v>0.002858301342254732</v>
      </c>
      <c r="K272" s="1">
        <v>-0.002143343559733335</v>
      </c>
      <c r="L272" s="1">
        <v>-0.01610741508978375</v>
      </c>
    </row>
    <row r="273" spans="1:12">
      <c r="A273" s="11">
        <v>43706</v>
      </c>
      <c r="B273" s="1">
        <v>0.01636822696180973</v>
      </c>
      <c r="C273" s="1">
        <v>0.03284671194981126</v>
      </c>
      <c r="D273" s="1">
        <v>0.04012852928923394</v>
      </c>
      <c r="E273" s="1">
        <v>-0.003385948430633334</v>
      </c>
      <c r="F273" s="1">
        <v>0.04059639208822197</v>
      </c>
      <c r="G273" s="1">
        <v>0.02367605440857701</v>
      </c>
      <c r="H273" s="1">
        <v>0.02596344089965297</v>
      </c>
      <c r="I273" s="1">
        <v>0.007124221727267122</v>
      </c>
      <c r="J273" s="1">
        <v>0.009772126808073267</v>
      </c>
      <c r="K273" s="1">
        <v>0.003041832133813926</v>
      </c>
      <c r="L273" s="1">
        <v>0.03410646170474663</v>
      </c>
    </row>
    <row r="274" spans="1:12">
      <c r="A274" s="11">
        <v>43707</v>
      </c>
      <c r="B274" s="1">
        <v>0</v>
      </c>
      <c r="C274" s="1">
        <v>0</v>
      </c>
      <c r="D274" s="1">
        <v>0</v>
      </c>
      <c r="E274" s="1">
        <v>0</v>
      </c>
      <c r="F274" s="1">
        <v>0</v>
      </c>
      <c r="G274" s="1">
        <v>0</v>
      </c>
      <c r="H274" s="1">
        <v>0</v>
      </c>
      <c r="I274" s="1">
        <v>0.00589490231833989</v>
      </c>
      <c r="J274" s="1">
        <v>0.01169351343146463</v>
      </c>
      <c r="K274" s="1">
        <v>0.001662866779760463</v>
      </c>
      <c r="L274" s="1">
        <v>-0.006596299636789094</v>
      </c>
    </row>
    <row r="275" spans="1:12">
      <c r="A275" s="11">
        <v>43709</v>
      </c>
      <c r="B275" s="1">
        <v>0.02747248149367887</v>
      </c>
      <c r="C275" s="1">
        <v>0.002756155834843454</v>
      </c>
      <c r="D275" s="1">
        <v>-0.01388892827888877</v>
      </c>
      <c r="E275" s="1">
        <v>0.02944516084654536</v>
      </c>
      <c r="F275" s="1">
        <v>0.01872820811687981</v>
      </c>
      <c r="G275" s="1">
        <v>-0.01399875014220242</v>
      </c>
      <c r="H275" s="1">
        <v>-0.00283697897047408</v>
      </c>
      <c r="I275" s="1">
        <v>0</v>
      </c>
      <c r="J275" s="1">
        <v>0</v>
      </c>
      <c r="K275" s="1">
        <v>0</v>
      </c>
      <c r="L275" s="1">
        <v>0</v>
      </c>
    </row>
    <row r="276" spans="1:12">
      <c r="A276" s="11">
        <v>43710</v>
      </c>
      <c r="B276" s="1">
        <v>0.001475202651026075</v>
      </c>
      <c r="C276" s="1">
        <v>-0.002748580319159366</v>
      </c>
      <c r="D276" s="1">
        <v>-0.01251966318611009</v>
      </c>
      <c r="E276" s="1">
        <v>0</v>
      </c>
      <c r="F276" s="1">
        <v>-0.02833953988194493</v>
      </c>
      <c r="G276" s="1">
        <v>0</v>
      </c>
      <c r="H276" s="1">
        <v>0.001088692053621276</v>
      </c>
      <c r="I276" s="1">
        <v>0</v>
      </c>
      <c r="J276" s="1">
        <v>0</v>
      </c>
      <c r="K276" s="1">
        <v>0</v>
      </c>
      <c r="L276" s="1">
        <v>0</v>
      </c>
    </row>
    <row r="277" spans="1:12">
      <c r="A277" s="11">
        <v>43711</v>
      </c>
      <c r="B277" s="1">
        <v>0.002577820860109048</v>
      </c>
      <c r="C277" s="1">
        <v>-0.02254423434046926</v>
      </c>
      <c r="D277" s="1">
        <v>0.01426311697009619</v>
      </c>
      <c r="E277" s="1">
        <v>0.01540134877448307</v>
      </c>
      <c r="F277" s="1">
        <v>-0.008674016389601302</v>
      </c>
      <c r="G277" s="1">
        <v>0.006789992660807265</v>
      </c>
      <c r="H277" s="1">
        <v>-0.01314913229808401</v>
      </c>
      <c r="I277" s="1">
        <v>-0.01476798864009521</v>
      </c>
      <c r="J277" s="1">
        <v>0.003985475724202825</v>
      </c>
      <c r="K277" s="1">
        <v>0.001465120064702674</v>
      </c>
      <c r="L277" s="1">
        <v>-0.02656047805298467</v>
      </c>
    </row>
    <row r="278" spans="1:12">
      <c r="A278" s="11">
        <v>43712</v>
      </c>
      <c r="B278" s="1">
        <v>-0.01010093582411364</v>
      </c>
      <c r="C278" s="1">
        <v>0.004265807391964804</v>
      </c>
      <c r="D278" s="1">
        <v>0.01093759738325195</v>
      </c>
      <c r="E278" s="1">
        <v>0.03250285315119883</v>
      </c>
      <c r="F278" s="1">
        <v>-0.00289840504096861</v>
      </c>
      <c r="G278" s="1">
        <v>0.003065713866748476</v>
      </c>
      <c r="H278" s="1">
        <v>0.01687987388451928</v>
      </c>
      <c r="I278" s="1">
        <v>0.001903370420995865</v>
      </c>
      <c r="J278" s="1">
        <v>0.008138290940917337</v>
      </c>
      <c r="K278" s="1">
        <v>0.01326318020833961</v>
      </c>
      <c r="L278" s="1">
        <v>-0.004774876991216037</v>
      </c>
    </row>
    <row r="279" spans="1:12">
      <c r="A279" s="11">
        <v>43713</v>
      </c>
      <c r="B279" s="1">
        <v>0.005751302792613711</v>
      </c>
      <c r="C279" s="1">
        <v>0.007991350312898327</v>
      </c>
      <c r="D279" s="1">
        <v>-0.06955191043760567</v>
      </c>
      <c r="E279" s="1">
        <v>-0.009443892751681005</v>
      </c>
      <c r="F279" s="1">
        <v>0.005868432000190271</v>
      </c>
      <c r="G279" s="1">
        <v>0.01222486592354</v>
      </c>
      <c r="H279" s="1">
        <v>-0.001319854072580839</v>
      </c>
      <c r="I279" s="1">
        <v>0.01994780184829681</v>
      </c>
      <c r="J279" s="1">
        <v>0.006694292696439286</v>
      </c>
      <c r="K279" s="1">
        <v>0.004619630282739484</v>
      </c>
      <c r="L279" s="1">
        <v>0.07265254724270709</v>
      </c>
    </row>
    <row r="280" spans="1:12">
      <c r="A280" s="11">
        <v>43714</v>
      </c>
      <c r="B280" s="1">
        <v>0</v>
      </c>
      <c r="C280" s="1">
        <v>0</v>
      </c>
      <c r="D280" s="1">
        <v>0</v>
      </c>
      <c r="E280" s="1">
        <v>0</v>
      </c>
      <c r="F280" s="1">
        <v>0</v>
      </c>
      <c r="G280" s="1">
        <v>0</v>
      </c>
      <c r="H280" s="1">
        <v>0</v>
      </c>
      <c r="I280" s="1">
        <v>0.001629798021027362</v>
      </c>
      <c r="J280" s="1">
        <v>0.008605409153449983</v>
      </c>
      <c r="K280" s="1">
        <v>0.008909871700613525</v>
      </c>
      <c r="L280" s="1">
        <v>-0.009584731217720188</v>
      </c>
    </row>
    <row r="281" spans="1:12">
      <c r="A281" s="11">
        <v>43716</v>
      </c>
      <c r="B281" s="1">
        <v>-0.001844664563213971</v>
      </c>
      <c r="C281" s="1">
        <v>-0.005785207907749168</v>
      </c>
      <c r="D281" s="1">
        <v>0.001661134523935681</v>
      </c>
      <c r="E281" s="1">
        <v>0.008474498837871103</v>
      </c>
      <c r="F281" s="1">
        <v>-0.006106879971140455</v>
      </c>
      <c r="G281" s="1">
        <v>0.02838167674298675</v>
      </c>
      <c r="H281" s="1">
        <v>-0.005225403496682657</v>
      </c>
      <c r="I281" s="1">
        <v>0</v>
      </c>
      <c r="J281" s="1">
        <v>0</v>
      </c>
      <c r="K281" s="1">
        <v>0</v>
      </c>
      <c r="L281" s="1">
        <v>0</v>
      </c>
    </row>
    <row r="282" spans="1:12">
      <c r="A282" s="11">
        <v>43717</v>
      </c>
      <c r="B282" s="1">
        <v>-0.004989859853525735</v>
      </c>
      <c r="C282" s="1">
        <v>-0.01400859209441219</v>
      </c>
      <c r="D282" s="1">
        <v>-0.02985062737831023</v>
      </c>
      <c r="E282" s="1">
        <v>0.007352945340234118</v>
      </c>
      <c r="F282" s="1">
        <v>-0.01305676029012248</v>
      </c>
      <c r="G282" s="1">
        <v>-0.002348745568732435</v>
      </c>
      <c r="H282" s="1">
        <v>-0.01114807722498112</v>
      </c>
      <c r="I282" s="1">
        <v>-0.02115299225188882</v>
      </c>
      <c r="J282" s="1">
        <v>-0.009501461198067385</v>
      </c>
      <c r="K282" s="1">
        <v>0.004557933989987273</v>
      </c>
      <c r="L282" s="1">
        <v>0.04645163155991439</v>
      </c>
    </row>
    <row r="283" spans="1:12">
      <c r="A283" s="11">
        <v>43718</v>
      </c>
      <c r="B283" s="1">
        <v>-0.008172348657640272</v>
      </c>
      <c r="C283" s="1">
        <v>-0.05821502216139818</v>
      </c>
      <c r="D283" s="1">
        <v>0.006837626365215455</v>
      </c>
      <c r="E283" s="1">
        <v>-0.00938480785217477</v>
      </c>
      <c r="F283" s="1">
        <v>0.001667510468886579</v>
      </c>
      <c r="G283" s="1">
        <v>-0.01177162137356969</v>
      </c>
      <c r="H283" s="1">
        <v>-0.04834277372655593</v>
      </c>
      <c r="I283" s="1">
        <v>-0.01199237819640098</v>
      </c>
      <c r="J283" s="1">
        <v>-0.002153639392555973</v>
      </c>
      <c r="K283" s="1">
        <v>-0.001039817948509159</v>
      </c>
      <c r="L283" s="1">
        <v>0.04932185200379657</v>
      </c>
    </row>
    <row r="284" spans="1:12">
      <c r="A284" s="11">
        <v>43719</v>
      </c>
      <c r="B284" s="1">
        <v>0.01310859526934793</v>
      </c>
      <c r="C284" s="1">
        <v>0.01771627818584509</v>
      </c>
      <c r="D284" s="1">
        <v>0.01528003733991934</v>
      </c>
      <c r="E284" s="1">
        <v>0.01157900829613445</v>
      </c>
      <c r="F284" s="1">
        <v>0.0003330334935056634</v>
      </c>
      <c r="G284" s="1">
        <v>-0.002978007361588486</v>
      </c>
      <c r="H284" s="1">
        <v>0.02756368001913301</v>
      </c>
      <c r="I284" s="1">
        <v>0.01574333657645965</v>
      </c>
      <c r="J284" s="1">
        <v>0.008436472167059783</v>
      </c>
      <c r="K284" s="1">
        <v>0.004447440744319353</v>
      </c>
      <c r="L284" s="1">
        <v>0.01821387645140993</v>
      </c>
    </row>
    <row r="285" spans="1:12">
      <c r="A285" s="11">
        <v>43720</v>
      </c>
      <c r="B285" s="1">
        <v>0</v>
      </c>
      <c r="C285" s="1">
        <v>0</v>
      </c>
      <c r="D285" s="1">
        <v>0.008361158695433302</v>
      </c>
      <c r="E285" s="1">
        <v>0.00312178991597345</v>
      </c>
      <c r="F285" s="1">
        <v>0</v>
      </c>
      <c r="G285" s="1">
        <v>0</v>
      </c>
      <c r="H285" s="1">
        <v>0</v>
      </c>
      <c r="I285" s="1">
        <v>0.00816378852008337</v>
      </c>
      <c r="J285" s="1">
        <v>0.001361703300604145</v>
      </c>
      <c r="K285" s="1">
        <v>0.004050971537723269</v>
      </c>
      <c r="L285" s="1">
        <v>0.0334679556769828</v>
      </c>
    </row>
    <row r="286" spans="1:12">
      <c r="A286" s="11">
        <v>43721</v>
      </c>
      <c r="B286" s="1">
        <v>0</v>
      </c>
      <c r="C286" s="1">
        <v>0</v>
      </c>
      <c r="D286" s="1">
        <v>0</v>
      </c>
      <c r="E286" s="1">
        <v>0</v>
      </c>
      <c r="F286" s="1">
        <v>0</v>
      </c>
      <c r="G286" s="1">
        <v>0</v>
      </c>
      <c r="H286" s="1">
        <v>0</v>
      </c>
      <c r="I286" s="1">
        <v>-0.01103159451446523</v>
      </c>
      <c r="J286" s="1">
        <v>0.005828621251005917</v>
      </c>
      <c r="K286" s="1">
        <v>-0.007224695844506912</v>
      </c>
      <c r="L286" s="1">
        <v>0.06253489001628521</v>
      </c>
    </row>
    <row r="287" spans="1:12">
      <c r="A287" s="11">
        <v>43723</v>
      </c>
      <c r="B287" s="1">
        <v>-0.01164503162662534</v>
      </c>
      <c r="C287" s="1">
        <v>-0.00478913010455051</v>
      </c>
      <c r="D287" s="1">
        <v>-0.003316690197668004</v>
      </c>
      <c r="E287" s="1">
        <v>-0.006224149345285257</v>
      </c>
      <c r="F287" s="1">
        <v>0.00909798052913402</v>
      </c>
      <c r="G287" s="1">
        <v>-0.002986840071247499</v>
      </c>
      <c r="H287" s="1">
        <v>0</v>
      </c>
      <c r="I287" s="1">
        <v>0</v>
      </c>
      <c r="J287" s="1">
        <v>0</v>
      </c>
      <c r="K287" s="1">
        <v>0</v>
      </c>
      <c r="L287" s="1">
        <v>0</v>
      </c>
    </row>
    <row r="288" spans="1:12">
      <c r="A288" s="11">
        <v>43724</v>
      </c>
      <c r="B288" s="1">
        <v>-0.008790049636637653</v>
      </c>
      <c r="C288" s="1">
        <v>0.004735705997761741</v>
      </c>
      <c r="D288" s="1">
        <v>-0.009983320708035981</v>
      </c>
      <c r="E288" s="1">
        <v>-0.01774525934459203</v>
      </c>
      <c r="F288" s="1">
        <v>0.0003847362725069026</v>
      </c>
      <c r="G288" s="1">
        <v>-0.02097070355928643</v>
      </c>
      <c r="H288" s="1">
        <v>-0.004540293036933263</v>
      </c>
      <c r="I288" s="1">
        <v>-0.01079873849935775</v>
      </c>
      <c r="J288" s="1">
        <v>0.002704340692351925</v>
      </c>
      <c r="K288" s="1">
        <v>0.005386945577593671</v>
      </c>
      <c r="L288" s="1">
        <v>-0.03258015571877904</v>
      </c>
    </row>
    <row r="289" spans="1:12">
      <c r="A289" s="11">
        <v>43725</v>
      </c>
      <c r="B289" s="1">
        <v>-0.005471704784641984</v>
      </c>
      <c r="C289" s="1">
        <v>0.03056107212751447</v>
      </c>
      <c r="D289" s="1">
        <v>0.005041961120354932</v>
      </c>
      <c r="E289" s="1">
        <v>-0.01168975259686877</v>
      </c>
      <c r="F289" s="1">
        <v>0.01478268273882777</v>
      </c>
      <c r="G289" s="1">
        <v>0.003672051098998264</v>
      </c>
      <c r="H289" s="1">
        <v>0.05017308769653761</v>
      </c>
      <c r="I289" s="1">
        <v>0.002639135402590531</v>
      </c>
      <c r="J289" s="1">
        <v>0.01021010751928886</v>
      </c>
      <c r="K289" s="1">
        <v>0.01466446352871142</v>
      </c>
      <c r="L289" s="1">
        <v>-0.015752267938975</v>
      </c>
    </row>
    <row r="290" spans="1:12">
      <c r="A290" s="11">
        <v>43726</v>
      </c>
      <c r="B290" s="1">
        <v>0.002466401109257887</v>
      </c>
      <c r="C290" s="1">
        <v>-0.00472119899040957</v>
      </c>
      <c r="D290" s="1">
        <v>0.01003347424935774</v>
      </c>
      <c r="E290" s="1">
        <v>-0.01075263934700066</v>
      </c>
      <c r="F290" s="1">
        <v>-0.003194973489578645</v>
      </c>
      <c r="G290" s="1">
        <v>0.006707315134166114</v>
      </c>
      <c r="H290" s="1">
        <v>-0.003394523445144682</v>
      </c>
      <c r="I290" s="1">
        <v>0.0007178870395558867</v>
      </c>
      <c r="J290" s="1">
        <v>0.003241711683458881</v>
      </c>
      <c r="K290" s="1">
        <v>0.0004630850752027627</v>
      </c>
      <c r="L290" s="1">
        <v>-0.01434879821643964</v>
      </c>
    </row>
    <row r="291" spans="1:12">
      <c r="A291" s="11">
        <v>43727</v>
      </c>
      <c r="B291" s="1">
        <v>-0.002649535239631073</v>
      </c>
      <c r="C291" s="1">
        <v>0.01423066582816546</v>
      </c>
      <c r="D291" s="1">
        <v>-0.006622397486855225</v>
      </c>
      <c r="E291" s="1">
        <v>0.01195648638996016</v>
      </c>
      <c r="F291" s="1">
        <v>0.01678706493945104</v>
      </c>
      <c r="G291" s="1">
        <v>0.003634114124981158</v>
      </c>
      <c r="H291" s="1">
        <v>0.0108471788894231</v>
      </c>
      <c r="I291" s="1">
        <v>-0.004901914859486323</v>
      </c>
      <c r="J291" s="1">
        <v>-0.0009503868324921561</v>
      </c>
      <c r="K291" s="1">
        <v>0.003426337131673396</v>
      </c>
      <c r="L291" s="1">
        <v>-0.006718905164805888</v>
      </c>
    </row>
    <row r="292" spans="1:12">
      <c r="A292" s="11">
        <v>43728</v>
      </c>
      <c r="B292" s="1">
        <v>0</v>
      </c>
      <c r="C292" s="1">
        <v>0</v>
      </c>
      <c r="D292" s="1">
        <v>0</v>
      </c>
      <c r="E292" s="1">
        <v>0</v>
      </c>
      <c r="F292" s="1">
        <v>0</v>
      </c>
      <c r="G292" s="1">
        <v>0</v>
      </c>
      <c r="H292" s="1">
        <v>0</v>
      </c>
      <c r="I292" s="1">
        <v>0.00420515612934258</v>
      </c>
      <c r="J292" s="1">
        <v>-0.01122523293698297</v>
      </c>
      <c r="K292" s="1">
        <v>-0.004060473978320545</v>
      </c>
      <c r="L292" s="1">
        <v>-0.01071028911208638</v>
      </c>
    </row>
    <row r="293" spans="1:12">
      <c r="A293" s="11">
        <v>43730</v>
      </c>
      <c r="B293" s="1">
        <v>-0.01176468192389313</v>
      </c>
      <c r="C293" s="1">
        <v>-0.01454249204631441</v>
      </c>
      <c r="D293" s="1">
        <v>-0.008333426150491929</v>
      </c>
      <c r="E293" s="1">
        <v>-0.01074108963315668</v>
      </c>
      <c r="F293" s="1">
        <v>-0.02030350585200746</v>
      </c>
      <c r="G293" s="1">
        <v>-0.02595059829731261</v>
      </c>
      <c r="H293" s="1">
        <v>-0.007274804450778549</v>
      </c>
      <c r="I293" s="1">
        <v>0</v>
      </c>
      <c r="J293" s="1">
        <v>0</v>
      </c>
      <c r="K293" s="1">
        <v>0</v>
      </c>
      <c r="L293" s="1">
        <v>0</v>
      </c>
    </row>
    <row r="294" spans="1:12">
      <c r="A294" s="11">
        <v>43731</v>
      </c>
      <c r="B294" s="1">
        <v>-0.0001921218318721163</v>
      </c>
      <c r="C294" s="1">
        <v>0.01230988587009496</v>
      </c>
      <c r="D294" s="1">
        <v>-0.006722708424283463</v>
      </c>
      <c r="E294" s="1">
        <v>-0.002171581683128032</v>
      </c>
      <c r="F294" s="1">
        <v>0.01974248444927884</v>
      </c>
      <c r="G294" s="1">
        <v>0</v>
      </c>
      <c r="H294" s="1">
        <v>0.03046119651056145</v>
      </c>
      <c r="I294" s="1">
        <v>-0.005025017942392629</v>
      </c>
      <c r="J294" s="1">
        <v>0.007311888698003033</v>
      </c>
      <c r="K294" s="1">
        <v>0.004540427544576398</v>
      </c>
      <c r="L294" s="1">
        <v>-0.02678065565381138</v>
      </c>
    </row>
    <row r="295" spans="1:12">
      <c r="A295" s="11">
        <v>43732</v>
      </c>
      <c r="B295" s="1">
        <v>-0.01901277649575051</v>
      </c>
      <c r="C295" s="1">
        <v>0.0002198423197510291</v>
      </c>
      <c r="D295" s="1">
        <v>0.01692045212892079</v>
      </c>
      <c r="E295" s="1">
        <v>-0.004352615426189144</v>
      </c>
      <c r="F295" s="1">
        <v>0.01524239470031197</v>
      </c>
      <c r="G295" s="1">
        <v>-0.01486982745551069</v>
      </c>
      <c r="H295" s="1">
        <v>-0.008446032414468285</v>
      </c>
      <c r="I295" s="1">
        <v>-0.008657959542216376</v>
      </c>
      <c r="J295" s="1">
        <v>0.001337149775093582</v>
      </c>
      <c r="K295" s="1">
        <v>-0.005995746345390351</v>
      </c>
      <c r="L295" s="1">
        <v>-0.04274002142137956</v>
      </c>
    </row>
    <row r="296" spans="1:12">
      <c r="A296" s="11">
        <v>43733</v>
      </c>
      <c r="B296" s="1">
        <v>-0.001566175332120334</v>
      </c>
      <c r="C296" s="1">
        <v>-0.01787007655054629</v>
      </c>
      <c r="D296" s="1">
        <v>0.003327727237978806</v>
      </c>
      <c r="E296" s="1">
        <v>0.03606576436546893</v>
      </c>
      <c r="F296" s="1">
        <v>0.0002634490103277098</v>
      </c>
      <c r="G296" s="1">
        <v>0.01886800993121507</v>
      </c>
      <c r="H296" s="1">
        <v>-0.005962464795988498</v>
      </c>
      <c r="I296" s="1">
        <v>0.005094698266572717</v>
      </c>
      <c r="J296" s="1">
        <v>-0.004769393540690392</v>
      </c>
      <c r="K296" s="1">
        <v>-0.0009279455000428261</v>
      </c>
      <c r="L296" s="1">
        <v>0.05932721922129147</v>
      </c>
    </row>
    <row r="297" spans="1:12">
      <c r="A297" s="11">
        <v>43734</v>
      </c>
      <c r="B297" s="1">
        <v>0.006274528339988095</v>
      </c>
      <c r="C297" s="1">
        <v>-0.002237104463545303</v>
      </c>
      <c r="D297" s="1">
        <v>-0.001658379732108806</v>
      </c>
      <c r="E297" s="1">
        <v>-0.01265839580707229</v>
      </c>
      <c r="F297" s="1">
        <v>-0.0002107858763108483</v>
      </c>
      <c r="G297" s="1">
        <v>-0.004938293543371164</v>
      </c>
      <c r="H297" s="1">
        <v>0.006640992825512226</v>
      </c>
      <c r="I297" s="1">
        <v>-0.002413717302202634</v>
      </c>
      <c r="J297" s="1">
        <v>-0.004983535449171517</v>
      </c>
      <c r="K297" s="1">
        <v>0.004179747503968212</v>
      </c>
      <c r="L297" s="1">
        <v>-0.02713628794797518</v>
      </c>
    </row>
    <row r="298" spans="1:12">
      <c r="A298" s="11">
        <v>43735</v>
      </c>
      <c r="B298" s="1">
        <v>0</v>
      </c>
      <c r="C298" s="1">
        <v>0</v>
      </c>
      <c r="D298" s="1">
        <v>0</v>
      </c>
      <c r="E298" s="1">
        <v>0</v>
      </c>
      <c r="F298" s="1">
        <v>0</v>
      </c>
      <c r="G298" s="1">
        <v>0</v>
      </c>
      <c r="H298" s="1">
        <v>0</v>
      </c>
      <c r="I298" s="1">
        <v>-0.009920156442723371</v>
      </c>
      <c r="J298" s="1">
        <v>-0.0003852810881810331</v>
      </c>
      <c r="K298" s="1">
        <v>-0.002590078598392553</v>
      </c>
      <c r="L298" s="1">
        <v>-0.00593471264263723</v>
      </c>
    </row>
    <row r="299" spans="1:12">
      <c r="A299" s="11">
        <v>43737</v>
      </c>
      <c r="B299" s="1">
        <v>-0.004286940872485268</v>
      </c>
      <c r="C299" s="1">
        <v>-0.02989551029712978</v>
      </c>
      <c r="D299" s="1">
        <v>0.006644607477353404</v>
      </c>
      <c r="E299" s="1">
        <v>-0.005341856138781353</v>
      </c>
      <c r="F299" s="1">
        <v>-0.02833953988194493</v>
      </c>
      <c r="G299" s="1">
        <v>0.003101718468628389</v>
      </c>
      <c r="H299" s="1">
        <v>-0.02106826794126782</v>
      </c>
      <c r="I299" s="1">
        <v>0</v>
      </c>
      <c r="J299" s="1">
        <v>0</v>
      </c>
      <c r="K299" s="1">
        <v>0</v>
      </c>
      <c r="L299" s="1">
        <v>0</v>
      </c>
    </row>
    <row r="300" spans="1:12">
      <c r="A300" s="11">
        <v>43738</v>
      </c>
      <c r="B300" s="1">
        <v>0</v>
      </c>
      <c r="C300" s="1">
        <v>0</v>
      </c>
      <c r="D300" s="1">
        <v>0</v>
      </c>
      <c r="E300" s="1">
        <v>0</v>
      </c>
      <c r="F300" s="1">
        <v>0</v>
      </c>
      <c r="G300" s="1">
        <v>0</v>
      </c>
      <c r="H300" s="1">
        <v>0</v>
      </c>
      <c r="I300" s="1">
        <v>0.0223605823304629</v>
      </c>
      <c r="J300" s="1">
        <v>0.008286736118601867</v>
      </c>
      <c r="K300" s="1">
        <v>0.007882988161483251</v>
      </c>
      <c r="L300" s="1">
        <v>0</v>
      </c>
    </row>
    <row r="301" spans="1:12">
      <c r="A301" s="11">
        <v>43739</v>
      </c>
      <c r="B301" s="1">
        <v>0</v>
      </c>
      <c r="C301" s="1">
        <v>0</v>
      </c>
      <c r="D301" s="1">
        <v>0.02970291843369655</v>
      </c>
      <c r="E301" s="1">
        <v>-0.01396337792011126</v>
      </c>
      <c r="F301" s="1">
        <v>0</v>
      </c>
      <c r="G301" s="1">
        <v>0</v>
      </c>
      <c r="H301" s="1">
        <v>0</v>
      </c>
      <c r="I301" s="1">
        <v>-0.02187152235417</v>
      </c>
      <c r="J301" s="1">
        <v>-0.01490821345862536</v>
      </c>
      <c r="K301" s="1">
        <v>-0.01389418457110403</v>
      </c>
      <c r="L301" s="1">
        <v>-0.01850740286150698</v>
      </c>
    </row>
    <row r="302" spans="1:12">
      <c r="A302" s="11">
        <v>43740</v>
      </c>
      <c r="B302" s="1">
        <v>0</v>
      </c>
      <c r="C302" s="1">
        <v>0</v>
      </c>
      <c r="D302" s="1">
        <v>0</v>
      </c>
      <c r="E302" s="1">
        <v>0.002178580363081828</v>
      </c>
      <c r="F302" s="1">
        <v>0</v>
      </c>
      <c r="G302" s="1">
        <v>0</v>
      </c>
      <c r="H302" s="1">
        <v>0</v>
      </c>
      <c r="I302" s="1">
        <v>-0.02822568353719013</v>
      </c>
      <c r="J302" s="1">
        <v>-0.01862633450080386</v>
      </c>
      <c r="K302" s="1">
        <v>-0.01455628874794468</v>
      </c>
      <c r="L302" s="1">
        <v>-0.0291971385130686</v>
      </c>
    </row>
    <row r="303" spans="1:12">
      <c r="A303" s="11">
        <v>43741</v>
      </c>
      <c r="B303" s="1">
        <v>0</v>
      </c>
      <c r="C303" s="1">
        <v>0</v>
      </c>
      <c r="D303" s="1">
        <v>0.003205204580206233</v>
      </c>
      <c r="E303" s="1">
        <v>0.004347884259164658</v>
      </c>
      <c r="F303" s="1">
        <v>0</v>
      </c>
      <c r="G303" s="1">
        <v>0</v>
      </c>
      <c r="H303" s="1">
        <v>0</v>
      </c>
      <c r="I303" s="1">
        <v>0.01936350776512885</v>
      </c>
      <c r="J303" s="1">
        <v>0.01186236143071406</v>
      </c>
      <c r="K303" s="1">
        <v>0.0003788589263100661</v>
      </c>
      <c r="L303" s="1">
        <v>-0.03759395014332756</v>
      </c>
    </row>
    <row r="304" spans="1:12">
      <c r="A304" s="11">
        <v>43742</v>
      </c>
      <c r="B304" s="1">
        <v>0</v>
      </c>
      <c r="C304" s="1">
        <v>0</v>
      </c>
      <c r="D304" s="1">
        <v>0</v>
      </c>
      <c r="E304" s="1">
        <v>0</v>
      </c>
      <c r="F304" s="1">
        <v>0</v>
      </c>
      <c r="G304" s="1">
        <v>0</v>
      </c>
      <c r="H304" s="1">
        <v>0</v>
      </c>
      <c r="I304" s="1">
        <v>0.01134827374766334</v>
      </c>
      <c r="J304" s="1">
        <v>0.01797571970958933</v>
      </c>
      <c r="K304" s="1">
        <v>0.02659719047174303</v>
      </c>
      <c r="L304" s="1">
        <v>-0.01367189288672899</v>
      </c>
    </row>
    <row r="305" spans="1:12">
      <c r="A305" s="11">
        <v>43745</v>
      </c>
      <c r="B305" s="1">
        <v>0.03033278361068259</v>
      </c>
      <c r="C305" s="1">
        <v>0.02280430426136038</v>
      </c>
      <c r="D305" s="1">
        <v>0.01597435328249275</v>
      </c>
      <c r="E305" s="1">
        <v>0.006493398520787119</v>
      </c>
      <c r="F305" s="1">
        <v>-0.005258599701998046</v>
      </c>
      <c r="G305" s="1">
        <v>0.007421183547510202</v>
      </c>
      <c r="H305" s="1">
        <v>0.01486952718258561</v>
      </c>
      <c r="I305" s="1">
        <v>-0.01158683981066211</v>
      </c>
      <c r="J305" s="1">
        <v>-0.00287899144942938</v>
      </c>
      <c r="K305" s="1">
        <v>-0.009220019866951201</v>
      </c>
      <c r="L305" s="1">
        <v>0.02508250030431802</v>
      </c>
    </row>
    <row r="306" spans="1:12">
      <c r="A306" s="11">
        <v>43746</v>
      </c>
      <c r="B306" s="1">
        <v>-0.002849060253077185</v>
      </c>
      <c r="C306" s="1">
        <v>-0.007155747961859471</v>
      </c>
      <c r="D306" s="1">
        <v>0</v>
      </c>
      <c r="E306" s="1">
        <v>-0.01182792260395149</v>
      </c>
      <c r="F306" s="1">
        <v>-0.04463471004999131</v>
      </c>
      <c r="G306" s="1">
        <v>0.005524790420879278</v>
      </c>
      <c r="H306" s="1">
        <v>-0.01738498423889978</v>
      </c>
      <c r="I306" s="1">
        <v>-0.03121891105632968</v>
      </c>
      <c r="J306" s="1">
        <v>-0.0175168710152307</v>
      </c>
      <c r="K306" s="1">
        <v>-0.01451692914055969</v>
      </c>
      <c r="L306" s="1">
        <v>-0.01030266110755795</v>
      </c>
    </row>
    <row r="307" spans="1:12">
      <c r="A307" s="11">
        <v>43747</v>
      </c>
      <c r="B307" s="1">
        <v>-0.006095256425890483</v>
      </c>
      <c r="C307" s="1">
        <v>-0.006221003485159526</v>
      </c>
      <c r="D307" s="1">
        <v>-0.01415085387093917</v>
      </c>
      <c r="E307" s="1">
        <v>0</v>
      </c>
      <c r="F307" s="1">
        <v>0.05550496672530825</v>
      </c>
      <c r="G307" s="1">
        <v>0.02503060635672338</v>
      </c>
      <c r="H307" s="1">
        <v>0.00714158966788947</v>
      </c>
      <c r="I307" s="1">
        <v>0.01260955487133697</v>
      </c>
      <c r="J307" s="1">
        <v>0.00901243231012705</v>
      </c>
      <c r="K307" s="1">
        <v>0.006326765788372546</v>
      </c>
      <c r="L307" s="1">
        <v>0.03383217161795016</v>
      </c>
    </row>
    <row r="308" spans="1:12">
      <c r="A308" s="11">
        <v>43748</v>
      </c>
      <c r="B308" s="1">
        <v>0.01418170193871338</v>
      </c>
      <c r="C308" s="1">
        <v>0.001984743051780535</v>
      </c>
      <c r="D308" s="1">
        <v>0.007974504501221835</v>
      </c>
      <c r="E308" s="1">
        <v>0.03917304999749227</v>
      </c>
      <c r="F308" s="1">
        <v>-0.01443017822592429</v>
      </c>
      <c r="G308" s="1">
        <v>0.06253722276244256</v>
      </c>
      <c r="H308" s="1">
        <v>0.01696970860648417</v>
      </c>
      <c r="I308" s="1">
        <v>0.008050179856748274</v>
      </c>
      <c r="J308" s="1">
        <v>0.01106801015815839</v>
      </c>
      <c r="K308" s="1">
        <v>0.005348451335096316</v>
      </c>
      <c r="L308" s="1">
        <v>0.04342354078150579</v>
      </c>
    </row>
    <row r="309" spans="1:12">
      <c r="A309" s="11">
        <v>43749</v>
      </c>
      <c r="B309" s="1">
        <v>0</v>
      </c>
      <c r="C309" s="1">
        <v>0</v>
      </c>
      <c r="D309" s="1">
        <v>0</v>
      </c>
      <c r="E309" s="1">
        <v>0</v>
      </c>
      <c r="F309" s="1">
        <v>0</v>
      </c>
      <c r="G309" s="1">
        <v>0</v>
      </c>
      <c r="H309" s="1">
        <v>0</v>
      </c>
      <c r="I309" s="1">
        <v>-0.002380202889947003</v>
      </c>
      <c r="J309" s="1">
        <v>0.007106036148169181</v>
      </c>
      <c r="K309" s="1">
        <v>0.007373582495102671</v>
      </c>
      <c r="L309" s="1">
        <v>0.05669480235991253</v>
      </c>
    </row>
    <row r="310" spans="1:12">
      <c r="A310" s="11">
        <v>43751</v>
      </c>
      <c r="B310" s="1">
        <v>0.01001513748340255</v>
      </c>
      <c r="C310" s="1">
        <v>-0.002971338262996448</v>
      </c>
      <c r="D310" s="1">
        <v>0.007911348799419127</v>
      </c>
      <c r="E310" s="1">
        <v>0.002094268816055012</v>
      </c>
      <c r="F310" s="1">
        <v>-0.01288657345906474</v>
      </c>
      <c r="G310" s="1">
        <v>-0.00504489469846392</v>
      </c>
      <c r="H310" s="1">
        <v>0.004597247144165983</v>
      </c>
      <c r="I310" s="1">
        <v>0</v>
      </c>
      <c r="J310" s="1">
        <v>0</v>
      </c>
      <c r="K310" s="1">
        <v>0</v>
      </c>
      <c r="L310" s="1">
        <v>0</v>
      </c>
    </row>
    <row r="311" spans="1:12">
      <c r="A311" s="11">
        <v>43752</v>
      </c>
      <c r="B311" s="1">
        <v>0.0003742405141691219</v>
      </c>
      <c r="C311" s="1">
        <v>0.0139844178752242</v>
      </c>
      <c r="D311" s="1">
        <v>0.001569863241844383</v>
      </c>
      <c r="E311" s="1">
        <v>-0.02089873243260798</v>
      </c>
      <c r="F311" s="1">
        <v>-0.0008887666072711076</v>
      </c>
      <c r="G311" s="1">
        <v>0.001690236586112226</v>
      </c>
      <c r="H311" s="1">
        <v>0.02627121015024669</v>
      </c>
      <c r="I311" s="1">
        <v>0.002386081796260209</v>
      </c>
      <c r="J311" s="1">
        <v>0.001334697718926581</v>
      </c>
      <c r="K311" s="1">
        <v>0.002779679823078141</v>
      </c>
      <c r="L311" s="1">
        <v>-0.01084471145874133</v>
      </c>
    </row>
    <row r="312" spans="1:12">
      <c r="A312" s="11">
        <v>43753</v>
      </c>
      <c r="B312" s="1">
        <v>0.003553337268362267</v>
      </c>
      <c r="C312" s="1">
        <v>-0.01929308145201736</v>
      </c>
      <c r="D312" s="1">
        <v>0.001567402634063964</v>
      </c>
      <c r="E312" s="1">
        <v>0</v>
      </c>
      <c r="F312" s="1">
        <v>-0.04292467117052912</v>
      </c>
      <c r="G312" s="1">
        <v>0.009561376235590835</v>
      </c>
      <c r="H312" s="1">
        <v>-0.03385632001461691</v>
      </c>
      <c r="I312" s="1">
        <v>0.0270609339201493</v>
      </c>
      <c r="J312" s="1">
        <v>0.006093981198426857</v>
      </c>
      <c r="K312" s="1">
        <v>-0.001478598667396858</v>
      </c>
      <c r="L312" s="1">
        <v>0.02192728604959693</v>
      </c>
    </row>
    <row r="313" spans="1:12">
      <c r="A313" s="11">
        <v>43754</v>
      </c>
      <c r="B313" s="1">
        <v>-0.008199762349586748</v>
      </c>
      <c r="C313" s="1">
        <v>0.00130630234689133</v>
      </c>
      <c r="D313" s="1">
        <v>0.0140845475496465</v>
      </c>
      <c r="E313" s="1">
        <v>0.02027756176003259</v>
      </c>
      <c r="F313" s="1">
        <v>0.04153832249242617</v>
      </c>
      <c r="G313" s="1">
        <v>0</v>
      </c>
      <c r="H313" s="1">
        <v>0.01139307659700584</v>
      </c>
      <c r="I313" s="1">
        <v>-0.0024396972964571</v>
      </c>
      <c r="J313" s="1">
        <v>-0.00321778164457287</v>
      </c>
      <c r="K313" s="1">
        <v>-0.005366737566388835</v>
      </c>
      <c r="L313" s="1">
        <v>-0.01298701386119283</v>
      </c>
    </row>
    <row r="314" spans="1:12">
      <c r="A314" s="11">
        <v>43755</v>
      </c>
      <c r="B314" s="1">
        <v>-0.01071024259972642</v>
      </c>
      <c r="C314" s="1">
        <v>-0.02302370870638126</v>
      </c>
      <c r="D314" s="1">
        <v>0.009259285519259253</v>
      </c>
      <c r="E314" s="1">
        <v>-0.005230195322654674</v>
      </c>
      <c r="F314" s="1">
        <v>-0.0132753333520752</v>
      </c>
      <c r="G314" s="1">
        <v>-0.01281362931889662</v>
      </c>
      <c r="H314" s="1">
        <v>-0.0063716269493721</v>
      </c>
      <c r="I314" s="1">
        <v>0.007336797163754349</v>
      </c>
      <c r="J314" s="1">
        <v>-0.0001898186945995528</v>
      </c>
      <c r="K314" s="1">
        <v>0.002325881837724308</v>
      </c>
      <c r="L314" s="1">
        <v>0.005148709153684372</v>
      </c>
    </row>
    <row r="315" spans="1:12">
      <c r="A315" s="11">
        <v>43756</v>
      </c>
      <c r="B315" s="1">
        <v>0</v>
      </c>
      <c r="C315" s="1">
        <v>0</v>
      </c>
      <c r="D315" s="1">
        <v>0</v>
      </c>
      <c r="E315" s="1">
        <v>0</v>
      </c>
      <c r="F315" s="1">
        <v>0</v>
      </c>
      <c r="G315" s="1">
        <v>0</v>
      </c>
      <c r="H315" s="1">
        <v>0</v>
      </c>
      <c r="I315" s="1">
        <v>0.004977027542007795</v>
      </c>
      <c r="J315" s="1">
        <v>0.001139441299842447</v>
      </c>
      <c r="K315" s="1">
        <v>0.006218640054382218</v>
      </c>
      <c r="L315" s="1">
        <v>-0.005691514306743306</v>
      </c>
    </row>
    <row r="316" spans="1:12">
      <c r="A316" s="11">
        <v>43758</v>
      </c>
      <c r="B316" s="1">
        <v>0.01576446033318635</v>
      </c>
      <c r="C316" s="1">
        <v>0.006441401713173978</v>
      </c>
      <c r="D316" s="1">
        <v>-0.003058304164050285</v>
      </c>
      <c r="E316" s="1">
        <v>-0.01682433765336599</v>
      </c>
      <c r="F316" s="1">
        <v>-0.009723025768148541</v>
      </c>
      <c r="G316" s="1">
        <v>-0.002257228983601811</v>
      </c>
      <c r="H316" s="1">
        <v>-0.006200189297814851</v>
      </c>
      <c r="I316" s="1">
        <v>0</v>
      </c>
      <c r="J316" s="1">
        <v>0</v>
      </c>
      <c r="K316" s="1">
        <v>0</v>
      </c>
      <c r="L316" s="1">
        <v>0</v>
      </c>
    </row>
    <row r="317" spans="1:12">
      <c r="A317" s="11">
        <v>43759</v>
      </c>
      <c r="B317" s="1">
        <v>0.008601313969571311</v>
      </c>
      <c r="C317" s="1">
        <v>0.006868591301834259</v>
      </c>
      <c r="D317" s="1">
        <v>-0.001533618827304295</v>
      </c>
      <c r="E317" s="1">
        <v>-0.009625700926092606</v>
      </c>
      <c r="F317" s="1">
        <v>0.004738001655699708</v>
      </c>
      <c r="G317" s="1">
        <v>0.002262335593073095</v>
      </c>
      <c r="H317" s="1">
        <v>0.001968302702590741</v>
      </c>
      <c r="I317" s="1">
        <v>-0.01376985225204219</v>
      </c>
      <c r="J317" s="1">
        <v>0.00360461896305253</v>
      </c>
      <c r="K317" s="1">
        <v>0.006641360624716652</v>
      </c>
      <c r="L317" s="1">
        <v>0.02575848702597594</v>
      </c>
    </row>
    <row r="318" spans="1:12">
      <c r="A318" s="11">
        <v>43760</v>
      </c>
      <c r="B318" s="1">
        <v>-0.003893216811044153</v>
      </c>
      <c r="C318" s="1">
        <v>-0.01302327987857455</v>
      </c>
      <c r="D318" s="1">
        <v>0.004608372395139115</v>
      </c>
      <c r="E318" s="1">
        <v>0.01835858308004013</v>
      </c>
      <c r="F318" s="1">
        <v>-0.006476938644483843</v>
      </c>
      <c r="G318" s="1">
        <v>-0.01241534802694355</v>
      </c>
      <c r="H318" s="1">
        <v>-0.01015538019043827</v>
      </c>
      <c r="I318" s="1">
        <v>-0.01359458697875815</v>
      </c>
      <c r="J318" s="1">
        <v>-0.009073542862606199</v>
      </c>
      <c r="K318" s="1">
        <v>-0.01493628392122814</v>
      </c>
      <c r="L318" s="1">
        <v>-0.0133928838708639</v>
      </c>
    </row>
    <row r="319" spans="1:12">
      <c r="A319" s="11">
        <v>43761</v>
      </c>
      <c r="B319" s="1">
        <v>0.0003722134407848632</v>
      </c>
      <c r="C319" s="1">
        <v>-0.02191330258179669</v>
      </c>
      <c r="D319" s="1">
        <v>-0.02752307698595935</v>
      </c>
      <c r="E319" s="1">
        <v>-0.002120919064928173</v>
      </c>
      <c r="F319" s="1">
        <v>-0.01692685525859416</v>
      </c>
      <c r="G319" s="1">
        <v>0.002285843978989677</v>
      </c>
      <c r="H319" s="1">
        <v>-0.007455288276075667</v>
      </c>
      <c r="I319" s="1">
        <v>0.009063703113342703</v>
      </c>
      <c r="J319" s="1">
        <v>0.0009538315665449382</v>
      </c>
      <c r="K319" s="1">
        <v>0.006325688089494852</v>
      </c>
      <c r="L319" s="1">
        <v>-0.005090533319299761</v>
      </c>
    </row>
    <row r="320" spans="1:12">
      <c r="A320" s="11">
        <v>43762</v>
      </c>
      <c r="B320" s="1">
        <v>0.0009302257715466666</v>
      </c>
      <c r="C320" s="1">
        <v>0.02947079193718527</v>
      </c>
      <c r="D320" s="1">
        <v>0.02830203610452364</v>
      </c>
      <c r="E320" s="1">
        <v>0.005313376344743048</v>
      </c>
      <c r="F320" s="1">
        <v>0.02547845800954529</v>
      </c>
      <c r="G320" s="1">
        <v>0.0005700387716751631</v>
      </c>
      <c r="H320" s="1">
        <v>0.01832607699044608</v>
      </c>
      <c r="I320" s="1">
        <v>0.001107425789194094</v>
      </c>
      <c r="J320" s="1">
        <v>0.00171526074993289</v>
      </c>
      <c r="K320" s="1">
        <v>0.0007393377577844529</v>
      </c>
      <c r="L320" s="1">
        <v>0.003979584375002787</v>
      </c>
    </row>
    <row r="321" spans="1:12">
      <c r="A321" s="11">
        <v>43763</v>
      </c>
      <c r="B321" s="1">
        <v>0</v>
      </c>
      <c r="C321" s="1">
        <v>0</v>
      </c>
      <c r="D321" s="1">
        <v>0</v>
      </c>
      <c r="E321" s="1">
        <v>0</v>
      </c>
      <c r="F321" s="1">
        <v>0</v>
      </c>
      <c r="G321" s="1">
        <v>0</v>
      </c>
      <c r="H321" s="1">
        <v>0</v>
      </c>
      <c r="I321" s="1">
        <v>0.003564489908426394</v>
      </c>
      <c r="J321" s="1">
        <v>0.01331799461603822</v>
      </c>
      <c r="K321" s="1">
        <v>-0.009421543118915632</v>
      </c>
      <c r="L321" s="1">
        <v>0.01981878028243278</v>
      </c>
    </row>
    <row r="322" spans="1:12">
      <c r="A322" s="11">
        <v>43765</v>
      </c>
      <c r="B322" s="1">
        <v>-0.003903271239602768</v>
      </c>
      <c r="C322" s="1">
        <v>0.01443064112810633</v>
      </c>
      <c r="D322" s="1">
        <v>-0.007645345287502381</v>
      </c>
      <c r="E322" s="1">
        <v>-0.009513680427032933</v>
      </c>
      <c r="F322" s="1">
        <v>-0.0005105414235148098</v>
      </c>
      <c r="G322" s="1">
        <v>-0.003988592407006664</v>
      </c>
      <c r="H322" s="1">
        <v>0.005924856579486715</v>
      </c>
      <c r="I322" s="1">
        <v>0</v>
      </c>
      <c r="J322" s="1">
        <v>0</v>
      </c>
      <c r="K322" s="1">
        <v>0</v>
      </c>
      <c r="L322" s="1">
        <v>0</v>
      </c>
    </row>
    <row r="323" spans="1:12">
      <c r="A323" s="11">
        <v>43766</v>
      </c>
      <c r="B323" s="1">
        <v>0.007650655570762943</v>
      </c>
      <c r="C323" s="1">
        <v>0.01114962300857569</v>
      </c>
      <c r="D323" s="1">
        <v>-0.001540772154609016</v>
      </c>
      <c r="E323" s="1">
        <v>-0.008537809711113731</v>
      </c>
      <c r="F323" s="1">
        <v>0.01350738865477119</v>
      </c>
      <c r="G323" s="1">
        <v>-0.005148734932907795</v>
      </c>
      <c r="H323" s="1">
        <v>0.01248410893697982</v>
      </c>
      <c r="I323" s="1">
        <v>0.01236990565096407</v>
      </c>
      <c r="J323" s="1">
        <v>0.004693863426429745</v>
      </c>
      <c r="K323" s="1">
        <v>-0.005968076131443345</v>
      </c>
      <c r="L323" s="1">
        <v>0.02887287385002923</v>
      </c>
    </row>
    <row r="324" spans="1:12">
      <c r="A324" s="11">
        <v>43767</v>
      </c>
      <c r="B324" s="1">
        <v>-0.009814758079261687</v>
      </c>
      <c r="C324" s="1">
        <v>-0.004182610582661228</v>
      </c>
      <c r="D324" s="1">
        <v>-0.00771607126604934</v>
      </c>
      <c r="E324" s="1">
        <v>0.001076343916301958</v>
      </c>
      <c r="F324" s="1">
        <v>0.003247829013729442</v>
      </c>
      <c r="G324" s="1">
        <v>-0.02242663361120867</v>
      </c>
      <c r="H324" s="1">
        <v>-0.007711628829554673</v>
      </c>
      <c r="I324" s="1">
        <v>0.009557305729633647</v>
      </c>
      <c r="J324" s="1">
        <v>0.001308317010799698</v>
      </c>
      <c r="K324" s="1">
        <v>0.01519697831720368</v>
      </c>
      <c r="L324" s="1">
        <v>-0.009713980701734237</v>
      </c>
    </row>
    <row r="325" spans="1:12">
      <c r="A325" s="11">
        <v>43768</v>
      </c>
      <c r="B325" s="1">
        <v>0.03796518039812136</v>
      </c>
      <c r="C325" s="1">
        <v>0.008629291030219033</v>
      </c>
      <c r="D325" s="1">
        <v>0.04043544444171632</v>
      </c>
      <c r="E325" s="1">
        <v>0.00967754931255782</v>
      </c>
      <c r="F325" s="1">
        <v>-0.006474542442964637</v>
      </c>
      <c r="G325" s="1">
        <v>0.01235284311726659</v>
      </c>
      <c r="H325" s="1">
        <v>-0.003201525594322741</v>
      </c>
      <c r="I325" s="1">
        <v>0.00671070421166875</v>
      </c>
      <c r="J325" s="1">
        <v>-0.004105920843165412</v>
      </c>
      <c r="K325" s="1">
        <v>-0.03021622811787894</v>
      </c>
      <c r="L325" s="1">
        <v>-0.02016352006120148</v>
      </c>
    </row>
    <row r="326" spans="1:12">
      <c r="A326" s="11">
        <v>43769</v>
      </c>
      <c r="B326" s="1">
        <v>0.06108104783381907</v>
      </c>
      <c r="C326" s="1">
        <v>0.01226527554064449</v>
      </c>
      <c r="D326" s="1">
        <v>0.008968635622612631</v>
      </c>
      <c r="E326" s="1">
        <v>0.02129915507049085</v>
      </c>
      <c r="F326" s="1">
        <v>0.01011229641393285</v>
      </c>
      <c r="G326" s="1">
        <v>0.0267287078336671</v>
      </c>
      <c r="H326" s="1">
        <v>0.004228806155122333</v>
      </c>
      <c r="I326" s="1">
        <v>-0.004761489007139241</v>
      </c>
      <c r="J326" s="1">
        <v>-0.003748191839560988</v>
      </c>
      <c r="K326" s="1">
        <v>0.01400675464814838</v>
      </c>
      <c r="L326" s="1">
        <v>-0.05951056431013058</v>
      </c>
    </row>
    <row r="327" spans="1:12">
      <c r="A327" s="11">
        <v>43770</v>
      </c>
      <c r="B327" s="1">
        <v>0</v>
      </c>
      <c r="C327" s="1">
        <v>0</v>
      </c>
      <c r="D327" s="1">
        <v>0</v>
      </c>
      <c r="E327" s="1">
        <v>0</v>
      </c>
      <c r="F327" s="1">
        <v>0</v>
      </c>
      <c r="G327" s="1">
        <v>0</v>
      </c>
      <c r="H327" s="1">
        <v>0</v>
      </c>
      <c r="I327" s="1">
        <v>-0.01136230609626665</v>
      </c>
      <c r="J327" s="1">
        <v>0.00846506384068646</v>
      </c>
      <c r="K327" s="1">
        <v>-0.004886290992517694</v>
      </c>
      <c r="L327" s="1">
        <v>0.0218805797843602</v>
      </c>
    </row>
    <row r="328" spans="1:12">
      <c r="A328" s="11">
        <v>43772</v>
      </c>
      <c r="B328" s="1">
        <v>0.004245171796106062</v>
      </c>
      <c r="C328" s="1">
        <v>0.002168976708282644</v>
      </c>
      <c r="D328" s="1">
        <v>0.01037027613230124</v>
      </c>
      <c r="E328" s="1">
        <v>0.02398326251481819</v>
      </c>
      <c r="F328" s="1">
        <v>0.04616240180081954</v>
      </c>
      <c r="G328" s="1">
        <v>-0.0005659630261101167</v>
      </c>
      <c r="H328" s="1">
        <v>0.01231208304180376</v>
      </c>
      <c r="I328" s="1">
        <v>0</v>
      </c>
      <c r="J328" s="1">
        <v>0</v>
      </c>
      <c r="K328" s="1">
        <v>0</v>
      </c>
      <c r="L328" s="1">
        <v>0</v>
      </c>
    </row>
    <row r="329" spans="1:12">
      <c r="A329" s="11">
        <v>43773</v>
      </c>
      <c r="B329" s="1">
        <v>0.004227296289944782</v>
      </c>
      <c r="C329" s="1">
        <v>0.002164400748625006</v>
      </c>
      <c r="D329" s="1">
        <v>-0.02346041827990941</v>
      </c>
      <c r="E329" s="1">
        <v>0.01222003212768952</v>
      </c>
      <c r="F329" s="1">
        <v>0.02578411092396382</v>
      </c>
      <c r="G329" s="1">
        <v>-0.003397464883098</v>
      </c>
      <c r="H329" s="1">
        <v>-0.0004916909378450685</v>
      </c>
      <c r="I329" s="1">
        <v>-0.005323102699270721</v>
      </c>
      <c r="J329" s="1">
        <v>-0.002984585696959363</v>
      </c>
      <c r="K329" s="1">
        <v>0.005571122981563814</v>
      </c>
      <c r="L329" s="1">
        <v>0.03356479573164517</v>
      </c>
    </row>
    <row r="330" spans="1:12">
      <c r="A330" s="11">
        <v>43774</v>
      </c>
      <c r="B330" s="1">
        <v>0.007577047061748443</v>
      </c>
      <c r="C330" s="1">
        <v>-0.01228775964264694</v>
      </c>
      <c r="D330" s="1">
        <v>0.004504580496164312</v>
      </c>
      <c r="E330" s="1">
        <v>-0.006036117273755415</v>
      </c>
      <c r="F330" s="1">
        <v>-0.01886500099349064</v>
      </c>
      <c r="G330" s="1">
        <v>-0.02045457831859387</v>
      </c>
      <c r="H330" s="1">
        <v>-0.005004242014131188</v>
      </c>
      <c r="I330" s="1">
        <v>0.001459506869164962</v>
      </c>
      <c r="J330" s="1">
        <v>-0.009541676805855714</v>
      </c>
      <c r="K330" s="1">
        <v>-0.006103849788835825</v>
      </c>
      <c r="L330" s="1">
        <v>0.04479285684059064</v>
      </c>
    </row>
    <row r="331" spans="1:12">
      <c r="A331" s="11">
        <v>43775</v>
      </c>
      <c r="B331" s="1">
        <v>-0.005681817789886079</v>
      </c>
      <c r="C331" s="1">
        <v>0.004071371460858675</v>
      </c>
      <c r="D331" s="1">
        <v>0.03288480998369758</v>
      </c>
      <c r="E331" s="1">
        <v>0.004048454870340779</v>
      </c>
      <c r="F331" s="1">
        <v>0.03005650410444383</v>
      </c>
      <c r="G331" s="1">
        <v>0.01276101828477905</v>
      </c>
      <c r="H331" s="1">
        <v>0.007016015891154082</v>
      </c>
      <c r="I331" s="1">
        <v>0.009472872066367932</v>
      </c>
      <c r="J331" s="1">
        <v>0.01435591104903899</v>
      </c>
      <c r="K331" s="1">
        <v>0.01048766056149697</v>
      </c>
      <c r="L331" s="1">
        <v>-0.02786711908272987</v>
      </c>
    </row>
    <row r="332" spans="1:12">
      <c r="A332" s="11">
        <v>43776</v>
      </c>
      <c r="B332" s="1">
        <v>0.002016778016918463</v>
      </c>
      <c r="C332" s="1">
        <v>0.01066304700050158</v>
      </c>
      <c r="D332" s="1">
        <v>0.005788789602047872</v>
      </c>
      <c r="E332" s="1">
        <v>-0.006048377601212684</v>
      </c>
      <c r="F332" s="1">
        <v>-0.002769173844198392</v>
      </c>
      <c r="G332" s="1">
        <v>0.002290901407486556</v>
      </c>
      <c r="H332" s="1">
        <v>0.00302139551196845</v>
      </c>
      <c r="I332" s="1">
        <v>0.003248237719415625</v>
      </c>
      <c r="J332" s="1">
        <v>0.008379940541775044</v>
      </c>
      <c r="K332" s="1">
        <v>0.007199701998784613</v>
      </c>
      <c r="L332" s="1">
        <v>0.06174199994939844</v>
      </c>
    </row>
    <row r="333" spans="1:12">
      <c r="A333" s="11">
        <v>43777</v>
      </c>
      <c r="B333" s="1">
        <v>0</v>
      </c>
      <c r="C333" s="1">
        <v>0</v>
      </c>
      <c r="D333" s="1">
        <v>0</v>
      </c>
      <c r="E333" s="1">
        <v>0</v>
      </c>
      <c r="F333" s="1">
        <v>0</v>
      </c>
      <c r="G333" s="1">
        <v>0</v>
      </c>
      <c r="H333" s="1">
        <v>0</v>
      </c>
      <c r="I333" s="1">
        <v>0.004197232991173916</v>
      </c>
      <c r="J333" s="1">
        <v>-0.0001848237773736106</v>
      </c>
      <c r="K333" s="1">
        <v>0.004363214434388363</v>
      </c>
      <c r="L333" s="1">
        <v>0.003634459753835806</v>
      </c>
    </row>
    <row r="334" spans="1:12">
      <c r="A334" s="11">
        <v>43779</v>
      </c>
      <c r="B334" s="1">
        <v>-0.04059037166998058</v>
      </c>
      <c r="C334" s="1">
        <v>-0.01389392772905418</v>
      </c>
      <c r="D334" s="1">
        <v>-0.02158285616962197</v>
      </c>
      <c r="E334" s="1">
        <v>-0.0253549447135798</v>
      </c>
      <c r="F334" s="1">
        <v>-0.02653499019680372</v>
      </c>
      <c r="G334" s="1">
        <v>0.005714371540717966</v>
      </c>
      <c r="H334" s="1">
        <v>-0.004979116175508391</v>
      </c>
      <c r="I334" s="1">
        <v>0</v>
      </c>
      <c r="J334" s="1">
        <v>0</v>
      </c>
      <c r="K334" s="1">
        <v>0</v>
      </c>
      <c r="L334" s="1">
        <v>0</v>
      </c>
    </row>
    <row r="335" spans="1:12">
      <c r="A335" s="11">
        <v>43780</v>
      </c>
      <c r="B335" s="1">
        <v>-0.01940562475978491</v>
      </c>
      <c r="C335" s="1">
        <v>0.00489759849128979</v>
      </c>
      <c r="D335" s="1">
        <v>0.008823555968237029</v>
      </c>
      <c r="E335" s="1">
        <v>0.005202889698532775</v>
      </c>
      <c r="F335" s="1">
        <v>0.01040680946976713</v>
      </c>
      <c r="G335" s="1">
        <v>-0.02613630356519325</v>
      </c>
      <c r="H335" s="1">
        <v>0.002168350738745106</v>
      </c>
      <c r="I335" s="1">
        <v>0.0002388040964744764</v>
      </c>
      <c r="J335" s="1">
        <v>-0.002031763767675665</v>
      </c>
      <c r="K335" s="1">
        <v>0.01099889689576616</v>
      </c>
      <c r="L335" s="1">
        <v>0.005173300892947319</v>
      </c>
    </row>
    <row r="336" spans="1:12">
      <c r="A336" s="11">
        <v>43781</v>
      </c>
      <c r="B336" s="1">
        <v>0.008201074691081667</v>
      </c>
      <c r="C336" s="1">
        <v>0.00937230874200834</v>
      </c>
      <c r="D336" s="1">
        <v>0.008746442664993026</v>
      </c>
      <c r="E336" s="1">
        <v>-0.0165631828157653</v>
      </c>
      <c r="F336" s="1">
        <v>0.03309460967266054</v>
      </c>
      <c r="G336" s="1">
        <v>-0.02333726568806893</v>
      </c>
      <c r="H336" s="1">
        <v>0.01864188520326837</v>
      </c>
      <c r="I336" s="1">
        <v>0.006924711283371687</v>
      </c>
      <c r="J336" s="1">
        <v>-0.001110414809718296</v>
      </c>
      <c r="K336" s="1">
        <v>0.00685685309610129</v>
      </c>
      <c r="L336" s="1">
        <v>-0.01749867246986259</v>
      </c>
    </row>
    <row r="337" spans="1:12">
      <c r="A337" s="11">
        <v>43782</v>
      </c>
      <c r="B337" s="1">
        <v>0.000707450264428866</v>
      </c>
      <c r="C337" s="1">
        <v>-0.0005199316351726102</v>
      </c>
      <c r="D337" s="1">
        <v>-0.0187861815944842</v>
      </c>
      <c r="E337" s="1">
        <v>-0.005263134001515901</v>
      </c>
      <c r="F337" s="1">
        <v>0.002024164734933054</v>
      </c>
      <c r="G337" s="1">
        <v>0.005973680142494997</v>
      </c>
      <c r="H337" s="1">
        <v>0.004902031432791665</v>
      </c>
      <c r="I337" s="1">
        <v>-0.001422914465739944</v>
      </c>
      <c r="J337" s="1">
        <v>0.003149812644336114</v>
      </c>
      <c r="K337" s="1">
        <v>0.003995363519316175</v>
      </c>
      <c r="L337" s="1">
        <v>-0.02042956182999811</v>
      </c>
    </row>
    <row r="338" spans="1:12">
      <c r="A338" s="11">
        <v>43783</v>
      </c>
      <c r="B338" s="1">
        <v>-0.000706950132370765</v>
      </c>
      <c r="C338" s="1">
        <v>-0.009067305315393348</v>
      </c>
      <c r="D338" s="1">
        <v>-0.03387332014071853</v>
      </c>
      <c r="E338" s="1">
        <v>0.004232860977614106</v>
      </c>
      <c r="F338" s="1">
        <v>-0.02020193980232532</v>
      </c>
      <c r="G338" s="1">
        <v>-0.01247033420361876</v>
      </c>
      <c r="H338" s="1">
        <v>-0.004146370197355975</v>
      </c>
      <c r="I338" s="1">
        <v>-0.001187309855248619</v>
      </c>
      <c r="J338" s="1">
        <v>0.0007388231882456964</v>
      </c>
      <c r="K338" s="1">
        <v>0.002080012569539935</v>
      </c>
      <c r="L338" s="1">
        <v>-0.02941173658163987</v>
      </c>
    </row>
    <row r="339" spans="1:12">
      <c r="A339" s="11">
        <v>43784</v>
      </c>
      <c r="B339" s="1">
        <v>0</v>
      </c>
      <c r="C339" s="1">
        <v>0</v>
      </c>
      <c r="D339" s="1">
        <v>0</v>
      </c>
      <c r="E339" s="1">
        <v>0</v>
      </c>
      <c r="F339" s="1">
        <v>0</v>
      </c>
      <c r="G339" s="1">
        <v>0</v>
      </c>
      <c r="H339" s="1">
        <v>0</v>
      </c>
      <c r="I339" s="1">
        <v>0.01890167118717145</v>
      </c>
      <c r="J339" s="1">
        <v>0.004060755574654351</v>
      </c>
      <c r="K339" s="1">
        <v>0.002707605413759806</v>
      </c>
      <c r="L339" s="1">
        <v>0.01046828297381386</v>
      </c>
    </row>
    <row r="340" spans="1:12">
      <c r="A340" s="11">
        <v>43786</v>
      </c>
      <c r="B340" s="1">
        <v>0.002475710959413346</v>
      </c>
      <c r="C340" s="1">
        <v>-0.002475110078546949</v>
      </c>
      <c r="D340" s="1">
        <v>0.006097515164040779</v>
      </c>
      <c r="E340" s="1">
        <v>0.008429944096080444</v>
      </c>
      <c r="F340" s="1">
        <v>0.001597952767292687</v>
      </c>
      <c r="G340" s="1">
        <v>0.01984365219638318</v>
      </c>
      <c r="H340" s="1">
        <v>0.001943097856975662</v>
      </c>
      <c r="I340" s="1">
        <v>0</v>
      </c>
      <c r="J340" s="1">
        <v>0</v>
      </c>
      <c r="K340" s="1">
        <v>0</v>
      </c>
      <c r="L340" s="1">
        <v>0</v>
      </c>
    </row>
    <row r="341" spans="1:12">
      <c r="A341" s="11">
        <v>43787</v>
      </c>
      <c r="B341" s="1">
        <v>0.02010940874425327</v>
      </c>
      <c r="C341" s="1">
        <v>0.003759424935170452</v>
      </c>
      <c r="D341" s="1">
        <v>0.01363646748037373</v>
      </c>
      <c r="E341" s="1">
        <v>0.03134791087784095</v>
      </c>
      <c r="F341" s="1">
        <v>0.003653921052948483</v>
      </c>
      <c r="G341" s="1">
        <v>0.02535379671969684</v>
      </c>
      <c r="H341" s="1">
        <v>0.00410638068066782</v>
      </c>
      <c r="I341" s="1">
        <v>-0.01691754019740455</v>
      </c>
      <c r="J341" s="1">
        <v>-0.0001839743919760384</v>
      </c>
      <c r="K341" s="1">
        <v>0.003690414218098459</v>
      </c>
      <c r="L341" s="1">
        <v>-0.01417667557789692</v>
      </c>
    </row>
    <row r="342" spans="1:12">
      <c r="A342" s="11">
        <v>43788</v>
      </c>
      <c r="B342" s="1">
        <v>-0.0117586018385869</v>
      </c>
      <c r="C342" s="1">
        <v>0.003745463346116695</v>
      </c>
      <c r="D342" s="1">
        <v>-0.02989538964230343</v>
      </c>
      <c r="E342" s="1">
        <v>0.001013275815752612</v>
      </c>
      <c r="F342" s="1">
        <v>-5.136759829516002E-05</v>
      </c>
      <c r="G342" s="1">
        <v>0.0005750757216020919</v>
      </c>
      <c r="H342" s="1">
        <v>0.001160536443911786</v>
      </c>
      <c r="I342" s="1">
        <v>0.0003559482054718011</v>
      </c>
      <c r="J342" s="1">
        <v>-0.0007391376449822351</v>
      </c>
      <c r="K342" s="1">
        <v>-0.004304437716548648</v>
      </c>
      <c r="L342" s="1">
        <v>-0.01216811701341425</v>
      </c>
    </row>
    <row r="343" spans="1:12">
      <c r="A343" s="11">
        <v>43789</v>
      </c>
      <c r="B343" s="1">
        <v>-0.01662287189818956</v>
      </c>
      <c r="C343" s="1">
        <v>-0.002537387632426946</v>
      </c>
      <c r="D343" s="1">
        <v>-0.02311241896079708</v>
      </c>
      <c r="E343" s="1">
        <v>-0.002024409314629105</v>
      </c>
      <c r="F343" s="1">
        <v>-0.0256909596944479</v>
      </c>
      <c r="G343" s="1">
        <v>-0.01206892986076458</v>
      </c>
      <c r="H343" s="1">
        <v>-0.001985842548137051</v>
      </c>
      <c r="I343" s="1">
        <v>-0.00474557861487912</v>
      </c>
      <c r="J343" s="1">
        <v>0.0009246623016119226</v>
      </c>
      <c r="K343" s="1">
        <v>-0.005674228734330322</v>
      </c>
      <c r="L343" s="1">
        <v>-0.02687568740574553</v>
      </c>
    </row>
    <row r="344" spans="1:12">
      <c r="A344" s="11">
        <v>43790</v>
      </c>
      <c r="B344" s="1">
        <v>-0.008363059491316771</v>
      </c>
      <c r="C344" s="1">
        <v>-0.03508905939036266</v>
      </c>
      <c r="D344" s="1">
        <v>-0.006309166137707711</v>
      </c>
      <c r="E344" s="1">
        <v>0.01724142801465978</v>
      </c>
      <c r="F344" s="1">
        <v>-0.03847365518120405</v>
      </c>
      <c r="G344" s="1">
        <v>-0.0273415692004515</v>
      </c>
      <c r="H344" s="1">
        <v>-0.03029319067617176</v>
      </c>
      <c r="I344" s="1">
        <v>-0.002503101940148467</v>
      </c>
      <c r="J344" s="1">
        <v>-0.004803241822931792</v>
      </c>
      <c r="K344" s="1">
        <v>-0.001811734048289049</v>
      </c>
      <c r="L344" s="1">
        <v>0.01956266927564454</v>
      </c>
    </row>
    <row r="345" spans="1:12">
      <c r="A345" s="11">
        <v>43791</v>
      </c>
      <c r="B345" s="1">
        <v>0</v>
      </c>
      <c r="C345" s="1">
        <v>0</v>
      </c>
      <c r="D345" s="1">
        <v>0</v>
      </c>
      <c r="E345" s="1">
        <v>0</v>
      </c>
      <c r="F345" s="1">
        <v>0</v>
      </c>
      <c r="G345" s="1">
        <v>0</v>
      </c>
      <c r="H345" s="1">
        <v>0</v>
      </c>
      <c r="I345" s="1">
        <v>0.0007168306643636768</v>
      </c>
      <c r="J345" s="1">
        <v>0.002227551189325716</v>
      </c>
      <c r="K345" s="1">
        <v>-0.001451720181232741</v>
      </c>
      <c r="L345" s="1">
        <v>0.001128720942819017</v>
      </c>
    </row>
    <row r="346" spans="1:12">
      <c r="A346" s="11">
        <v>43793</v>
      </c>
      <c r="B346" s="1">
        <v>0.01435489412868396</v>
      </c>
      <c r="C346" s="1">
        <v>-0.002093517324221583</v>
      </c>
      <c r="D346" s="1">
        <v>0.006349224449605728</v>
      </c>
      <c r="E346" s="1">
        <v>0.03290128735911013</v>
      </c>
      <c r="F346" s="1">
        <v>-0.001039975866000242</v>
      </c>
      <c r="G346" s="1">
        <v>-0.001196052931751956</v>
      </c>
      <c r="H346" s="1">
        <v>-0.009999952510831522</v>
      </c>
      <c r="I346" s="1">
        <v>0</v>
      </c>
      <c r="J346" s="1">
        <v>0</v>
      </c>
      <c r="K346" s="1">
        <v>0</v>
      </c>
      <c r="L346" s="1">
        <v>0</v>
      </c>
    </row>
    <row r="347" spans="1:12">
      <c r="A347" s="11">
        <v>43794</v>
      </c>
      <c r="B347" s="1">
        <v>0.0005307023891392149</v>
      </c>
      <c r="C347" s="1">
        <v>0.0156955177343614</v>
      </c>
      <c r="D347" s="1">
        <v>-0.01735027275838585</v>
      </c>
      <c r="E347" s="1">
        <v>0.002895791571000395</v>
      </c>
      <c r="F347" s="1">
        <v>0.01178073679174085</v>
      </c>
      <c r="G347" s="1">
        <v>0.01017965463110682</v>
      </c>
      <c r="H347" s="1">
        <v>0.002487238419172533</v>
      </c>
      <c r="I347" s="1">
        <v>0.008956247304419129</v>
      </c>
      <c r="J347" s="1">
        <v>0.005741748897410082</v>
      </c>
      <c r="K347" s="1">
        <v>0.005452387043374696</v>
      </c>
      <c r="L347" s="1">
        <v>-0.005636973049091942</v>
      </c>
    </row>
    <row r="348" spans="1:12">
      <c r="A348" s="11">
        <v>43795</v>
      </c>
      <c r="B348" s="1">
        <v>-0.02528286073473951</v>
      </c>
      <c r="C348" s="1">
        <v>0.005890364798396996</v>
      </c>
      <c r="D348" s="1">
        <v>-0.01444606941541671</v>
      </c>
      <c r="E348" s="1">
        <v>-0.01443697792339549</v>
      </c>
      <c r="F348" s="1">
        <v>-0.008881679269650888</v>
      </c>
      <c r="G348" s="1">
        <v>-0.01126261519925664</v>
      </c>
      <c r="H348" s="1">
        <v>0.004177078437585635</v>
      </c>
      <c r="I348" s="1">
        <v>0.01100746917566475</v>
      </c>
      <c r="J348" s="1">
        <v>0.007919182795400381</v>
      </c>
      <c r="K348" s="1">
        <v>0.01789603905895132</v>
      </c>
      <c r="L348" s="1">
        <v>-0.01360546930039896</v>
      </c>
    </row>
    <row r="349" spans="1:12">
      <c r="A349" s="11">
        <v>43796</v>
      </c>
      <c r="B349" s="1">
        <v>0.000725522488501662</v>
      </c>
      <c r="C349" s="1">
        <v>-0.005171527097949546</v>
      </c>
      <c r="D349" s="1">
        <v>-0.0146580893634688</v>
      </c>
      <c r="E349" s="1">
        <v>0.007812516451743967</v>
      </c>
      <c r="F349" s="1">
        <v>0.01005416648086532</v>
      </c>
      <c r="G349" s="1">
        <v>-0.02517990537572223</v>
      </c>
      <c r="H349" s="1">
        <v>-0.01189109822704082</v>
      </c>
      <c r="I349" s="1">
        <v>0</v>
      </c>
      <c r="J349" s="1">
        <v>0.00164428017533802</v>
      </c>
      <c r="K349" s="1">
        <v>-0.0008919068087754889</v>
      </c>
      <c r="L349" s="1">
        <v>0.01551721279365048</v>
      </c>
    </row>
    <row r="350" spans="1:12">
      <c r="A350" s="11">
        <v>43797</v>
      </c>
      <c r="B350" s="1">
        <v>-0.01576945919751194</v>
      </c>
      <c r="C350" s="1">
        <v>-0.02492160056467108</v>
      </c>
      <c r="D350" s="1">
        <v>-0.03801657011993487</v>
      </c>
      <c r="E350" s="1">
        <v>-0.0300387245106154</v>
      </c>
      <c r="F350" s="1">
        <v>-0.02786046822192512</v>
      </c>
      <c r="G350" s="1">
        <v>0.001845058808322753</v>
      </c>
      <c r="H350" s="1">
        <v>-0.03980278643938695</v>
      </c>
      <c r="I350" s="1">
        <v>0</v>
      </c>
      <c r="J350" s="1">
        <v>0</v>
      </c>
      <c r="K350" s="1">
        <v>0</v>
      </c>
      <c r="L350" s="1">
        <v>0</v>
      </c>
    </row>
    <row r="351" spans="1:12">
      <c r="A351" s="11">
        <v>43798</v>
      </c>
      <c r="B351" s="1">
        <v>0</v>
      </c>
      <c r="C351" s="1">
        <v>0</v>
      </c>
      <c r="D351" s="1">
        <v>0</v>
      </c>
      <c r="E351" s="1">
        <v>0</v>
      </c>
      <c r="F351" s="1">
        <v>0</v>
      </c>
      <c r="G351" s="1">
        <v>0</v>
      </c>
      <c r="H351" s="1">
        <v>0</v>
      </c>
      <c r="I351" s="1">
        <v>0.0003510211966457621</v>
      </c>
      <c r="J351" s="1">
        <v>0.0003649618939265409</v>
      </c>
      <c r="K351" s="1">
        <v>-0.00598109563221394</v>
      </c>
      <c r="L351" s="1">
        <v>0.005093414344379266</v>
      </c>
    </row>
    <row r="352" spans="1:12">
      <c r="A352" s="11">
        <v>43800</v>
      </c>
      <c r="B352" s="1">
        <v>0.008287384375027962</v>
      </c>
      <c r="C352" s="1">
        <v>-0.004312014739092151</v>
      </c>
      <c r="D352" s="1">
        <v>0.006872872456358037</v>
      </c>
      <c r="E352" s="1">
        <v>0.01498494477416812</v>
      </c>
      <c r="F352" s="1">
        <v>0.003617206674513485</v>
      </c>
      <c r="G352" s="1">
        <v>0.006752606997273869</v>
      </c>
      <c r="H352" s="1">
        <v>0.003542972308789194</v>
      </c>
      <c r="I352" s="1">
        <v>0</v>
      </c>
      <c r="J352" s="1">
        <v>0</v>
      </c>
      <c r="K352" s="1">
        <v>0</v>
      </c>
      <c r="L352" s="1">
        <v>0</v>
      </c>
    </row>
    <row r="353" spans="1:12">
      <c r="A353" s="11">
        <v>43801</v>
      </c>
      <c r="B353" s="1">
        <v>-0.004018370858559495</v>
      </c>
      <c r="C353" s="1">
        <v>-0.007559060052362732</v>
      </c>
      <c r="D353" s="1">
        <v>0.01023893777114715</v>
      </c>
      <c r="E353" s="1">
        <v>-0.0108267393613809</v>
      </c>
      <c r="F353" s="1">
        <v>-0.001774355117779014</v>
      </c>
      <c r="G353" s="1">
        <v>0.01768291015382784</v>
      </c>
      <c r="H353" s="1">
        <v>-0.01323915648769047</v>
      </c>
      <c r="I353" s="1">
        <v>-0.0110005831524399</v>
      </c>
      <c r="J353" s="1">
        <v>-0.03938753010565765</v>
      </c>
      <c r="K353" s="1">
        <v>-0.001885912419036906</v>
      </c>
      <c r="L353" s="1">
        <v>0.03378375112966903</v>
      </c>
    </row>
    <row r="354" spans="1:12">
      <c r="A354" s="11">
        <v>43802</v>
      </c>
      <c r="B354" s="1">
        <v>0.01522103497103156</v>
      </c>
      <c r="C354" s="1">
        <v>0.01912092329644088</v>
      </c>
      <c r="D354" s="1">
        <v>0</v>
      </c>
      <c r="E354" s="1">
        <v>-0.01691538000845916</v>
      </c>
      <c r="F354" s="1">
        <v>0.006387782303505452</v>
      </c>
      <c r="G354" s="1">
        <v>-0.00299591299947144</v>
      </c>
      <c r="H354" s="1">
        <v>0.003872894058207565</v>
      </c>
      <c r="I354" s="1">
        <v>-0.001774853341834692</v>
      </c>
      <c r="J354" s="1">
        <v>-0.01803337837055696</v>
      </c>
      <c r="K354" s="1">
        <v>-0.01529603991851947</v>
      </c>
      <c r="L354" s="1">
        <v>-0.06917210055862144</v>
      </c>
    </row>
    <row r="355" spans="1:12">
      <c r="A355" s="11">
        <v>43803</v>
      </c>
      <c r="B355" s="1">
        <v>0.003070771805805395</v>
      </c>
      <c r="C355" s="1">
        <v>-0.00225768863780007</v>
      </c>
      <c r="D355" s="1">
        <v>-0.01013516445301244</v>
      </c>
      <c r="E355" s="1">
        <v>0.02226713836497995</v>
      </c>
      <c r="F355" s="1">
        <v>0.006181793722660478</v>
      </c>
      <c r="G355" s="1">
        <v>0.00300491546477466</v>
      </c>
      <c r="H355" s="1">
        <v>0.006655846780350361</v>
      </c>
      <c r="I355" s="1">
        <v>0.009720235931246268</v>
      </c>
      <c r="J355" s="1">
        <v>0.01159882786155553</v>
      </c>
      <c r="K355" s="1">
        <v>0.006396012876640267</v>
      </c>
      <c r="L355" s="1">
        <v>0.04212991636306884</v>
      </c>
    </row>
    <row r="356" spans="1:12">
      <c r="A356" s="11">
        <v>43804</v>
      </c>
      <c r="B356" s="1">
        <v>0.01206567021457849</v>
      </c>
      <c r="C356" s="1">
        <v>0.02200365523565906</v>
      </c>
      <c r="D356" s="1">
        <v>-0.008532305590652989</v>
      </c>
      <c r="E356" s="1">
        <v>0.02772269741085198</v>
      </c>
      <c r="F356" s="1">
        <v>0.02128354166076418</v>
      </c>
      <c r="G356" s="1">
        <v>0.01078494932901775</v>
      </c>
      <c r="H356" s="1">
        <v>0.03558151932672637</v>
      </c>
      <c r="I356" s="1">
        <v>0.0007043944998139651</v>
      </c>
      <c r="J356" s="1">
        <v>0.007452649549891666</v>
      </c>
      <c r="K356" s="1">
        <v>-0.005447348843706235</v>
      </c>
      <c r="L356" s="1">
        <v>0.008983735127536807</v>
      </c>
    </row>
    <row r="357" spans="1:12">
      <c r="A357" s="11">
        <v>43805</v>
      </c>
      <c r="B357" s="1">
        <v>0</v>
      </c>
      <c r="C357" s="1">
        <v>0</v>
      </c>
      <c r="D357" s="1">
        <v>0</v>
      </c>
      <c r="E357" s="1">
        <v>0</v>
      </c>
      <c r="F357" s="1">
        <v>0</v>
      </c>
      <c r="G357" s="1">
        <v>0</v>
      </c>
      <c r="H357" s="1">
        <v>0</v>
      </c>
      <c r="I357" s="1">
        <v>0.002815594709828728</v>
      </c>
      <c r="J357" s="1">
        <v>0.005121299122518241</v>
      </c>
      <c r="K357" s="1">
        <v>0.01424141152018876</v>
      </c>
      <c r="L357" s="1">
        <v>0.02504171164102886</v>
      </c>
    </row>
    <row r="358" spans="1:12">
      <c r="A358" s="11">
        <v>43807</v>
      </c>
      <c r="B358" s="1">
        <v>0.01085404138768431</v>
      </c>
      <c r="C358" s="1">
        <v>-0.003740907734463228</v>
      </c>
      <c r="D358" s="1">
        <v>-0.0395870300942549</v>
      </c>
      <c r="E358" s="1">
        <v>-0.002890125627716622</v>
      </c>
      <c r="F358" s="1">
        <v>-0.02298848455357216</v>
      </c>
      <c r="G358" s="1">
        <v>0.02311784667789585</v>
      </c>
      <c r="H358" s="1">
        <v>-0.009658090313197865</v>
      </c>
      <c r="I358" s="1">
        <v>0</v>
      </c>
      <c r="J358" s="1">
        <v>0</v>
      </c>
      <c r="K358" s="1">
        <v>0</v>
      </c>
      <c r="L358" s="1">
        <v>0</v>
      </c>
    </row>
    <row r="359" spans="1:12">
      <c r="A359" s="11">
        <v>43808</v>
      </c>
      <c r="B359" s="1">
        <v>0.01478606385925274</v>
      </c>
      <c r="C359" s="1">
        <v>0.002835442121401854</v>
      </c>
      <c r="D359" s="1">
        <v>0.007168479707883479</v>
      </c>
      <c r="E359" s="1">
        <v>-0.003864699156101548</v>
      </c>
      <c r="F359" s="1">
        <v>-0.007146744333353716</v>
      </c>
      <c r="G359" s="1">
        <v>0.007531869506494759</v>
      </c>
      <c r="H359" s="1">
        <v>0.00491936609046606</v>
      </c>
      <c r="I359" s="1">
        <v>-0.01883469896391454</v>
      </c>
      <c r="J359" s="1">
        <v>0.001132310755382226</v>
      </c>
      <c r="K359" s="1">
        <v>0.00198004781544614</v>
      </c>
      <c r="L359" s="1">
        <v>-0.007057552329124306</v>
      </c>
    </row>
    <row r="360" spans="1:12">
      <c r="A360" s="11">
        <v>43809</v>
      </c>
      <c r="B360" s="1">
        <v>-0.01023413994352584</v>
      </c>
      <c r="C360" s="1">
        <v>-0.01558915139084582</v>
      </c>
      <c r="D360" s="1">
        <v>0.02491110423240106</v>
      </c>
      <c r="E360" s="1">
        <v>0.03588744349939432</v>
      </c>
      <c r="F360" s="1">
        <v>-0.01190493470550946</v>
      </c>
      <c r="G360" s="1">
        <v>0.0184012834960765</v>
      </c>
      <c r="H360" s="1">
        <v>-0.004654832509354612</v>
      </c>
      <c r="I360" s="1">
        <v>0.008226776363348565</v>
      </c>
      <c r="J360" s="1">
        <v>0.002073568017890048</v>
      </c>
      <c r="K360" s="1">
        <v>-0.005210103808888422</v>
      </c>
      <c r="L360" s="1">
        <v>0.002186959272788114</v>
      </c>
    </row>
    <row r="361" spans="1:12">
      <c r="A361" s="11">
        <v>43810</v>
      </c>
      <c r="B361" s="1">
        <v>-0.002453583065364917</v>
      </c>
      <c r="C361" s="1">
        <v>-0.008073382911303661</v>
      </c>
      <c r="D361" s="1">
        <v>0.03819433491898394</v>
      </c>
      <c r="E361" s="1">
        <v>-0.01029959498366284</v>
      </c>
      <c r="F361" s="1">
        <v>0.01148787065954227</v>
      </c>
      <c r="G361" s="1">
        <v>0.009034603375481787</v>
      </c>
      <c r="H361" s="1">
        <v>-0.01896505068157261</v>
      </c>
      <c r="I361" s="1">
        <v>0.004139252555529271</v>
      </c>
      <c r="J361" s="1">
        <v>-0.002069277230804079</v>
      </c>
      <c r="K361" s="1">
        <v>-0.0103847456493521</v>
      </c>
      <c r="L361" s="1">
        <v>-0.02345880203570194</v>
      </c>
    </row>
    <row r="362" spans="1:12">
      <c r="A362" s="11">
        <v>43811</v>
      </c>
      <c r="B362" s="1">
        <v>0.02600144747395494</v>
      </c>
      <c r="C362" s="1">
        <v>0.01361722237348273</v>
      </c>
      <c r="D362" s="1">
        <v>0.02006694849871571</v>
      </c>
      <c r="E362" s="1">
        <v>0.008514607769826155</v>
      </c>
      <c r="F362" s="1">
        <v>0.02659286521835869</v>
      </c>
      <c r="G362" s="1">
        <v>0.006715078329934121</v>
      </c>
      <c r="H362" s="1">
        <v>0.02286723082447129</v>
      </c>
      <c r="I362" s="1">
        <v>0.01248362261976377</v>
      </c>
      <c r="J362" s="1">
        <v>0.01602275872612369</v>
      </c>
      <c r="K362" s="1">
        <v>0.006934935640840578</v>
      </c>
      <c r="L362" s="1">
        <v>0.05977653385730375</v>
      </c>
    </row>
    <row r="363" spans="1:12">
      <c r="A363" s="11">
        <v>43812</v>
      </c>
      <c r="B363" s="1">
        <v>0</v>
      </c>
      <c r="C363" s="1">
        <v>0</v>
      </c>
      <c r="D363" s="1">
        <v>0</v>
      </c>
      <c r="E363" s="1">
        <v>0</v>
      </c>
      <c r="F363" s="1">
        <v>0</v>
      </c>
      <c r="G363" s="1">
        <v>0</v>
      </c>
      <c r="H363" s="1">
        <v>0</v>
      </c>
      <c r="I363" s="1">
        <v>0.004420325251528245</v>
      </c>
      <c r="J363" s="1">
        <v>-0.01354391937074795</v>
      </c>
      <c r="K363" s="1">
        <v>-0.00589038376110318</v>
      </c>
      <c r="L363" s="1">
        <v>-0.04111752835965188</v>
      </c>
    </row>
    <row r="364" spans="1:12">
      <c r="A364" s="11">
        <v>43814</v>
      </c>
      <c r="B364" s="1">
        <v>-0.004965759330872177</v>
      </c>
      <c r="C364" s="1">
        <v>-0.005327360282484039</v>
      </c>
      <c r="D364" s="1">
        <v>-0.03934430697004732</v>
      </c>
      <c r="E364" s="1">
        <v>-0.002814212341251232</v>
      </c>
      <c r="F364" s="1">
        <v>-0.01910421945511798</v>
      </c>
      <c r="G364" s="1">
        <v>-0.005002715123533785</v>
      </c>
      <c r="H364" s="1">
        <v>-0.01296633889580967</v>
      </c>
      <c r="I364" s="1">
        <v>0</v>
      </c>
      <c r="J364" s="1">
        <v>0</v>
      </c>
      <c r="K364" s="1">
        <v>0</v>
      </c>
      <c r="L364" s="1">
        <v>0</v>
      </c>
    </row>
    <row r="365" spans="1:12">
      <c r="A365" s="11">
        <v>43815</v>
      </c>
      <c r="B365" s="1">
        <v>0.006711331688004307</v>
      </c>
      <c r="C365" s="1">
        <v>0.01102226017862407</v>
      </c>
      <c r="D365" s="1">
        <v>0.02389092607532839</v>
      </c>
      <c r="E365" s="1">
        <v>0</v>
      </c>
      <c r="F365" s="1">
        <v>-5.494334268252299E-05</v>
      </c>
      <c r="G365" s="1">
        <v>-0.008938471051678998</v>
      </c>
      <c r="H365" s="1">
        <v>0.01921736701227039</v>
      </c>
      <c r="I365" s="1">
        <v>0.0005790111323604741</v>
      </c>
      <c r="J365" s="1">
        <v>-0.001880436401216046</v>
      </c>
      <c r="K365" s="1">
        <v>-0.0007291319748973235</v>
      </c>
      <c r="L365" s="1">
        <v>0.04013191533479721</v>
      </c>
    </row>
    <row r="366" spans="1:12">
      <c r="A366" s="11">
        <v>43816</v>
      </c>
      <c r="B366" s="1">
        <v>-0.00512809729787933</v>
      </c>
      <c r="C366" s="1">
        <v>0.005297502602438442</v>
      </c>
      <c r="D366" s="1">
        <v>0.01499997215485238</v>
      </c>
      <c r="E366" s="1">
        <v>0.006585139825503017</v>
      </c>
      <c r="F366" s="1">
        <v>-0.01799175684380538</v>
      </c>
      <c r="G366" s="1">
        <v>-0.0005638473320143111</v>
      </c>
      <c r="H366" s="1">
        <v>-0.001692367373603898</v>
      </c>
      <c r="I366" s="1">
        <v>0.007638837552408573</v>
      </c>
      <c r="J366" s="1">
        <v>0.0007536843077444733</v>
      </c>
      <c r="K366" s="1">
        <v>0.002098035404831666</v>
      </c>
      <c r="L366" s="1">
        <v>-0.001585571794426199</v>
      </c>
    </row>
    <row r="367" spans="1:12">
      <c r="A367" s="11">
        <v>43817</v>
      </c>
      <c r="B367" s="1">
        <v>-0.002061897200750451</v>
      </c>
      <c r="C367" s="1">
        <v>-0.008248080726679596</v>
      </c>
      <c r="D367" s="1">
        <v>-0.06075543887417267</v>
      </c>
      <c r="E367" s="1">
        <v>-0.01308411889856542</v>
      </c>
      <c r="F367" s="1">
        <v>0.004594357833777485</v>
      </c>
      <c r="G367" s="1">
        <v>-0.0005640477781647668</v>
      </c>
      <c r="H367" s="1">
        <v>-0.009075350741528321</v>
      </c>
      <c r="I367" s="1">
        <v>-0.001493261615794328</v>
      </c>
      <c r="J367" s="1">
        <v>-0.00376581496833317</v>
      </c>
      <c r="K367" s="1">
        <v>-0.001820601032504032</v>
      </c>
      <c r="L367" s="1">
        <v>0.01852830362283275</v>
      </c>
    </row>
    <row r="368" spans="1:12">
      <c r="A368" s="11">
        <v>43818</v>
      </c>
      <c r="B368" s="1">
        <v>-0.004820915494219036</v>
      </c>
      <c r="C368" s="1">
        <v>-0.00585240205038251</v>
      </c>
      <c r="D368" s="1">
        <v>0.02622377979820634</v>
      </c>
      <c r="E368" s="1">
        <v>0.002840861956434848</v>
      </c>
      <c r="F368" s="1">
        <v>-0.01812603241000488</v>
      </c>
      <c r="G368" s="1">
        <v>0.00338619664568296</v>
      </c>
      <c r="H368" s="1">
        <v>-0.009590457879804615</v>
      </c>
      <c r="I368" s="1">
        <v>0.004831408248729296</v>
      </c>
      <c r="J368" s="1">
        <v>0.001511927028452931</v>
      </c>
      <c r="K368" s="1">
        <v>0.01422705072961339</v>
      </c>
      <c r="L368" s="1">
        <v>-0.008316025061708143</v>
      </c>
    </row>
    <row r="369" spans="1:12">
      <c r="A369" s="11">
        <v>43819</v>
      </c>
      <c r="B369" s="1">
        <v>0</v>
      </c>
      <c r="C369" s="1">
        <v>0</v>
      </c>
      <c r="D369" s="1">
        <v>0</v>
      </c>
      <c r="E369" s="1">
        <v>0</v>
      </c>
      <c r="F369" s="1">
        <v>0</v>
      </c>
      <c r="G369" s="1">
        <v>0</v>
      </c>
      <c r="H369" s="1">
        <v>0</v>
      </c>
      <c r="I369" s="1">
        <v>-0.00789902580079771</v>
      </c>
      <c r="J369" s="1">
        <v>0.00283081555762954</v>
      </c>
      <c r="K369" s="1">
        <v>0.003327117368652655</v>
      </c>
      <c r="L369" s="1">
        <v>0.004717014139671294</v>
      </c>
    </row>
    <row r="370" spans="1:12">
      <c r="A370" s="11">
        <v>43821</v>
      </c>
      <c r="B370" s="1">
        <v>-0.009169497007405214</v>
      </c>
      <c r="C370" s="1">
        <v>-0.007436162196137963</v>
      </c>
      <c r="D370" s="1">
        <v>0.006814329930745933</v>
      </c>
      <c r="E370" s="1">
        <v>0.02360723851127466</v>
      </c>
      <c r="F370" s="1">
        <v>-0.008520327624456758</v>
      </c>
      <c r="G370" s="1">
        <v>-0.007311647552283418</v>
      </c>
      <c r="H370" s="1">
        <v>0.002617153595664945</v>
      </c>
      <c r="I370" s="1">
        <v>0</v>
      </c>
      <c r="J370" s="1">
        <v>0</v>
      </c>
      <c r="K370" s="1">
        <v>0</v>
      </c>
      <c r="L370" s="1">
        <v>0</v>
      </c>
    </row>
    <row r="371" spans="1:12">
      <c r="A371" s="11">
        <v>43822</v>
      </c>
      <c r="B371" s="1">
        <v>-0.003317709038697547</v>
      </c>
      <c r="C371" s="1">
        <v>0.004370228307575941</v>
      </c>
      <c r="D371" s="1">
        <v>0</v>
      </c>
      <c r="E371" s="1">
        <v>-0.005535046327904247</v>
      </c>
      <c r="F371" s="1">
        <v>0.008879969248098085</v>
      </c>
      <c r="G371" s="1">
        <v>0.007365501503321603</v>
      </c>
      <c r="H371" s="1">
        <v>-0.001131223579795226</v>
      </c>
      <c r="I371" s="1">
        <v>0.007961917190106194</v>
      </c>
      <c r="J371" s="1">
        <v>-0.01129091304646579</v>
      </c>
      <c r="K371" s="1">
        <v>-0.006273708729803817</v>
      </c>
      <c r="L371" s="1">
        <v>0.009389612387617152</v>
      </c>
    </row>
    <row r="372" spans="1:12">
      <c r="A372" s="11">
        <v>43823</v>
      </c>
      <c r="B372" s="1">
        <v>0.002102355010759727</v>
      </c>
      <c r="C372" s="1">
        <v>-0.004661938620477146</v>
      </c>
      <c r="D372" s="1">
        <v>0</v>
      </c>
      <c r="E372" s="1">
        <v>0</v>
      </c>
      <c r="F372" s="1">
        <v>-0.000851790869702107</v>
      </c>
      <c r="G372" s="1">
        <v>-0.0005625788284985278</v>
      </c>
      <c r="H372" s="1">
        <v>-0.01245645405294105</v>
      </c>
      <c r="I372" s="1">
        <v>-0.0008013174099495979</v>
      </c>
      <c r="J372" s="1">
        <v>0.004187235460507033</v>
      </c>
      <c r="K372" s="1">
        <v>0.002615573706926</v>
      </c>
      <c r="L372" s="1">
        <v>-0.01291988470151106</v>
      </c>
    </row>
    <row r="373" spans="1:12">
      <c r="A373" s="11">
        <v>43824</v>
      </c>
      <c r="B373" s="1">
        <v>0.006992883355821933</v>
      </c>
      <c r="C373" s="1">
        <v>0.0003902113750142711</v>
      </c>
      <c r="D373" s="1">
        <v>0</v>
      </c>
      <c r="E373" s="1">
        <v>0</v>
      </c>
      <c r="F373" s="1">
        <v>0.01250352407112398</v>
      </c>
      <c r="G373" s="1">
        <v>0.000562895501590388</v>
      </c>
      <c r="H373" s="1">
        <v>0.001234816124097815</v>
      </c>
      <c r="I373" s="1">
        <v>0</v>
      </c>
      <c r="J373" s="1">
        <v>0</v>
      </c>
      <c r="K373" s="1">
        <v>0</v>
      </c>
      <c r="L373" s="1">
        <v>0</v>
      </c>
    </row>
    <row r="374" spans="1:12">
      <c r="A374" s="11">
        <v>43825</v>
      </c>
      <c r="B374" s="1">
        <v>-0.006944322518465107</v>
      </c>
      <c r="C374" s="1">
        <v>0.006632923393888435</v>
      </c>
      <c r="D374" s="1">
        <v>0.006768209120756818</v>
      </c>
      <c r="E374" s="1">
        <v>0.04174402691119661</v>
      </c>
      <c r="F374" s="1">
        <v>-0.01498746037820231</v>
      </c>
      <c r="G374" s="1">
        <v>-0.0134983720998445</v>
      </c>
      <c r="H374" s="1">
        <v>0.02457938983844077</v>
      </c>
      <c r="I374" s="1">
        <v>0</v>
      </c>
      <c r="J374" s="1">
        <v>-0.002653472397315726</v>
      </c>
      <c r="K374" s="1">
        <v>0.003867914009007656</v>
      </c>
      <c r="L374" s="1">
        <v>-0.002617798596338705</v>
      </c>
    </row>
    <row r="375" spans="1:12">
      <c r="A375" s="11">
        <v>43826</v>
      </c>
      <c r="B375" s="1">
        <v>0</v>
      </c>
      <c r="C375" s="1">
        <v>0</v>
      </c>
      <c r="D375" s="1">
        <v>0</v>
      </c>
      <c r="E375" s="1">
        <v>0</v>
      </c>
      <c r="F375" s="1">
        <v>0</v>
      </c>
      <c r="G375" s="1">
        <v>0</v>
      </c>
      <c r="H375" s="1">
        <v>0</v>
      </c>
      <c r="I375" s="1">
        <v>0.0013749841574342</v>
      </c>
      <c r="J375" s="1">
        <v>0</v>
      </c>
      <c r="K375" s="1">
        <v>0.002419354543661933</v>
      </c>
      <c r="L375" s="1">
        <v>-0.016272975635373</v>
      </c>
    </row>
    <row r="376" spans="1:12">
      <c r="A376" s="11">
        <v>43828</v>
      </c>
      <c r="B376" s="1">
        <v>0.01800701922312276</v>
      </c>
      <c r="C376" s="1">
        <v>0.02961255218519887</v>
      </c>
      <c r="D376" s="1">
        <v>-0.01176473974249603</v>
      </c>
      <c r="E376" s="1">
        <v>0.009795081521269511</v>
      </c>
      <c r="F376" s="1">
        <v>0.01504459536760905</v>
      </c>
      <c r="G376" s="1">
        <v>0.02679586594039152</v>
      </c>
      <c r="H376" s="1">
        <v>0.01960471177017276</v>
      </c>
      <c r="I376" s="1">
        <v>0</v>
      </c>
      <c r="J376" s="1">
        <v>0</v>
      </c>
      <c r="K376" s="1">
        <v>0</v>
      </c>
      <c r="L376" s="1">
        <v>0</v>
      </c>
    </row>
    <row r="377" spans="1:12">
      <c r="A377" s="11">
        <v>43829</v>
      </c>
      <c r="B377" s="1">
        <v>0.0003434488531288693</v>
      </c>
      <c r="C377" s="1">
        <v>0.001430299942838165</v>
      </c>
      <c r="D377" s="1">
        <v>-0.006802740900513582</v>
      </c>
      <c r="E377" s="1">
        <v>0.001763692046057974</v>
      </c>
      <c r="F377" s="1">
        <v>0.02122164794334935</v>
      </c>
      <c r="G377" s="1">
        <v>-0.02831769947431551</v>
      </c>
      <c r="H377" s="1">
        <v>-0.002361443325041401</v>
      </c>
      <c r="I377" s="1">
        <v>-0.006865025256805213</v>
      </c>
      <c r="J377" s="1">
        <v>0.002280467165159061</v>
      </c>
      <c r="K377" s="1">
        <v>-0.0008939729927743834</v>
      </c>
      <c r="L377" s="1">
        <v>0.01120599155827717</v>
      </c>
    </row>
    <row r="378" spans="1:12">
      <c r="A378" s="11">
        <v>43830</v>
      </c>
      <c r="B378" s="1">
        <v>0</v>
      </c>
      <c r="C378" s="1">
        <v>0</v>
      </c>
      <c r="D378" s="1">
        <v>0</v>
      </c>
      <c r="E378" s="1">
        <v>0</v>
      </c>
      <c r="F378" s="1">
        <v>0</v>
      </c>
      <c r="G378" s="1">
        <v>0</v>
      </c>
      <c r="H378" s="1">
        <v>0</v>
      </c>
      <c r="I378" s="1">
        <v>0.0006912479603873312</v>
      </c>
      <c r="J378" s="1">
        <v>0.003033834131337176</v>
      </c>
      <c r="K378" s="1">
        <v>0.006083827368960071</v>
      </c>
      <c r="L378" s="1">
        <v>0.01266493344535857</v>
      </c>
    </row>
    <row r="379" spans="1:12">
      <c r="A379" s="11">
        <v>43831</v>
      </c>
      <c r="B379" s="1">
        <v>0.02575095404545524</v>
      </c>
      <c r="C379" s="1">
        <v>-0.006991880519850779</v>
      </c>
      <c r="D379" s="1">
        <v>0.001712405308306186</v>
      </c>
      <c r="E379" s="1">
        <v>0.07306340778285403</v>
      </c>
      <c r="F379" s="1">
        <v>-0.00863113150380157</v>
      </c>
      <c r="G379" s="1">
        <v>0.002857185770358983</v>
      </c>
      <c r="H379" s="1">
        <v>-0.04480139472061018</v>
      </c>
      <c r="I379" s="1">
        <v>0</v>
      </c>
      <c r="J379" s="1">
        <v>0</v>
      </c>
      <c r="K379" s="1">
        <v>0</v>
      </c>
      <c r="L379" s="1">
        <v>0</v>
      </c>
    </row>
    <row r="380" spans="1:12">
      <c r="A380" s="11">
        <v>43832</v>
      </c>
      <c r="B380" s="1">
        <v>-0.02493716813792479</v>
      </c>
      <c r="C380" s="1">
        <v>-0.01158380799503367</v>
      </c>
      <c r="D380" s="1">
        <v>-0.02051295049346602</v>
      </c>
      <c r="E380" s="1">
        <v>-0.03855619202922556</v>
      </c>
      <c r="F380" s="1">
        <v>-0.01292070760561825</v>
      </c>
      <c r="G380" s="1">
        <v>0.002849045518045656</v>
      </c>
      <c r="H380" s="1">
        <v>-0.04552200302254916</v>
      </c>
      <c r="I380" s="1">
        <v>0.001036247387147471</v>
      </c>
      <c r="J380" s="1">
        <v>0.008506428879482053</v>
      </c>
      <c r="K380" s="1">
        <v>0.003290574670875346</v>
      </c>
      <c r="L380" s="1">
        <v>-0.01928090646767222</v>
      </c>
    </row>
    <row r="381" spans="1:12">
      <c r="A381" s="11">
        <v>43833</v>
      </c>
      <c r="B381" s="1">
        <v>0</v>
      </c>
      <c r="C381" s="1">
        <v>0</v>
      </c>
      <c r="D381" s="1">
        <v>0</v>
      </c>
      <c r="E381" s="1">
        <v>0</v>
      </c>
      <c r="F381" s="1">
        <v>0</v>
      </c>
      <c r="G381" s="1">
        <v>0</v>
      </c>
      <c r="H381" s="1">
        <v>0</v>
      </c>
      <c r="I381" s="1">
        <v>-0.0121910092394516</v>
      </c>
      <c r="J381" s="1">
        <v>-0.006935299015827234</v>
      </c>
      <c r="K381" s="1">
        <v>8.859385911375028E-05</v>
      </c>
      <c r="L381" s="1">
        <v>-0.04994685621915251</v>
      </c>
    </row>
    <row r="382" spans="1:12">
      <c r="A382" s="11">
        <v>43835</v>
      </c>
      <c r="B382" s="1">
        <v>-0.01819426730765838</v>
      </c>
      <c r="C382" s="1">
        <v>-0.01034096068059653</v>
      </c>
      <c r="D382" s="1">
        <v>0.01570685322433385</v>
      </c>
      <c r="E382" s="1">
        <v>-0.01365190591425181</v>
      </c>
      <c r="F382" s="1">
        <v>-0.007752862856817755</v>
      </c>
      <c r="G382" s="1">
        <v>-0.02102267380130429</v>
      </c>
      <c r="H382" s="1">
        <v>-0.0005285238751080445</v>
      </c>
      <c r="I382" s="1">
        <v>0</v>
      </c>
      <c r="J382" s="1">
        <v>0</v>
      </c>
      <c r="K382" s="1">
        <v>0</v>
      </c>
      <c r="L382" s="1">
        <v>0</v>
      </c>
    </row>
    <row r="383" spans="1:12">
      <c r="A383" s="11">
        <v>43836</v>
      </c>
      <c r="B383" s="1">
        <v>0.01486003047907913</v>
      </c>
      <c r="C383" s="1">
        <v>0.001315705356114139</v>
      </c>
      <c r="D383" s="1">
        <v>0.01718218114089476</v>
      </c>
      <c r="E383" s="1">
        <v>-0.01384078230961527</v>
      </c>
      <c r="F383" s="1">
        <v>0.02310044589789584</v>
      </c>
      <c r="G383" s="1">
        <v>0.005223319377240632</v>
      </c>
      <c r="H383" s="1">
        <v>0.01534336275220882</v>
      </c>
      <c r="I383" s="1">
        <v>0.005239102249143146</v>
      </c>
      <c r="J383" s="1">
        <v>-0.002831117790280113</v>
      </c>
      <c r="K383" s="1">
        <v>0.002924785844766076</v>
      </c>
      <c r="L383" s="1">
        <v>0.01286353583155919</v>
      </c>
    </row>
    <row r="384" spans="1:12">
      <c r="A384" s="11">
        <v>43837</v>
      </c>
      <c r="B384" s="1">
        <v>0.003962158228210333</v>
      </c>
      <c r="C384" s="1">
        <v>-0.003710199209138731</v>
      </c>
      <c r="D384" s="1">
        <v>-0.01351355260401665</v>
      </c>
      <c r="E384" s="1">
        <v>-0.00614035385001821</v>
      </c>
      <c r="F384" s="1">
        <v>-0.003043841542353487</v>
      </c>
      <c r="G384" s="1">
        <v>-0.01385675591073166</v>
      </c>
      <c r="H384" s="1">
        <v>-0.00583818668889291</v>
      </c>
      <c r="I384" s="1">
        <v>-0.005559354789793081</v>
      </c>
      <c r="J384" s="1">
        <v>-0.009464318017716966</v>
      </c>
      <c r="K384" s="1">
        <v>-0.008571825262464472</v>
      </c>
      <c r="L384" s="1">
        <v>0.008834915802103049</v>
      </c>
    </row>
    <row r="385" spans="1:12">
      <c r="A385" s="11">
        <v>43838</v>
      </c>
      <c r="B385" s="1">
        <v>0.02007554917424836</v>
      </c>
      <c r="C385" s="1">
        <v>0.01458610365695634</v>
      </c>
      <c r="D385" s="1">
        <v>0.03780072316815075</v>
      </c>
      <c r="E385" s="1">
        <v>0.008826084315441296</v>
      </c>
      <c r="F385" s="1">
        <v>0.05389970864905314</v>
      </c>
      <c r="G385" s="1">
        <v>0.007611184011896865</v>
      </c>
      <c r="H385" s="1">
        <v>0.01338059132785374</v>
      </c>
      <c r="I385" s="1">
        <v>0.004076394837444708</v>
      </c>
      <c r="J385" s="1">
        <v>0.003057525363865166</v>
      </c>
      <c r="K385" s="1">
        <v>0.002762996345799129</v>
      </c>
      <c r="L385" s="1">
        <v>0.02572519472970969</v>
      </c>
    </row>
    <row r="386" spans="1:12">
      <c r="A386" s="11">
        <v>43839</v>
      </c>
      <c r="B386" s="1">
        <v>0.009083307487059766</v>
      </c>
      <c r="C386" s="1">
        <v>0.02179386137348738</v>
      </c>
      <c r="D386" s="1">
        <v>0.01655628773960038</v>
      </c>
      <c r="E386" s="1">
        <v>0.0008749023300858028</v>
      </c>
      <c r="F386" s="1">
        <v>-0.01243036244608065</v>
      </c>
      <c r="G386" s="1">
        <v>-0.002905210008332104</v>
      </c>
      <c r="H386" s="1">
        <v>0.008887283534226187</v>
      </c>
      <c r="I386" s="1">
        <v>0.002668164920915261</v>
      </c>
      <c r="J386" s="1">
        <v>0.0001904250029980403</v>
      </c>
      <c r="K386" s="1">
        <v>0.01137778743016815</v>
      </c>
      <c r="L386" s="1">
        <v>-0.008537840776206451</v>
      </c>
    </row>
    <row r="387" spans="1:12">
      <c r="A387" s="11">
        <v>43840</v>
      </c>
      <c r="B387" s="1">
        <v>0</v>
      </c>
      <c r="C387" s="1">
        <v>0</v>
      </c>
      <c r="D387" s="1">
        <v>0</v>
      </c>
      <c r="E387" s="1">
        <v>0</v>
      </c>
      <c r="F387" s="1">
        <v>0</v>
      </c>
      <c r="G387" s="1">
        <v>0</v>
      </c>
      <c r="H387" s="1">
        <v>0</v>
      </c>
      <c r="I387" s="1">
        <v>-0.01249437300383294</v>
      </c>
      <c r="J387" s="1">
        <v>-0.008190463061499509</v>
      </c>
      <c r="K387" s="1">
        <v>-0.002900365567209073</v>
      </c>
      <c r="L387" s="1">
        <v>-0.01776102888008591</v>
      </c>
    </row>
    <row r="388" spans="1:12">
      <c r="A388" s="11">
        <v>43842</v>
      </c>
      <c r="B388" s="1">
        <v>0.002000304817527443</v>
      </c>
      <c r="C388" s="1">
        <v>0.04520299942231176</v>
      </c>
      <c r="D388" s="1">
        <v>0.006514602333070441</v>
      </c>
      <c r="E388" s="1">
        <v>-0.003496471641580068</v>
      </c>
      <c r="F388" s="1">
        <v>0.004266733154580482</v>
      </c>
      <c r="G388" s="1">
        <v>-0.003496458440867878</v>
      </c>
      <c r="H388" s="1">
        <v>0.01057985559703356</v>
      </c>
      <c r="I388" s="1">
        <v>0</v>
      </c>
      <c r="J388" s="1">
        <v>0</v>
      </c>
      <c r="K388" s="1">
        <v>0</v>
      </c>
      <c r="L388" s="1">
        <v>0</v>
      </c>
    </row>
    <row r="389" spans="1:12">
      <c r="A389" s="11">
        <v>43843</v>
      </c>
      <c r="B389" s="1">
        <v>-0.003826303930490327</v>
      </c>
      <c r="C389" s="1">
        <v>-0.007876347720330523</v>
      </c>
      <c r="D389" s="1">
        <v>-0.008090546225024697</v>
      </c>
      <c r="E389" s="1">
        <v>0.009649014886549345</v>
      </c>
      <c r="F389" s="1">
        <v>-0.006903838901365478</v>
      </c>
      <c r="G389" s="1">
        <v>-0.0005848284234909462</v>
      </c>
      <c r="H389" s="1">
        <v>-0.01500529058544775</v>
      </c>
      <c r="I389" s="1">
        <v>-0.002811636495407388</v>
      </c>
      <c r="J389" s="1">
        <v>0.008258100730490714</v>
      </c>
      <c r="K389" s="1">
        <v>0.009079029992361543</v>
      </c>
      <c r="L389" s="1">
        <v>0.01260274044186471</v>
      </c>
    </row>
    <row r="390" spans="1:12">
      <c r="A390" s="11">
        <v>43844</v>
      </c>
      <c r="B390" s="1">
        <v>-0.006346061209504428</v>
      </c>
      <c r="C390" s="1">
        <v>0.0161663116143691</v>
      </c>
      <c r="D390" s="1">
        <v>0</v>
      </c>
      <c r="E390" s="1">
        <v>-0.002606308064863838</v>
      </c>
      <c r="F390" s="1">
        <v>0.007700487067238804</v>
      </c>
      <c r="G390" s="1">
        <v>-0.006436571969276272</v>
      </c>
      <c r="H390" s="1">
        <v>0.004271343833108565</v>
      </c>
      <c r="I390" s="1">
        <v>0.01156193427560193</v>
      </c>
      <c r="J390" s="1">
        <v>-0.005714316492294591</v>
      </c>
      <c r="K390" s="1">
        <v>-0.005939951091147644</v>
      </c>
      <c r="L390" s="1">
        <v>-0.01623381482359731</v>
      </c>
    </row>
    <row r="391" spans="1:12">
      <c r="A391" s="11">
        <v>43845</v>
      </c>
      <c r="B391" s="1">
        <v>0.002689083605372788</v>
      </c>
      <c r="C391" s="1">
        <v>-0.0009943340635926168</v>
      </c>
      <c r="D391" s="1">
        <v>-0.003262682729313626</v>
      </c>
      <c r="E391" s="1">
        <v>-0.01567957285981836</v>
      </c>
      <c r="F391" s="1">
        <v>0.02260670572281076</v>
      </c>
      <c r="G391" s="1">
        <v>-0.001177861655587642</v>
      </c>
      <c r="H391" s="1">
        <v>-0.004612791957678275</v>
      </c>
      <c r="I391" s="1">
        <v>0.0191277029728667</v>
      </c>
      <c r="J391" s="1">
        <v>0.001915693020262177</v>
      </c>
      <c r="K391" s="1">
        <v>0.004042231749358027</v>
      </c>
      <c r="L391" s="1">
        <v>-0.01650163480003819</v>
      </c>
    </row>
    <row r="392" spans="1:12">
      <c r="A392" s="11">
        <v>43846</v>
      </c>
      <c r="B392" s="1">
        <v>0.01089506105786775</v>
      </c>
      <c r="C392" s="1">
        <v>-0.0150007495077481</v>
      </c>
      <c r="D392" s="1">
        <v>0.03600658065185081</v>
      </c>
      <c r="E392" s="1">
        <v>0.02035401727205577</v>
      </c>
      <c r="F392" s="1">
        <v>0.00181627227727188</v>
      </c>
      <c r="G392" s="1">
        <v>-0.01179232199895619</v>
      </c>
      <c r="H392" s="1">
        <v>0.0004516586903604569</v>
      </c>
      <c r="I392" s="1">
        <v>0.01029989680136878</v>
      </c>
      <c r="J392" s="1">
        <v>0.009369033965980433</v>
      </c>
      <c r="K392" s="1">
        <v>0.01654114671619134</v>
      </c>
      <c r="L392" s="1">
        <v>0.01174498199226326</v>
      </c>
    </row>
    <row r="393" spans="1:12">
      <c r="A393" s="11">
        <v>43847</v>
      </c>
      <c r="B393" s="1">
        <v>0</v>
      </c>
      <c r="C393" s="1">
        <v>0</v>
      </c>
      <c r="D393" s="1">
        <v>0</v>
      </c>
      <c r="E393" s="1">
        <v>0</v>
      </c>
      <c r="F393" s="1">
        <v>0</v>
      </c>
      <c r="G393" s="1">
        <v>0</v>
      </c>
      <c r="H393" s="1">
        <v>0</v>
      </c>
      <c r="I393" s="1">
        <v>0.008155642892991644</v>
      </c>
      <c r="J393" s="1">
        <v>0.01193395683728027</v>
      </c>
      <c r="K393" s="1">
        <v>0.01205338012865198</v>
      </c>
      <c r="L393" s="1">
        <v>0.01492534559491032</v>
      </c>
    </row>
    <row r="394" spans="1:12">
      <c r="A394" s="11">
        <v>43849</v>
      </c>
      <c r="B394" s="1">
        <v>-0.001823923769308289</v>
      </c>
      <c r="C394" s="1">
        <v>-0.007145459480266125</v>
      </c>
      <c r="D394" s="1">
        <v>-0.01263818836741937</v>
      </c>
      <c r="E394" s="1">
        <v>-0.00607104434150274</v>
      </c>
      <c r="F394" s="1">
        <v>0.005128153315173911</v>
      </c>
      <c r="G394" s="1">
        <v>0.0005965679977053551</v>
      </c>
      <c r="H394" s="1">
        <v>-0.01489846306268161</v>
      </c>
      <c r="I394" s="1">
        <v>0</v>
      </c>
      <c r="J394" s="1">
        <v>0</v>
      </c>
      <c r="K394" s="1">
        <v>0</v>
      </c>
      <c r="L394" s="1">
        <v>0</v>
      </c>
    </row>
    <row r="395" spans="1:12">
      <c r="A395" s="11">
        <v>43850</v>
      </c>
      <c r="B395" s="1">
        <v>-0.03488373926806476</v>
      </c>
      <c r="C395" s="1">
        <v>-0.03591158597336463</v>
      </c>
      <c r="D395" s="1">
        <v>-0.01120010357553369</v>
      </c>
      <c r="E395" s="1">
        <v>-0.04537527411227604</v>
      </c>
      <c r="F395" s="1">
        <v>-0.003452819362872561</v>
      </c>
      <c r="G395" s="1">
        <v>-0.02504464906287507</v>
      </c>
      <c r="H395" s="1">
        <v>-0.01439050911743089</v>
      </c>
      <c r="I395" s="1">
        <v>0</v>
      </c>
      <c r="J395" s="1">
        <v>0</v>
      </c>
      <c r="K395" s="1">
        <v>0</v>
      </c>
      <c r="L395" s="1">
        <v>0</v>
      </c>
    </row>
    <row r="396" spans="1:12">
      <c r="A396" s="11">
        <v>43851</v>
      </c>
      <c r="B396" s="1">
        <v>-0.010671306247655</v>
      </c>
      <c r="C396" s="1">
        <v>-0.006937071102617876</v>
      </c>
      <c r="D396" s="1">
        <v>0.05825247165109504</v>
      </c>
      <c r="E396" s="1">
        <v>0.02559408189367041</v>
      </c>
      <c r="F396" s="1">
        <v>-0.0005170907865524876</v>
      </c>
      <c r="G396" s="1">
        <v>-0.01590227497151131</v>
      </c>
      <c r="H396" s="1">
        <v>0.0001952233326802943</v>
      </c>
      <c r="I396" s="1">
        <v>0.008202472173700182</v>
      </c>
      <c r="J396" s="1">
        <v>-0.01085720729843687</v>
      </c>
      <c r="K396" s="1">
        <v>0.002126697662424792</v>
      </c>
      <c r="L396" s="1">
        <v>-0.03649232762245513</v>
      </c>
    </row>
    <row r="397" spans="1:12">
      <c r="A397" s="11">
        <v>43852</v>
      </c>
      <c r="B397" s="1">
        <v>-0.0426234268993938</v>
      </c>
      <c r="C397" s="1">
        <v>-0.04206527620536837</v>
      </c>
      <c r="D397" s="1">
        <v>-0.02293571149891516</v>
      </c>
      <c r="E397" s="1">
        <v>-0.02584656956625775</v>
      </c>
      <c r="F397" s="1">
        <v>-0.0259740836428225</v>
      </c>
      <c r="G397" s="1">
        <v>-0.02361706697111809</v>
      </c>
      <c r="H397" s="1">
        <v>-0.02111544491570594</v>
      </c>
      <c r="I397" s="1">
        <v>0.0237377452420886</v>
      </c>
      <c r="J397" s="1">
        <v>-0.005866711340010267</v>
      </c>
      <c r="K397" s="1">
        <v>-0.001273352243100545</v>
      </c>
      <c r="L397" s="1">
        <v>0</v>
      </c>
    </row>
    <row r="398" spans="1:12">
      <c r="A398" s="11">
        <v>43853</v>
      </c>
      <c r="B398" s="1">
        <v>0</v>
      </c>
      <c r="C398" s="1">
        <v>0</v>
      </c>
      <c r="D398" s="1">
        <v>0.01251951930590622</v>
      </c>
      <c r="E398" s="1">
        <v>0.00182976833072912</v>
      </c>
      <c r="F398" s="1">
        <v>0</v>
      </c>
      <c r="G398" s="1">
        <v>0</v>
      </c>
      <c r="H398" s="1">
        <v>0</v>
      </c>
      <c r="I398" s="1">
        <v>-0.01230131080631114</v>
      </c>
      <c r="J398" s="1">
        <v>0.000571074068618671</v>
      </c>
      <c r="K398" s="1">
        <v>0.004249919121047663</v>
      </c>
      <c r="L398" s="1">
        <v>-0.0163934669268021</v>
      </c>
    </row>
    <row r="399" spans="1:12">
      <c r="A399" s="11">
        <v>43854</v>
      </c>
      <c r="B399" s="1">
        <v>0</v>
      </c>
      <c r="C399" s="1">
        <v>0</v>
      </c>
      <c r="D399" s="1">
        <v>0</v>
      </c>
      <c r="E399" s="1">
        <v>0</v>
      </c>
      <c r="F399" s="1">
        <v>0</v>
      </c>
      <c r="G399" s="1">
        <v>0</v>
      </c>
      <c r="H399" s="1">
        <v>0</v>
      </c>
      <c r="I399" s="1">
        <v>-0.00363718556149295</v>
      </c>
      <c r="J399" s="1">
        <v>-0.003234239398587468</v>
      </c>
      <c r="K399" s="1">
        <v>0.001100385712112573</v>
      </c>
      <c r="L399" s="1">
        <v>-0.03390805456058432</v>
      </c>
    </row>
    <row r="400" spans="1:12">
      <c r="A400" s="11">
        <v>43857</v>
      </c>
      <c r="B400" s="1">
        <v>0</v>
      </c>
      <c r="C400" s="1">
        <v>0</v>
      </c>
      <c r="D400" s="1">
        <v>0</v>
      </c>
      <c r="E400" s="1">
        <v>0</v>
      </c>
      <c r="F400" s="1">
        <v>0</v>
      </c>
      <c r="G400" s="1">
        <v>0</v>
      </c>
      <c r="H400" s="1">
        <v>0</v>
      </c>
      <c r="I400" s="1">
        <v>-0.008960227296652024</v>
      </c>
      <c r="J400" s="1">
        <v>-0.01068923837308988</v>
      </c>
      <c r="K400" s="1">
        <v>-0.01437269011447007</v>
      </c>
      <c r="L400" s="1">
        <v>-0.04521116922258661</v>
      </c>
    </row>
    <row r="401" spans="1:12">
      <c r="A401" s="11">
        <v>43858</v>
      </c>
      <c r="B401" s="1">
        <v>0</v>
      </c>
      <c r="C401" s="1">
        <v>0</v>
      </c>
      <c r="D401" s="1">
        <v>-0.02009275678361744</v>
      </c>
      <c r="E401" s="1">
        <v>-0.03105023333112067</v>
      </c>
      <c r="F401" s="1">
        <v>0</v>
      </c>
      <c r="G401" s="1">
        <v>0</v>
      </c>
      <c r="H401" s="1">
        <v>0</v>
      </c>
      <c r="I401" s="1">
        <v>-0.000557924129222731</v>
      </c>
      <c r="J401" s="1">
        <v>0.01041863763223039</v>
      </c>
      <c r="K401" s="1">
        <v>0.008234624888530329</v>
      </c>
      <c r="L401" s="1">
        <v>0.022429914594158</v>
      </c>
    </row>
    <row r="402" spans="1:12">
      <c r="A402" s="11">
        <v>43859</v>
      </c>
      <c r="B402" s="1">
        <v>0</v>
      </c>
      <c r="C402" s="1">
        <v>0</v>
      </c>
      <c r="D402" s="1">
        <v>-0.0110410465365306</v>
      </c>
      <c r="E402" s="1">
        <v>-0.03864279876010812</v>
      </c>
      <c r="F402" s="1">
        <v>0</v>
      </c>
      <c r="G402" s="1">
        <v>0</v>
      </c>
      <c r="H402" s="1">
        <v>0</v>
      </c>
      <c r="I402" s="1">
        <v>-0.004467390291607476</v>
      </c>
      <c r="J402" s="1">
        <v>0.0001910961256552657</v>
      </c>
      <c r="K402" s="1">
        <v>0.006976445447618884</v>
      </c>
      <c r="L402" s="1">
        <v>-0.02864110275201281</v>
      </c>
    </row>
    <row r="403" spans="1:12">
      <c r="A403" s="11">
        <v>43860</v>
      </c>
      <c r="B403" s="1">
        <v>0</v>
      </c>
      <c r="C403" s="1">
        <v>0</v>
      </c>
      <c r="D403" s="1">
        <v>-0.01754384334352865</v>
      </c>
      <c r="E403" s="1">
        <v>-0.01764711892976745</v>
      </c>
      <c r="F403" s="1">
        <v>0</v>
      </c>
      <c r="G403" s="1">
        <v>0</v>
      </c>
      <c r="H403" s="1">
        <v>0</v>
      </c>
      <c r="I403" s="1">
        <v>0.0002243674230957282</v>
      </c>
      <c r="J403" s="1">
        <v>0.0125999982317988</v>
      </c>
      <c r="K403" s="1">
        <v>0.01284209958396687</v>
      </c>
      <c r="L403" s="1">
        <v>-0.02258470123003198</v>
      </c>
    </row>
    <row r="404" spans="1:12">
      <c r="A404" s="11">
        <v>43861</v>
      </c>
      <c r="B404" s="1">
        <v>0</v>
      </c>
      <c r="C404" s="1">
        <v>0</v>
      </c>
      <c r="D404" s="1">
        <v>0</v>
      </c>
      <c r="E404" s="1">
        <v>0</v>
      </c>
      <c r="F404" s="1">
        <v>0</v>
      </c>
      <c r="G404" s="1">
        <v>0</v>
      </c>
      <c r="H404" s="1">
        <v>0</v>
      </c>
      <c r="I404" s="1">
        <v>-0.0226558485701297</v>
      </c>
      <c r="J404" s="1">
        <v>-0.02771480643924051</v>
      </c>
      <c r="K404" s="1">
        <v>-0.0111778833545475</v>
      </c>
      <c r="L404" s="1">
        <v>-0.0243902364376285</v>
      </c>
    </row>
    <row r="405" spans="1:12">
      <c r="A405" s="11">
        <v>43863</v>
      </c>
      <c r="B405" s="1">
        <v>-0.08795209840990614</v>
      </c>
      <c r="C405" s="1">
        <v>-0.100031786161754</v>
      </c>
      <c r="D405" s="1">
        <v>-0.003246725603439748</v>
      </c>
      <c r="E405" s="1">
        <v>-0.0009978380772786011</v>
      </c>
      <c r="F405" s="1">
        <v>-0.01195222095631854</v>
      </c>
      <c r="G405" s="1">
        <v>-0.0999363625891696</v>
      </c>
      <c r="H405" s="1">
        <v>-0.04642864430831317</v>
      </c>
      <c r="I405" s="1">
        <v>0</v>
      </c>
      <c r="J405" s="1">
        <v>0</v>
      </c>
      <c r="K405" s="1">
        <v>0</v>
      </c>
      <c r="L405" s="1">
        <v>0</v>
      </c>
    </row>
    <row r="406" spans="1:12">
      <c r="A406" s="11">
        <v>43864</v>
      </c>
      <c r="B406" s="1">
        <v>0.05180326401964352</v>
      </c>
      <c r="C406" s="1">
        <v>0.008455176096151984</v>
      </c>
      <c r="D406" s="1">
        <v>-0.01954387479185959</v>
      </c>
      <c r="E406" s="1">
        <v>0.03596388540974216</v>
      </c>
      <c r="F406" s="1">
        <v>0.075215036128083</v>
      </c>
      <c r="G406" s="1">
        <v>0.009900960885362409</v>
      </c>
      <c r="H406" s="1">
        <v>0.03395692797152772</v>
      </c>
      <c r="I406" s="1">
        <v>-0.0009180679838078909</v>
      </c>
      <c r="J406" s="1">
        <v>0.008532069264206799</v>
      </c>
      <c r="K406" s="1">
        <v>0.004302329474366928</v>
      </c>
      <c r="L406" s="1">
        <v>0</v>
      </c>
    </row>
    <row r="407" spans="1:12">
      <c r="A407" s="11">
        <v>43865</v>
      </c>
      <c r="B407" s="1">
        <v>0.001515364766596194</v>
      </c>
      <c r="C407" s="1">
        <v>0.02628828542057571</v>
      </c>
      <c r="D407" s="1">
        <v>-0.001661253498945192</v>
      </c>
      <c r="E407" s="1">
        <v>0.007714664837928265</v>
      </c>
      <c r="F407" s="1">
        <v>0.1000050715240943</v>
      </c>
      <c r="G407" s="1">
        <v>0.02801125829091577</v>
      </c>
      <c r="H407" s="1">
        <v>0.01154138728381948</v>
      </c>
      <c r="I407" s="1">
        <v>0.01343899116476699</v>
      </c>
      <c r="J407" s="1">
        <v>0.003076258769457052</v>
      </c>
      <c r="K407" s="1">
        <v>0.007559893917020277</v>
      </c>
      <c r="L407" s="1">
        <v>0.05460530588006107</v>
      </c>
    </row>
    <row r="408" spans="1:12">
      <c r="A408" s="11">
        <v>43866</v>
      </c>
      <c r="B408" s="1">
        <v>0.01740118578618066</v>
      </c>
      <c r="C408" s="1">
        <v>0.01395623147617431</v>
      </c>
      <c r="D408" s="1">
        <v>0.006655586604386254</v>
      </c>
      <c r="E408" s="1">
        <v>0.01818180254920287</v>
      </c>
      <c r="F408" s="1">
        <v>0.00840947027217509</v>
      </c>
      <c r="G408" s="1">
        <v>0.01702994240530686</v>
      </c>
      <c r="H408" s="1">
        <v>0.02000959804035807</v>
      </c>
      <c r="I408" s="1">
        <v>0.0150743217912408</v>
      </c>
      <c r="J408" s="1">
        <v>0.02127672778215683</v>
      </c>
      <c r="K408" s="1">
        <v>0.03934974426424143</v>
      </c>
      <c r="L408" s="1">
        <v>0.02869619621238706</v>
      </c>
    </row>
    <row r="409" spans="1:12">
      <c r="A409" s="11">
        <v>43867</v>
      </c>
      <c r="B409" s="1">
        <v>-0.01784715999472342</v>
      </c>
      <c r="C409" s="1">
        <v>0.01200169006404805</v>
      </c>
      <c r="D409" s="1">
        <v>-0.02809914023350002</v>
      </c>
      <c r="E409" s="1">
        <v>0.004699226374373255</v>
      </c>
      <c r="F409" s="1">
        <v>-0.02691132578286304</v>
      </c>
      <c r="G409" s="1">
        <v>-0.01607501931840083</v>
      </c>
      <c r="H409" s="1">
        <v>0.004668523204963915</v>
      </c>
      <c r="I409" s="1">
        <v>-0.001004829877555569</v>
      </c>
      <c r="J409" s="1">
        <v>-0.01013517385368667</v>
      </c>
      <c r="K409" s="1">
        <v>-0.006256567270133906</v>
      </c>
      <c r="L409" s="1">
        <v>-0.003032137710220262</v>
      </c>
    </row>
    <row r="410" spans="1:12">
      <c r="A410" s="11">
        <v>43868</v>
      </c>
      <c r="B410" s="1">
        <v>0</v>
      </c>
      <c r="C410" s="1">
        <v>0</v>
      </c>
      <c r="D410" s="1">
        <v>0</v>
      </c>
      <c r="E410" s="1">
        <v>0</v>
      </c>
      <c r="F410" s="1">
        <v>0</v>
      </c>
      <c r="G410" s="1">
        <v>0</v>
      </c>
      <c r="H410" s="1">
        <v>0</v>
      </c>
      <c r="I410" s="1">
        <v>-0.01788336326568818</v>
      </c>
      <c r="J410" s="1">
        <v>0.003602556616987718</v>
      </c>
      <c r="K410" s="1">
        <v>0.004358770822541436</v>
      </c>
      <c r="L410" s="1">
        <v>-0.04014604732753668</v>
      </c>
    </row>
    <row r="411" spans="1:12">
      <c r="A411" s="11">
        <v>43870</v>
      </c>
      <c r="B411" s="1">
        <v>-0.01003219860782623</v>
      </c>
      <c r="C411" s="1">
        <v>0.004561266149896381</v>
      </c>
      <c r="D411" s="1">
        <v>-0.005102067904444119</v>
      </c>
      <c r="E411" s="1">
        <v>0.03835360975224766</v>
      </c>
      <c r="F411" s="1">
        <v>0.04428584088566767</v>
      </c>
      <c r="G411" s="1">
        <v>-0.002722953052881283</v>
      </c>
      <c r="H411" s="1">
        <v>-0.008838121683669709</v>
      </c>
      <c r="I411" s="1">
        <v>0</v>
      </c>
      <c r="J411" s="1">
        <v>0</v>
      </c>
      <c r="K411" s="1">
        <v>0</v>
      </c>
      <c r="L411" s="1">
        <v>0</v>
      </c>
    </row>
    <row r="412" spans="1:12">
      <c r="A412" s="11">
        <v>43871</v>
      </c>
      <c r="B412" s="1">
        <v>0.04550668962536064</v>
      </c>
      <c r="C412" s="1">
        <v>0.03021548742668267</v>
      </c>
      <c r="D412" s="1">
        <v>0.01367516806411762</v>
      </c>
      <c r="E412" s="1">
        <v>0.007207222521042445</v>
      </c>
      <c r="F412" s="1">
        <v>-0.00989207462853936</v>
      </c>
      <c r="G412" s="1">
        <v>0.009556357197088472</v>
      </c>
      <c r="H412" s="1">
        <v>0.0295454848882295</v>
      </c>
      <c r="I412" s="1">
        <v>0.004893710881178404</v>
      </c>
      <c r="J412" s="1">
        <v>-0.003589624790446444</v>
      </c>
      <c r="K412" s="1">
        <v>-0.003857626472606457</v>
      </c>
      <c r="L412" s="1">
        <v>-0.01964505697305241</v>
      </c>
    </row>
    <row r="413" spans="1:12">
      <c r="A413" s="11">
        <v>43872</v>
      </c>
      <c r="B413" s="1">
        <v>0.003840528716435365</v>
      </c>
      <c r="C413" s="1">
        <v>-0.002404068170930196</v>
      </c>
      <c r="D413" s="1">
        <v>0.003372722829484864</v>
      </c>
      <c r="E413" s="1">
        <v>0.002683238215587025</v>
      </c>
      <c r="F413" s="1">
        <v>0.02150528914453886</v>
      </c>
      <c r="G413" s="1">
        <v>0</v>
      </c>
      <c r="H413" s="1">
        <v>-0.0006650241698128445</v>
      </c>
      <c r="I413" s="1">
        <v>0.009852829494597426</v>
      </c>
      <c r="J413" s="1">
        <v>0.003792078975575208</v>
      </c>
      <c r="K413" s="1">
        <v>0.00927798966283766</v>
      </c>
      <c r="L413" s="1">
        <v>0.02779572167351962</v>
      </c>
    </row>
    <row r="414" spans="1:12">
      <c r="A414" s="11">
        <v>43873</v>
      </c>
      <c r="B414" s="1">
        <v>-0.01985794738643365</v>
      </c>
      <c r="C414" s="1">
        <v>-0.002811452188216435</v>
      </c>
      <c r="D414" s="1">
        <v>-0.008403429538360596</v>
      </c>
      <c r="E414" s="1">
        <v>0.01605722794468534</v>
      </c>
      <c r="F414" s="1">
        <v>-0.003947309978433067</v>
      </c>
      <c r="G414" s="1">
        <v>0</v>
      </c>
      <c r="H414" s="1">
        <v>-0.005714056701209724</v>
      </c>
      <c r="I414" s="1">
        <v>-0.004261546431406193</v>
      </c>
      <c r="J414" s="1">
        <v>-0.01020003491253862</v>
      </c>
      <c r="K414" s="1">
        <v>-0.01055160768622998</v>
      </c>
      <c r="L414" s="1">
        <v>0.02515720818447487</v>
      </c>
    </row>
    <row r="415" spans="1:12">
      <c r="A415" s="11">
        <v>43874</v>
      </c>
      <c r="B415" s="1">
        <v>-0.001115187472336077</v>
      </c>
      <c r="C415" s="1">
        <v>-0.00571934034174415</v>
      </c>
      <c r="D415" s="1">
        <v>0.00338994291068051</v>
      </c>
      <c r="E415" s="1">
        <v>-0.00263392448990496</v>
      </c>
      <c r="F415" s="1">
        <v>0.04161165905343434</v>
      </c>
      <c r="G415" s="1">
        <v>0.006761355498214439</v>
      </c>
      <c r="H415" s="1">
        <v>-0.002749810444521272</v>
      </c>
      <c r="I415" s="1">
        <v>-0.001238706482831864</v>
      </c>
      <c r="J415" s="1">
        <v>0.001144903451220314</v>
      </c>
      <c r="K415" s="1">
        <v>0.008967536567632273</v>
      </c>
      <c r="L415" s="1">
        <v>-0.00797546716694586</v>
      </c>
    </row>
    <row r="416" spans="1:12">
      <c r="A416" s="11">
        <v>43875</v>
      </c>
      <c r="B416" s="1">
        <v>0</v>
      </c>
      <c r="C416" s="1">
        <v>0</v>
      </c>
      <c r="D416" s="1">
        <v>0</v>
      </c>
      <c r="E416" s="1">
        <v>0</v>
      </c>
      <c r="F416" s="1">
        <v>0</v>
      </c>
      <c r="G416" s="1">
        <v>0</v>
      </c>
      <c r="H416" s="1">
        <v>0</v>
      </c>
      <c r="I416" s="1">
        <v>0.01105085022224039</v>
      </c>
      <c r="J416" s="1">
        <v>0.006671812150268019</v>
      </c>
      <c r="K416" s="1">
        <v>0.005444771291424733</v>
      </c>
      <c r="L416" s="1">
        <v>-0.01793440009306724</v>
      </c>
    </row>
    <row r="417" spans="1:12">
      <c r="A417" s="11">
        <v>43877</v>
      </c>
      <c r="B417" s="1">
        <v>0.0122813720221937</v>
      </c>
      <c r="C417" s="1">
        <v>0.007048596436257437</v>
      </c>
      <c r="D417" s="1">
        <v>0.01689195792813125</v>
      </c>
      <c r="E417" s="1">
        <v>0.01056344238558427</v>
      </c>
      <c r="F417" s="1">
        <v>0.02029167664929776</v>
      </c>
      <c r="G417" s="1">
        <v>0.014103382777644</v>
      </c>
      <c r="H417" s="1">
        <v>0.005349288664705742</v>
      </c>
      <c r="I417" s="1">
        <v>0</v>
      </c>
      <c r="J417" s="1">
        <v>0</v>
      </c>
      <c r="K417" s="1">
        <v>0</v>
      </c>
      <c r="L417" s="1">
        <v>0</v>
      </c>
    </row>
    <row r="418" spans="1:12">
      <c r="A418" s="11">
        <v>43878</v>
      </c>
      <c r="B418" s="1">
        <v>-0.01599266593070015</v>
      </c>
      <c r="C418" s="1">
        <v>-0.007321050465710854</v>
      </c>
      <c r="D418" s="1">
        <v>-0.01661135954162518</v>
      </c>
      <c r="E418" s="1">
        <v>-0.02526134708505157</v>
      </c>
      <c r="F418" s="1">
        <v>0.00389467339407279</v>
      </c>
      <c r="G418" s="1">
        <v>0.005298037032380964</v>
      </c>
      <c r="H418" s="1">
        <v>-0.008977633960944864</v>
      </c>
      <c r="I418" s="1">
        <v>0</v>
      </c>
      <c r="J418" s="1">
        <v>0</v>
      </c>
      <c r="K418" s="1">
        <v>0</v>
      </c>
      <c r="L418" s="1">
        <v>0</v>
      </c>
    </row>
    <row r="419" spans="1:12">
      <c r="A419" s="11">
        <v>43879</v>
      </c>
      <c r="B419" s="1">
        <v>0.0001868406070724138</v>
      </c>
      <c r="C419" s="1">
        <v>0.02115245125023768</v>
      </c>
      <c r="D419" s="1">
        <v>0.01351353821771828</v>
      </c>
      <c r="E419" s="1">
        <v>0.009830095684190798</v>
      </c>
      <c r="F419" s="1">
        <v>-0.0309133094604489</v>
      </c>
      <c r="G419" s="1">
        <v>0.007905104935082008</v>
      </c>
      <c r="H419" s="1">
        <v>0.01153116253637454</v>
      </c>
      <c r="I419" s="1">
        <v>-0.008699490821916456</v>
      </c>
      <c r="J419" s="1">
        <v>-0.01237386288900399</v>
      </c>
      <c r="K419" s="1">
        <v>-0.01011379761908715</v>
      </c>
      <c r="L419" s="1">
        <v>-0.02015117358838714</v>
      </c>
    </row>
    <row r="420" spans="1:12">
      <c r="A420" s="11">
        <v>43880</v>
      </c>
      <c r="B420" s="1">
        <v>0.02465442101179449</v>
      </c>
      <c r="C420" s="1">
        <v>0.03293645905588893</v>
      </c>
      <c r="D420" s="1">
        <v>0.004999887613354348</v>
      </c>
      <c r="E420" s="1">
        <v>-0.007964629282442348</v>
      </c>
      <c r="F420" s="1">
        <v>0.0008091703133381589</v>
      </c>
      <c r="G420" s="1">
        <v>0.005882413493828897</v>
      </c>
      <c r="H420" s="1">
        <v>0.01960799410438652</v>
      </c>
      <c r="I420" s="1">
        <v>0.005400301774484362</v>
      </c>
      <c r="J420" s="1">
        <v>-0.006360975269395608</v>
      </c>
      <c r="K420" s="1">
        <v>-0.0003217776949719919</v>
      </c>
      <c r="L420" s="1">
        <v>0.008997466725975123</v>
      </c>
    </row>
    <row r="421" spans="1:12">
      <c r="A421" s="11">
        <v>43881</v>
      </c>
      <c r="B421" s="1">
        <v>-0.01057245407446128</v>
      </c>
      <c r="C421" s="1">
        <v>-0.001152560900303246</v>
      </c>
      <c r="D421" s="1">
        <v>0.009950302331224181</v>
      </c>
      <c r="E421" s="1">
        <v>0.00713650122525733</v>
      </c>
      <c r="F421" s="1">
        <v>0.02276693912915051</v>
      </c>
      <c r="G421" s="1">
        <v>-0.00909678872324593</v>
      </c>
      <c r="H421" s="1">
        <v>-0.004579669329255465</v>
      </c>
      <c r="I421" s="1">
        <v>-0.01007158887037474</v>
      </c>
      <c r="J421" s="1">
        <v>-0.001163858515987881</v>
      </c>
      <c r="K421" s="1">
        <v>-0.006438216835599531</v>
      </c>
      <c r="L421" s="1">
        <v>-0.0286624680194516</v>
      </c>
    </row>
    <row r="422" spans="1:12">
      <c r="A422" s="11">
        <v>43882</v>
      </c>
      <c r="B422" s="1">
        <v>0</v>
      </c>
      <c r="C422" s="1">
        <v>0</v>
      </c>
      <c r="D422" s="1">
        <v>0</v>
      </c>
      <c r="E422" s="1">
        <v>0</v>
      </c>
      <c r="F422" s="1">
        <v>0</v>
      </c>
      <c r="G422" s="1">
        <v>0</v>
      </c>
      <c r="H422" s="1">
        <v>0</v>
      </c>
      <c r="I422" s="1">
        <v>-0.01141738541174819</v>
      </c>
      <c r="J422" s="1">
        <v>0.0007768889433574788</v>
      </c>
      <c r="K422" s="1">
        <v>0.001296000442362555</v>
      </c>
      <c r="L422" s="1">
        <v>-0.03540984975173589</v>
      </c>
    </row>
    <row r="423" spans="1:12">
      <c r="A423" s="11">
        <v>43884</v>
      </c>
      <c r="B423" s="1">
        <v>0.01160656816807459</v>
      </c>
      <c r="C423" s="1">
        <v>-0.02230764141702235</v>
      </c>
      <c r="D423" s="1">
        <v>-0.02134656064241724</v>
      </c>
      <c r="E423" s="1">
        <v>-0.01682896027018521</v>
      </c>
      <c r="F423" s="1">
        <v>0.04052594924048614</v>
      </c>
      <c r="G423" s="1">
        <v>-0.01901651153115136</v>
      </c>
      <c r="H423" s="1">
        <v>-0.02309302960951687</v>
      </c>
      <c r="I423" s="1">
        <v>0</v>
      </c>
      <c r="J423" s="1">
        <v>0</v>
      </c>
      <c r="K423" s="1">
        <v>0</v>
      </c>
      <c r="L423" s="1">
        <v>0</v>
      </c>
    </row>
    <row r="424" spans="1:12">
      <c r="A424" s="11">
        <v>43885</v>
      </c>
      <c r="B424" s="1">
        <v>-0.008741528156087419</v>
      </c>
      <c r="C424" s="1">
        <v>-0.01416206341449178</v>
      </c>
      <c r="D424" s="1">
        <v>-0.003355536659932934</v>
      </c>
      <c r="E424" s="1">
        <v>-0.01351353210888495</v>
      </c>
      <c r="F424" s="1">
        <v>0.03718812929929549</v>
      </c>
      <c r="G424" s="1">
        <v>-0.02807478437840216</v>
      </c>
      <c r="H424" s="1">
        <v>-0.01137817132392993</v>
      </c>
      <c r="I424" s="1">
        <v>-0.03224708305731594</v>
      </c>
      <c r="J424" s="1">
        <v>-0.04463426122157477</v>
      </c>
      <c r="K424" s="1">
        <v>-0.02491509019173477</v>
      </c>
      <c r="L424" s="1">
        <v>-0.06390209699762761</v>
      </c>
    </row>
    <row r="425" spans="1:12">
      <c r="A425" s="11">
        <v>43886</v>
      </c>
      <c r="B425" s="1">
        <v>-0.002388462154193416</v>
      </c>
      <c r="C425" s="1">
        <v>-0.00957700577273557</v>
      </c>
      <c r="D425" s="1">
        <v>-0.02020212637660146</v>
      </c>
      <c r="E425" s="1">
        <v>0.01369864924530995</v>
      </c>
      <c r="F425" s="1">
        <v>-0.04425943972357416</v>
      </c>
      <c r="G425" s="1">
        <v>-0.000687868570833805</v>
      </c>
      <c r="H425" s="1">
        <v>-0.001032834040334274</v>
      </c>
      <c r="I425" s="1">
        <v>-0.04135653420271623</v>
      </c>
      <c r="J425" s="1">
        <v>-0.03107849782664895</v>
      </c>
      <c r="K425" s="1">
        <v>-0.02679618874862888</v>
      </c>
      <c r="L425" s="1">
        <v>-0.03413212216000316</v>
      </c>
    </row>
    <row r="426" spans="1:12">
      <c r="A426" s="11">
        <v>43887</v>
      </c>
      <c r="B426" s="1">
        <v>0.0112339102628134</v>
      </c>
      <c r="C426" s="1">
        <v>0.01772768532352531</v>
      </c>
      <c r="D426" s="1">
        <v>0.008591063694568524</v>
      </c>
      <c r="E426" s="1">
        <v>0.05495496042418191</v>
      </c>
      <c r="F426" s="1">
        <v>-0.01129486320457962</v>
      </c>
      <c r="G426" s="1">
        <v>0.01582935491387505</v>
      </c>
      <c r="H426" s="1">
        <v>0.01275032219950489</v>
      </c>
      <c r="I426" s="1">
        <v>0.00283497203833738</v>
      </c>
      <c r="J426" s="1">
        <v>-0.02410922097883039</v>
      </c>
      <c r="K426" s="1">
        <v>-0.01346854339671399</v>
      </c>
      <c r="L426" s="1">
        <v>-0.01503766878981694</v>
      </c>
    </row>
    <row r="427" spans="1:12">
      <c r="A427" s="11">
        <v>43888</v>
      </c>
      <c r="B427" s="1">
        <v>-0.0338735437614649</v>
      </c>
      <c r="C427" s="1">
        <v>-0.04513068873654213</v>
      </c>
      <c r="D427" s="1">
        <v>-0.02896078401339708</v>
      </c>
      <c r="E427" s="1">
        <v>-0.02391119933805241</v>
      </c>
      <c r="F427" s="1">
        <v>-0.02488775658513909</v>
      </c>
      <c r="G427" s="1">
        <v>-0.04065037835258722</v>
      </c>
      <c r="H427" s="1">
        <v>-0.0279476324094573</v>
      </c>
      <c r="I427" s="1">
        <v>-0.02667143885742684</v>
      </c>
      <c r="J427" s="1">
        <v>-0.04618679441293394</v>
      </c>
      <c r="K427" s="1">
        <v>-0.05020289353580754</v>
      </c>
      <c r="L427" s="1">
        <v>-0.008396884324032294</v>
      </c>
    </row>
    <row r="428" spans="1:12">
      <c r="A428" s="11">
        <v>43889</v>
      </c>
      <c r="B428" s="1">
        <v>0</v>
      </c>
      <c r="C428" s="1">
        <v>0</v>
      </c>
      <c r="D428" s="1">
        <v>0</v>
      </c>
      <c r="E428" s="1">
        <v>0</v>
      </c>
      <c r="F428" s="1">
        <v>0</v>
      </c>
      <c r="G428" s="1">
        <v>0</v>
      </c>
      <c r="H428" s="1">
        <v>0</v>
      </c>
      <c r="I428" s="1">
        <v>-0.02727631873444358</v>
      </c>
      <c r="J428" s="1">
        <v>-0.03490994485617815</v>
      </c>
      <c r="K428" s="1">
        <v>-0.03775836739848704</v>
      </c>
      <c r="L428" s="1">
        <v>-0.1324095821875079</v>
      </c>
    </row>
    <row r="429" spans="1:12">
      <c r="A429" s="11">
        <v>43891</v>
      </c>
      <c r="B429" s="1">
        <v>0.02431662712414617</v>
      </c>
      <c r="C429" s="1">
        <v>0.01699834129820421</v>
      </c>
      <c r="D429" s="1">
        <v>0.01052629887824397</v>
      </c>
      <c r="E429" s="1">
        <v>0.05424315838955085</v>
      </c>
      <c r="F429" s="1">
        <v>0.01661078421976159</v>
      </c>
      <c r="G429" s="1">
        <v>0.01836151710402567</v>
      </c>
      <c r="H429" s="1">
        <v>0.02744557528693603</v>
      </c>
      <c r="I429" s="1">
        <v>0</v>
      </c>
      <c r="J429" s="1">
        <v>0</v>
      </c>
      <c r="K429" s="1">
        <v>0</v>
      </c>
      <c r="L429" s="1">
        <v>0</v>
      </c>
    </row>
    <row r="430" spans="1:12">
      <c r="A430" s="11">
        <v>43892</v>
      </c>
      <c r="B430" s="1">
        <v>0.002944432775862094</v>
      </c>
      <c r="C430" s="1">
        <v>0.01402365654692583</v>
      </c>
      <c r="D430" s="1">
        <v>0.01215274641272535</v>
      </c>
      <c r="E430" s="1">
        <v>-0.03319501889054666</v>
      </c>
      <c r="F430" s="1">
        <v>0.07828131323815435</v>
      </c>
      <c r="G430" s="1">
        <v>-0.006934772029333236</v>
      </c>
      <c r="H430" s="1">
        <v>0.02485237816390717</v>
      </c>
      <c r="I430" s="1">
        <v>0.05945737596887768</v>
      </c>
      <c r="J430" s="1">
        <v>0.05694302710127164</v>
      </c>
      <c r="K430" s="1">
        <v>0.07049883149700409</v>
      </c>
      <c r="L430" s="1">
        <v>-0.03460507188468409</v>
      </c>
    </row>
    <row r="431" spans="1:12">
      <c r="A431" s="11">
        <v>43893</v>
      </c>
      <c r="B431" s="1">
        <v>-0.00458719800182783</v>
      </c>
      <c r="C431" s="1">
        <v>0.007236368997074694</v>
      </c>
      <c r="D431" s="1">
        <v>0.01200683044708128</v>
      </c>
      <c r="E431" s="1">
        <v>0.0008583806175341824</v>
      </c>
      <c r="F431" s="1">
        <v>-0.01900831112570178</v>
      </c>
      <c r="G431" s="1">
        <v>-0.0006982907572874453</v>
      </c>
      <c r="H431" s="1">
        <v>0.01430384271003393</v>
      </c>
      <c r="I431" s="1">
        <v>-0.04435736049606243</v>
      </c>
      <c r="J431" s="1">
        <v>-0.0432766719482941</v>
      </c>
      <c r="K431" s="1">
        <v>-0.03079786499023052</v>
      </c>
      <c r="L431" s="1">
        <v>-0.07169123568529889</v>
      </c>
    </row>
    <row r="432" spans="1:12">
      <c r="A432" s="11">
        <v>43894</v>
      </c>
      <c r="B432" s="1">
        <v>0.04221202323631945</v>
      </c>
      <c r="C432" s="1">
        <v>0.06330332533065097</v>
      </c>
      <c r="D432" s="1">
        <v>0.02372889487155616</v>
      </c>
      <c r="E432" s="1">
        <v>0.003430577728707807</v>
      </c>
      <c r="F432" s="1">
        <v>0.01638055151171702</v>
      </c>
      <c r="G432" s="1">
        <v>0.03004894220705756</v>
      </c>
      <c r="H432" s="1">
        <v>0.0372744383330188</v>
      </c>
      <c r="I432" s="1">
        <v>0.05257093305556237</v>
      </c>
      <c r="J432" s="1">
        <v>0.02815596629687156</v>
      </c>
      <c r="K432" s="1">
        <v>0.04862636829074041</v>
      </c>
      <c r="L432" s="1">
        <v>-0.01782178895612085</v>
      </c>
    </row>
    <row r="433" spans="1:12">
      <c r="A433" s="11">
        <v>43895</v>
      </c>
      <c r="B433" s="1">
        <v>-0.01308809992143811</v>
      </c>
      <c r="C433" s="1">
        <v>-0.02349840768747091</v>
      </c>
      <c r="D433" s="1">
        <v>-0.02980134549729785</v>
      </c>
      <c r="E433" s="1">
        <v>-0.01794872740023246</v>
      </c>
      <c r="F433" s="1">
        <v>0.008728321365278235</v>
      </c>
      <c r="G433" s="1">
        <v>-0.01967447858435578</v>
      </c>
      <c r="H433" s="1">
        <v>-0.013236508146934</v>
      </c>
      <c r="I433" s="1">
        <v>-0.01912545553819678</v>
      </c>
      <c r="J433" s="1">
        <v>-0.0666667886698119</v>
      </c>
      <c r="K433" s="1">
        <v>-0.05283371991085462</v>
      </c>
      <c r="L433" s="1">
        <v>-0.06653224377002265</v>
      </c>
    </row>
    <row r="434" spans="1:12">
      <c r="A434" s="11">
        <v>43896</v>
      </c>
      <c r="B434" s="1">
        <v>0</v>
      </c>
      <c r="C434" s="1">
        <v>0</v>
      </c>
      <c r="D434" s="1">
        <v>0</v>
      </c>
      <c r="E434" s="1">
        <v>0</v>
      </c>
      <c r="F434" s="1">
        <v>0</v>
      </c>
      <c r="G434" s="1">
        <v>0</v>
      </c>
      <c r="H434" s="1">
        <v>0</v>
      </c>
      <c r="I434" s="1">
        <v>0.01515150172132507</v>
      </c>
      <c r="J434" s="1">
        <v>-0.01924000745090737</v>
      </c>
      <c r="K434" s="1">
        <v>-0.01217051244101242</v>
      </c>
      <c r="L434" s="1">
        <v>-0.2375810246617758</v>
      </c>
    </row>
    <row r="435" spans="1:12">
      <c r="A435" s="11">
        <v>43898</v>
      </c>
      <c r="B435" s="1">
        <v>-0.03422939151619742</v>
      </c>
      <c r="C435" s="1">
        <v>-0.02860004005119632</v>
      </c>
      <c r="D435" s="1">
        <v>-0.0733787823770452</v>
      </c>
      <c r="E435" s="1">
        <v>-0.04003480083473832</v>
      </c>
      <c r="F435" s="1">
        <v>0.009601585712480487</v>
      </c>
      <c r="G435" s="1">
        <v>-0.03875421416421143</v>
      </c>
      <c r="H435" s="1">
        <v>-0.03590645497895872</v>
      </c>
      <c r="I435" s="1">
        <v>0</v>
      </c>
      <c r="J435" s="1">
        <v>0</v>
      </c>
      <c r="K435" s="1">
        <v>0</v>
      </c>
      <c r="L435" s="1">
        <v>0</v>
      </c>
    </row>
    <row r="436" spans="1:12">
      <c r="A436" s="11">
        <v>43899</v>
      </c>
      <c r="B436" s="1">
        <v>0.03080344685724867</v>
      </c>
      <c r="C436" s="1">
        <v>0.03395327390101444</v>
      </c>
      <c r="D436" s="1">
        <v>0.007366495916028226</v>
      </c>
      <c r="E436" s="1">
        <v>0.01722565224850037</v>
      </c>
      <c r="F436" s="1">
        <v>-0.02492208603775459</v>
      </c>
      <c r="G436" s="1">
        <v>0.01367892925857506</v>
      </c>
      <c r="H436" s="1">
        <v>0.03769256244862018</v>
      </c>
      <c r="I436" s="1">
        <v>-0.05774419744500914</v>
      </c>
      <c r="J436" s="1">
        <v>-0.0782245835353389</v>
      </c>
      <c r="K436" s="1">
        <v>-0.1076163394314217</v>
      </c>
      <c r="L436" s="1">
        <v>-0.2932010853111354</v>
      </c>
    </row>
    <row r="437" spans="1:12">
      <c r="A437" s="11">
        <v>43900</v>
      </c>
      <c r="B437" s="1">
        <v>-0.01944181747752072</v>
      </c>
      <c r="C437" s="1">
        <v>-0.005664494759238026</v>
      </c>
      <c r="D437" s="1">
        <v>-0.00182821394113386</v>
      </c>
      <c r="E437" s="1">
        <v>-0.005347505367685246</v>
      </c>
      <c r="F437" s="1">
        <v>-0.04032377450510072</v>
      </c>
      <c r="G437" s="1">
        <v>-0.01136376095069758</v>
      </c>
      <c r="H437" s="1">
        <v>0.002179901199757639</v>
      </c>
      <c r="I437" s="1">
        <v>0.05011693581019938</v>
      </c>
      <c r="J437" s="1">
        <v>0.04336274385517958</v>
      </c>
      <c r="K437" s="1">
        <v>0.03817609404891131</v>
      </c>
      <c r="L437" s="1">
        <v>0.4989980089182402</v>
      </c>
    </row>
    <row r="438" spans="1:12">
      <c r="A438" s="11">
        <v>43901</v>
      </c>
      <c r="B438" s="1">
        <v>-0.02368285844195206</v>
      </c>
      <c r="C438" s="1">
        <v>-0.0297150598908964</v>
      </c>
      <c r="D438" s="1">
        <v>-0.04212448739122687</v>
      </c>
      <c r="E438" s="1">
        <v>-0.03405015122075561</v>
      </c>
      <c r="F438" s="1">
        <v>-0.01940227640054548</v>
      </c>
      <c r="G438" s="1">
        <v>-0.02729875056001019</v>
      </c>
      <c r="H438" s="1">
        <v>-0.01728065790555589</v>
      </c>
      <c r="I438" s="1">
        <v>-0.03449545098446793</v>
      </c>
      <c r="J438" s="1">
        <v>-0.058133818319696</v>
      </c>
      <c r="K438" s="1">
        <v>-0.06538397117455308</v>
      </c>
      <c r="L438" s="1">
        <v>0.09625663719211763</v>
      </c>
    </row>
    <row r="439" spans="1:12">
      <c r="A439" s="11">
        <v>43902</v>
      </c>
      <c r="B439" s="1">
        <v>-0.02406911610301599</v>
      </c>
      <c r="C439" s="1">
        <v>-0.02729294607395749</v>
      </c>
      <c r="D439" s="1">
        <v>-0.01720842426297253</v>
      </c>
      <c r="E439" s="1">
        <v>-0.006493509740806314</v>
      </c>
      <c r="F439" s="1">
        <v>0.00868458428280916</v>
      </c>
      <c r="G439" s="1">
        <v>-0.01550963196082522</v>
      </c>
      <c r="H439" s="1">
        <v>-0.02324992238847601</v>
      </c>
      <c r="I439" s="1">
        <v>-0.04289905224830792</v>
      </c>
      <c r="J439" s="1">
        <v>-0.1494313688078448</v>
      </c>
      <c r="K439" s="1">
        <v>-0.09669060016999764</v>
      </c>
      <c r="L439" s="1">
        <v>0.03536583477723165</v>
      </c>
    </row>
    <row r="440" spans="1:12">
      <c r="A440" s="11">
        <v>43903</v>
      </c>
      <c r="B440" s="1">
        <v>0</v>
      </c>
      <c r="C440" s="1">
        <v>0</v>
      </c>
      <c r="D440" s="1">
        <v>0</v>
      </c>
      <c r="E440" s="1">
        <v>0</v>
      </c>
      <c r="F440" s="1">
        <v>0</v>
      </c>
      <c r="G440" s="1">
        <v>0</v>
      </c>
      <c r="H440" s="1">
        <v>0</v>
      </c>
      <c r="I440" s="1">
        <v>0.09245359754507931</v>
      </c>
      <c r="J440" s="1">
        <v>0.1040738417674374</v>
      </c>
      <c r="K440" s="1">
        <v>0.1070404007621244</v>
      </c>
      <c r="L440" s="1">
        <v>0.1201413437484906</v>
      </c>
    </row>
    <row r="441" spans="1:12">
      <c r="A441" s="11">
        <v>43905</v>
      </c>
      <c r="B441" s="1">
        <v>-0.0346820629954363</v>
      </c>
      <c r="C441" s="1">
        <v>-0.05391514809507802</v>
      </c>
      <c r="D441" s="1">
        <v>-0.06031141418488262</v>
      </c>
      <c r="E441" s="1">
        <v>-0.04855273093591472</v>
      </c>
      <c r="F441" s="1">
        <v>-0.02294597852220714</v>
      </c>
      <c r="G441" s="1">
        <v>-0.006751679175717173</v>
      </c>
      <c r="H441" s="1">
        <v>-0.040493407995841</v>
      </c>
      <c r="I441" s="1">
        <v>0</v>
      </c>
      <c r="J441" s="1">
        <v>0</v>
      </c>
      <c r="K441" s="1">
        <v>0</v>
      </c>
      <c r="L441" s="1">
        <v>0</v>
      </c>
    </row>
    <row r="442" spans="1:12">
      <c r="A442" s="11">
        <v>43906</v>
      </c>
      <c r="B442" s="1">
        <v>-0.0219561721883158</v>
      </c>
      <c r="C442" s="1">
        <v>-0.03017501925306776</v>
      </c>
      <c r="D442" s="1">
        <v>-0.006211127667147265</v>
      </c>
      <c r="E442" s="1">
        <v>-0.01864580301462293</v>
      </c>
      <c r="F442" s="1">
        <v>0.0075650223389232</v>
      </c>
      <c r="G442" s="1">
        <v>-0.01888222062546629</v>
      </c>
      <c r="H442" s="1">
        <v>-0.02052493013063617</v>
      </c>
      <c r="I442" s="1">
        <v>-0.09785667395136777</v>
      </c>
      <c r="J442" s="1">
        <v>-0.1643125057800348</v>
      </c>
      <c r="K442" s="1">
        <v>-0.08397099950318099</v>
      </c>
      <c r="L442" s="1">
        <v>-0.2344900060996048</v>
      </c>
    </row>
    <row r="443" spans="1:12">
      <c r="A443" s="11">
        <v>43907</v>
      </c>
      <c r="B443" s="1">
        <v>0.01897963806565461</v>
      </c>
      <c r="C443" s="1">
        <v>-0.0384034038019363</v>
      </c>
      <c r="D443" s="1">
        <v>-0.004166631256775966</v>
      </c>
      <c r="E443" s="1">
        <v>-0.02999995238031483</v>
      </c>
      <c r="F443" s="1">
        <v>-0.03325080985510442</v>
      </c>
      <c r="G443" s="1">
        <v>-0.02232476582421894</v>
      </c>
      <c r="H443" s="1">
        <v>-0.03550849503179476</v>
      </c>
      <c r="I443" s="1">
        <v>0.07914744660963691</v>
      </c>
      <c r="J443" s="1">
        <v>0.04001376902530351</v>
      </c>
      <c r="K443" s="1">
        <v>0.03483172540434731</v>
      </c>
      <c r="L443" s="1">
        <v>0.3695054934933095</v>
      </c>
    </row>
    <row r="444" spans="1:12">
      <c r="A444" s="11">
        <v>43908</v>
      </c>
      <c r="B444" s="1">
        <v>-0.0240337178888026</v>
      </c>
      <c r="C444" s="1">
        <v>-0.05546826222684709</v>
      </c>
      <c r="D444" s="1">
        <v>-0.04393302779536323</v>
      </c>
      <c r="E444" s="1">
        <v>-0.05051548931840777</v>
      </c>
      <c r="F444" s="1">
        <v>-0.03388233558165277</v>
      </c>
      <c r="G444" s="1">
        <v>-0.01102367093621581</v>
      </c>
      <c r="H444" s="1">
        <v>-0.01189492588375496</v>
      </c>
      <c r="I444" s="1">
        <v>-0.002893362117308174</v>
      </c>
      <c r="J444" s="1">
        <v>-0.1618573352152064</v>
      </c>
      <c r="K444" s="1">
        <v>-0.1408914147585966</v>
      </c>
      <c r="L444" s="1">
        <v>0.2698094875291777</v>
      </c>
    </row>
    <row r="445" spans="1:12">
      <c r="A445" s="11">
        <v>43909</v>
      </c>
      <c r="B445" s="1">
        <v>0.008824170194426051</v>
      </c>
      <c r="C445" s="1">
        <v>0.06352160079830749</v>
      </c>
      <c r="D445" s="1">
        <v>0.06345733360463757</v>
      </c>
      <c r="E445" s="1">
        <v>0.09663411667988386</v>
      </c>
      <c r="F445" s="1">
        <v>0.0484098143066054</v>
      </c>
      <c r="G445" s="1">
        <v>0.02308915094911534</v>
      </c>
      <c r="H445" s="1">
        <v>0.03943772606262441</v>
      </c>
      <c r="I445" s="1">
        <v>-0.06005564387519657</v>
      </c>
      <c r="J445" s="1">
        <v>0.06450333571192313</v>
      </c>
      <c r="K445" s="1">
        <v>-0.0113830905702893</v>
      </c>
      <c r="L445" s="1">
        <v>-0.1161137998590958</v>
      </c>
    </row>
    <row r="446" spans="1:12">
      <c r="A446" s="11">
        <v>43910</v>
      </c>
      <c r="B446" s="1">
        <v>0</v>
      </c>
      <c r="C446" s="1">
        <v>0</v>
      </c>
      <c r="D446" s="1">
        <v>0</v>
      </c>
      <c r="E446" s="1">
        <v>0</v>
      </c>
      <c r="F446" s="1">
        <v>0</v>
      </c>
      <c r="G446" s="1">
        <v>0</v>
      </c>
      <c r="H446" s="1">
        <v>0</v>
      </c>
      <c r="I446" s="1">
        <v>-0.08724828214093994</v>
      </c>
      <c r="J446" s="1">
        <v>-0.006319830650845293</v>
      </c>
      <c r="K446" s="1">
        <v>-0.01097899711270267</v>
      </c>
      <c r="L446" s="1">
        <v>-0.1617515115823708</v>
      </c>
    </row>
    <row r="447" spans="1:12">
      <c r="A447" s="11">
        <v>43912</v>
      </c>
      <c r="B447" s="1">
        <v>-0.05329537400493001</v>
      </c>
      <c r="C447" s="1">
        <v>-0.0366279846769948</v>
      </c>
      <c r="D447" s="1">
        <v>0.01440325446797308</v>
      </c>
      <c r="E447" s="1">
        <v>-0.02079208977729152</v>
      </c>
      <c r="F447" s="1">
        <v>0.0235506873615241</v>
      </c>
      <c r="G447" s="1">
        <v>-0.02101164605310346</v>
      </c>
      <c r="H447" s="1">
        <v>-0.0157252572323805</v>
      </c>
      <c r="I447" s="1">
        <v>0</v>
      </c>
      <c r="J447" s="1">
        <v>0</v>
      </c>
      <c r="K447" s="1">
        <v>0</v>
      </c>
      <c r="L447" s="1">
        <v>0</v>
      </c>
    </row>
    <row r="448" spans="1:12">
      <c r="A448" s="11">
        <v>43913</v>
      </c>
      <c r="B448" s="1">
        <v>0.03029651003298217</v>
      </c>
      <c r="C448" s="1">
        <v>0.04203281876861431</v>
      </c>
      <c r="D448" s="1">
        <v>0.03853964726075376</v>
      </c>
      <c r="E448" s="1">
        <v>0.04954492981690639</v>
      </c>
      <c r="F448" s="1">
        <v>0.002140423496334254</v>
      </c>
      <c r="G448" s="1">
        <v>0.02384740064709279</v>
      </c>
      <c r="H448" s="1">
        <v>0.03631009593536882</v>
      </c>
      <c r="I448" s="1">
        <v>-0.07617654714678623</v>
      </c>
      <c r="J448" s="1">
        <v>-0.0389074189666424</v>
      </c>
      <c r="K448" s="1">
        <v>-0.008663774488418152</v>
      </c>
      <c r="L448" s="1">
        <v>-0.1855010879118288</v>
      </c>
    </row>
    <row r="449" spans="1:12">
      <c r="A449" s="11">
        <v>43914</v>
      </c>
      <c r="B449" s="1">
        <v>0.03232536061785485</v>
      </c>
      <c r="C449" s="1">
        <v>0.04492122339065308</v>
      </c>
      <c r="D449" s="1">
        <v>0.0546874352154898</v>
      </c>
      <c r="E449" s="1">
        <v>0.02697496750783479</v>
      </c>
      <c r="F449" s="1">
        <v>0.0424282493872068</v>
      </c>
      <c r="G449" s="1">
        <v>0.03804344525249537</v>
      </c>
      <c r="H449" s="1">
        <v>0.02282198498516874</v>
      </c>
      <c r="I449" s="1">
        <v>0.1093601926994907</v>
      </c>
      <c r="J449" s="1">
        <v>0.1331256665454899</v>
      </c>
      <c r="K449" s="1">
        <v>0.06404462688829504</v>
      </c>
      <c r="L449" s="1">
        <v>0.06806280925273178</v>
      </c>
    </row>
    <row r="450" spans="1:12">
      <c r="A450" s="11">
        <v>43915</v>
      </c>
      <c r="B450" s="1">
        <v>-0.01030298805249319</v>
      </c>
      <c r="C450" s="1">
        <v>-0.0007897539508908702</v>
      </c>
      <c r="D450" s="1">
        <v>-0.0129629291322001</v>
      </c>
      <c r="E450" s="1">
        <v>-0.01031891906060989</v>
      </c>
      <c r="F450" s="1">
        <v>0.05910155426729391</v>
      </c>
      <c r="G450" s="1">
        <v>-0.006731557608849137</v>
      </c>
      <c r="H450" s="1">
        <v>-0.01405416062464493</v>
      </c>
      <c r="I450" s="1">
        <v>0.015210187690746</v>
      </c>
      <c r="J450" s="1">
        <v>0.2617656334108756</v>
      </c>
      <c r="K450" s="1">
        <v>0.06519514692359074</v>
      </c>
      <c r="L450" s="1">
        <v>0.05147058393853476</v>
      </c>
    </row>
    <row r="451" spans="1:12">
      <c r="A451" s="11">
        <v>43916</v>
      </c>
      <c r="B451" s="1">
        <v>0.009389635759817772</v>
      </c>
      <c r="C451" s="1">
        <v>0.01685838464132927</v>
      </c>
      <c r="D451" s="1">
        <v>0.03001873813637923</v>
      </c>
      <c r="E451" s="1">
        <v>0.01327014928385672</v>
      </c>
      <c r="F451" s="1">
        <v>-0.02395827068742884</v>
      </c>
      <c r="G451" s="1">
        <v>0.03087351680494921</v>
      </c>
      <c r="H451" s="1">
        <v>0.009934876179074292</v>
      </c>
      <c r="I451" s="1">
        <v>0.07151949918875977</v>
      </c>
      <c r="J451" s="1">
        <v>-0.02613665597745873</v>
      </c>
      <c r="K451" s="1">
        <v>0.07831335268333151</v>
      </c>
      <c r="L451" s="1">
        <v>-0.05477854546740357</v>
      </c>
    </row>
    <row r="452" spans="1:12">
      <c r="A452" s="11">
        <v>43917</v>
      </c>
      <c r="B452" s="1">
        <v>0</v>
      </c>
      <c r="C452" s="1">
        <v>0</v>
      </c>
      <c r="D452" s="1">
        <v>0</v>
      </c>
      <c r="E452" s="1">
        <v>0</v>
      </c>
      <c r="F452" s="1">
        <v>0</v>
      </c>
      <c r="G452" s="1">
        <v>0</v>
      </c>
      <c r="H452" s="1">
        <v>0</v>
      </c>
      <c r="I452" s="1">
        <v>-0.01648868131137027</v>
      </c>
      <c r="J452" s="1">
        <v>-0.01034378542089798</v>
      </c>
      <c r="K452" s="1">
        <v>-0.01162016539535504</v>
      </c>
      <c r="L452" s="1">
        <v>-0.07644880078539962</v>
      </c>
    </row>
    <row r="453" spans="1:12">
      <c r="A453" s="11">
        <v>43919</v>
      </c>
      <c r="B453" s="1">
        <v>-0.02831138466315719</v>
      </c>
      <c r="C453" s="1">
        <v>-0.02331399318714333</v>
      </c>
      <c r="D453" s="1">
        <v>-0.03096542959973048</v>
      </c>
      <c r="E453" s="1">
        <v>-0.008419111717273053</v>
      </c>
      <c r="F453" s="1">
        <v>-0.01402650785048609</v>
      </c>
      <c r="G453" s="1">
        <v>-0.002921854005126567</v>
      </c>
      <c r="H453" s="1">
        <v>-0.003254210726781115</v>
      </c>
      <c r="I453" s="1">
        <v>0</v>
      </c>
      <c r="J453" s="1">
        <v>0</v>
      </c>
      <c r="K453" s="1">
        <v>0</v>
      </c>
      <c r="L453" s="1">
        <v>0</v>
      </c>
    </row>
    <row r="454" spans="1:12">
      <c r="A454" s="11">
        <v>43920</v>
      </c>
      <c r="B454" s="1">
        <v>0.00874089904892994</v>
      </c>
      <c r="C454" s="1">
        <v>0.02183720892095997</v>
      </c>
      <c r="D454" s="1">
        <v>0.01503762222263783</v>
      </c>
      <c r="E454" s="1">
        <v>0.01603778110914034</v>
      </c>
      <c r="F454" s="1">
        <v>0.009741826135014175</v>
      </c>
      <c r="G454" s="1">
        <v>-0.03296699182188445</v>
      </c>
      <c r="H454" s="1">
        <v>0.03638053243283945</v>
      </c>
      <c r="I454" s="1">
        <v>0.06410959073121214</v>
      </c>
      <c r="J454" s="1">
        <v>0.02429368076186411</v>
      </c>
      <c r="K454" s="1">
        <v>0.06986193932370321</v>
      </c>
      <c r="L454" s="1">
        <v>-0.1054739583809978</v>
      </c>
    </row>
    <row r="455" spans="1:12">
      <c r="A455" s="11">
        <v>43921</v>
      </c>
      <c r="B455" s="1">
        <v>0.002269462306308201</v>
      </c>
      <c r="C455" s="1">
        <v>-0.005104790408894888</v>
      </c>
      <c r="D455" s="1">
        <v>-0.03518526954797363</v>
      </c>
      <c r="E455" s="1">
        <v>0.003713986576957318</v>
      </c>
      <c r="F455" s="1">
        <v>-0.02346870678794466</v>
      </c>
      <c r="G455" s="1">
        <v>-0.01287872735865514</v>
      </c>
      <c r="H455" s="1">
        <v>-0.007200635035922609</v>
      </c>
      <c r="I455" s="1">
        <v>-0.005419742423550367</v>
      </c>
      <c r="J455" s="1">
        <v>-0.05570870587722121</v>
      </c>
      <c r="K455" s="1">
        <v>-0.03074803372371082</v>
      </c>
      <c r="L455" s="1">
        <v>0.04179103946494611</v>
      </c>
    </row>
    <row r="456" spans="1:12">
      <c r="A456" s="11">
        <v>43922</v>
      </c>
      <c r="B456" s="1">
        <v>0.007822023101554665</v>
      </c>
      <c r="C456" s="1">
        <v>0.01800155887912092</v>
      </c>
      <c r="D456" s="1">
        <v>-0.01343558679227042</v>
      </c>
      <c r="E456" s="1">
        <v>-0.01387606015574783</v>
      </c>
      <c r="F456" s="1">
        <v>-0.003528390861799902</v>
      </c>
      <c r="G456" s="1">
        <v>-0.01458175921678173</v>
      </c>
      <c r="H456" s="1">
        <v>0.03807794462881198</v>
      </c>
      <c r="I456" s="1">
        <v>-0.02965409965493182</v>
      </c>
      <c r="J456" s="1">
        <v>-0.06834116196833484</v>
      </c>
      <c r="K456" s="1">
        <v>-0.05810510844258909</v>
      </c>
      <c r="L456" s="1">
        <v>-0.0902579113422769</v>
      </c>
    </row>
    <row r="457" spans="1:12">
      <c r="A457" s="11">
        <v>43923</v>
      </c>
      <c r="B457" s="1">
        <v>-0.01184642010680936</v>
      </c>
      <c r="C457" s="1">
        <v>0.003929652502844272</v>
      </c>
      <c r="D457" s="1">
        <v>0</v>
      </c>
      <c r="E457" s="1">
        <v>0.008442805594980118</v>
      </c>
      <c r="F457" s="1">
        <v>0.007750753459356385</v>
      </c>
      <c r="G457" s="1">
        <v>-0.0132398939261813</v>
      </c>
      <c r="H457" s="1">
        <v>-0.00455025112328411</v>
      </c>
      <c r="I457" s="1">
        <v>0.03748214863294952</v>
      </c>
      <c r="J457" s="1">
        <v>-0.002194371868081135</v>
      </c>
      <c r="K457" s="1">
        <v>-0.007060189125677963</v>
      </c>
      <c r="L457" s="1">
        <v>-0.01259845091749856</v>
      </c>
    </row>
    <row r="458" spans="1:12">
      <c r="A458" s="11">
        <v>43924</v>
      </c>
      <c r="B458" s="1">
        <v>0</v>
      </c>
      <c r="C458" s="1">
        <v>0</v>
      </c>
      <c r="D458" s="1">
        <v>0</v>
      </c>
      <c r="E458" s="1">
        <v>0</v>
      </c>
      <c r="F458" s="1">
        <v>0</v>
      </c>
      <c r="G458" s="1">
        <v>0</v>
      </c>
      <c r="H458" s="1">
        <v>0</v>
      </c>
      <c r="I458" s="1">
        <v>0.0001257820323161685</v>
      </c>
      <c r="J458" s="1">
        <v>0.01822188742187492</v>
      </c>
      <c r="K458" s="1">
        <v>0.001981501752899684</v>
      </c>
      <c r="L458" s="1">
        <v>-0.06379579504899269</v>
      </c>
    </row>
    <row r="459" spans="1:12">
      <c r="A459" s="11">
        <v>43926</v>
      </c>
      <c r="B459" s="1">
        <v>0</v>
      </c>
      <c r="C459" s="1">
        <v>0</v>
      </c>
      <c r="D459" s="1">
        <v>0</v>
      </c>
      <c r="E459" s="1">
        <v>0.02325587420881114</v>
      </c>
      <c r="F459" s="1">
        <v>0</v>
      </c>
      <c r="G459" s="1">
        <v>0</v>
      </c>
      <c r="H459" s="1">
        <v>0</v>
      </c>
      <c r="I459" s="1">
        <v>0</v>
      </c>
      <c r="J459" s="1">
        <v>0</v>
      </c>
      <c r="K459" s="1">
        <v>0</v>
      </c>
      <c r="L459" s="1">
        <v>0</v>
      </c>
    </row>
    <row r="460" spans="1:12">
      <c r="A460" s="11">
        <v>43927</v>
      </c>
      <c r="B460" s="1">
        <v>0.01157506631046257</v>
      </c>
      <c r="C460" s="1">
        <v>0.05616066640810757</v>
      </c>
      <c r="D460" s="1">
        <v>-0.01556431167591832</v>
      </c>
      <c r="E460" s="1">
        <v>0.050909033584291</v>
      </c>
      <c r="F460" s="1">
        <v>0.03197460828642185</v>
      </c>
      <c r="G460" s="1">
        <v>0.01499599746709301</v>
      </c>
      <c r="H460" s="1">
        <v>0.01768744949905598</v>
      </c>
      <c r="I460" s="1">
        <v>0.04128405706631932</v>
      </c>
      <c r="J460" s="1">
        <v>0.0867016812852992</v>
      </c>
      <c r="K460" s="1">
        <v>0.0879478122229953</v>
      </c>
      <c r="L460" s="1">
        <v>0.1516183726896601</v>
      </c>
    </row>
    <row r="461" spans="1:12">
      <c r="A461" s="11">
        <v>43928</v>
      </c>
      <c r="B461" s="1">
        <v>-0.01430320831362863</v>
      </c>
      <c r="C461" s="1">
        <v>0.007250944446722141</v>
      </c>
      <c r="D461" s="1">
        <v>-0.02173911076337953</v>
      </c>
      <c r="E461" s="1">
        <v>-0.01557090924466042</v>
      </c>
      <c r="F461" s="1">
        <v>0.005939556266457258</v>
      </c>
      <c r="G461" s="1">
        <v>0.0007776490617723564</v>
      </c>
      <c r="H461" s="1">
        <v>-0.0001637043991727927</v>
      </c>
      <c r="I461" s="1">
        <v>-0.009670158644435101</v>
      </c>
      <c r="J461" s="1">
        <v>0.0139124086087441</v>
      </c>
      <c r="K461" s="1">
        <v>-0.01058603965911342</v>
      </c>
      <c r="L461" s="1">
        <v>0.08875740010182165</v>
      </c>
    </row>
    <row r="462" spans="1:12">
      <c r="A462" s="11">
        <v>43929</v>
      </c>
      <c r="B462" s="1">
        <v>0.001243720643999913</v>
      </c>
      <c r="C462" s="1">
        <v>-0.0003198090377374285</v>
      </c>
      <c r="D462" s="1">
        <v>0.02222220166682076</v>
      </c>
      <c r="E462" s="1">
        <v>0.01054479825981369</v>
      </c>
      <c r="F462" s="1">
        <v>0.02106052356601018</v>
      </c>
      <c r="G462" s="1">
        <v>0.004662025631294142</v>
      </c>
      <c r="H462" s="1">
        <v>-0.001086471152561219</v>
      </c>
      <c r="I462" s="1">
        <v>0.03686064776258902</v>
      </c>
      <c r="J462" s="1">
        <v>0.05768691392749981</v>
      </c>
      <c r="K462" s="1">
        <v>0.05101054289780804</v>
      </c>
      <c r="L462" s="1">
        <v>0.03804347429966759</v>
      </c>
    </row>
    <row r="463" spans="1:12">
      <c r="A463" s="11">
        <v>43930</v>
      </c>
      <c r="B463" s="1">
        <v>0.0198758371226031</v>
      </c>
      <c r="C463" s="1">
        <v>0.01216189543795254</v>
      </c>
      <c r="D463" s="1">
        <v>0</v>
      </c>
      <c r="E463" s="1">
        <v>0</v>
      </c>
      <c r="F463" s="1">
        <v>-0.03642722549390254</v>
      </c>
      <c r="G463" s="1">
        <v>0.04253664437503812</v>
      </c>
      <c r="H463" s="1">
        <v>0.005610657257744345</v>
      </c>
      <c r="I463" s="1">
        <v>0.01283114897263715</v>
      </c>
      <c r="J463" s="1">
        <v>0.008207580433953643</v>
      </c>
      <c r="K463" s="1">
        <v>0.03177392235384491</v>
      </c>
      <c r="L463" s="1">
        <v>-0.04581155273766713</v>
      </c>
    </row>
    <row r="464" spans="1:12">
      <c r="A464" s="11">
        <v>43933</v>
      </c>
      <c r="B464" s="1">
        <v>0.01299232475113787</v>
      </c>
      <c r="C464" s="1">
        <v>-0.01067191072813733</v>
      </c>
      <c r="D464" s="1">
        <v>0</v>
      </c>
      <c r="E464" s="1">
        <v>0</v>
      </c>
      <c r="F464" s="1">
        <v>-0.003478357651178987</v>
      </c>
      <c r="G464" s="1">
        <v>0.003709254434287601</v>
      </c>
      <c r="H464" s="1">
        <v>-0.00231751101458566</v>
      </c>
      <c r="I464" s="1">
        <v>0</v>
      </c>
      <c r="J464" s="1">
        <v>0</v>
      </c>
      <c r="K464" s="1">
        <v>0</v>
      </c>
      <c r="L464" s="1">
        <v>0</v>
      </c>
    </row>
    <row r="465" spans="1:12">
      <c r="A465" s="11">
        <v>43934</v>
      </c>
      <c r="B465" s="1">
        <v>0.01102196294225521</v>
      </c>
      <c r="C465" s="1">
        <v>0.02485008848949932</v>
      </c>
      <c r="D465" s="1">
        <v>-0.001976267839901569</v>
      </c>
      <c r="E465" s="1">
        <v>0.02608699252906144</v>
      </c>
      <c r="F465" s="1">
        <v>-0.0006905940940737931</v>
      </c>
      <c r="G465" s="1">
        <v>-0.01847750228591516</v>
      </c>
      <c r="H465" s="1">
        <v>0.01961619068309806</v>
      </c>
      <c r="I465" s="1">
        <v>-0.00220828743295598</v>
      </c>
      <c r="J465" s="1">
        <v>-0.02100838986775799</v>
      </c>
      <c r="K465" s="1">
        <v>-0.0233208359936341</v>
      </c>
      <c r="L465" s="1">
        <v>0.02743489888876982</v>
      </c>
    </row>
    <row r="466" spans="1:12">
      <c r="A466" s="11">
        <v>43935</v>
      </c>
      <c r="B466" s="1">
        <v>-0.004955283483877526</v>
      </c>
      <c r="C466" s="1">
        <v>-0.004443948653500174</v>
      </c>
      <c r="D466" s="1">
        <v>0.00198018120834087</v>
      </c>
      <c r="E466" s="1">
        <v>-0.02203388733536504</v>
      </c>
      <c r="F466" s="1">
        <v>0.01554581099839614</v>
      </c>
      <c r="G466" s="1">
        <v>0.007530154784638698</v>
      </c>
      <c r="H466" s="1">
        <v>0.003797149516975296</v>
      </c>
      <c r="I466" s="1">
        <v>0.04269499451532832</v>
      </c>
      <c r="J466" s="1">
        <v>0.01341187168516655</v>
      </c>
      <c r="K466" s="1">
        <v>0.04530616553196176</v>
      </c>
      <c r="L466" s="1">
        <v>0.004005288817922059</v>
      </c>
    </row>
    <row r="467" spans="1:12">
      <c r="A467" s="11">
        <v>43936</v>
      </c>
      <c r="B467" s="1">
        <v>-0.0141435189715251</v>
      </c>
      <c r="C467" s="1">
        <v>-0.01245211530702972</v>
      </c>
      <c r="D467" s="1">
        <v>-0.03952560358472479</v>
      </c>
      <c r="E467" s="1">
        <v>-0.01213172157349407</v>
      </c>
      <c r="F467" s="1">
        <v>-0.008579820689214257</v>
      </c>
      <c r="G467" s="1">
        <v>0.07025411643904111</v>
      </c>
      <c r="H467" s="1">
        <v>0.006304678163985278</v>
      </c>
      <c r="I467" s="1">
        <v>0.02019299555051579</v>
      </c>
      <c r="J467" s="1">
        <v>-0.05373206540287234</v>
      </c>
      <c r="K467" s="1">
        <v>-0.04392828521366599</v>
      </c>
      <c r="L467" s="1">
        <v>-0.151595700412461</v>
      </c>
    </row>
    <row r="468" spans="1:12">
      <c r="A468" s="11">
        <v>43937</v>
      </c>
      <c r="B468" s="1">
        <v>0.01151746085231831</v>
      </c>
      <c r="C468" s="1">
        <v>0.02149085617124435</v>
      </c>
      <c r="D468" s="1">
        <v>-0.04320984905141967</v>
      </c>
      <c r="E468" s="1">
        <v>0.007894684368283889</v>
      </c>
      <c r="F468" s="1">
        <v>-0.01181863631247604</v>
      </c>
      <c r="G468" s="1">
        <v>-0.01606148862740964</v>
      </c>
      <c r="H468" s="1">
        <v>0.02414159837515029</v>
      </c>
      <c r="I468" s="1">
        <v>0.05564105191494084</v>
      </c>
      <c r="J468" s="1">
        <v>-0.01985991445538826</v>
      </c>
      <c r="K468" s="1">
        <v>0.02031880866236691</v>
      </c>
      <c r="L468" s="1">
        <v>-0.04545451997521643</v>
      </c>
    </row>
    <row r="469" spans="1:12">
      <c r="A469" s="11">
        <v>43938</v>
      </c>
      <c r="B469" s="1">
        <v>0</v>
      </c>
      <c r="C469" s="1">
        <v>0</v>
      </c>
      <c r="D469" s="1">
        <v>0</v>
      </c>
      <c r="E469" s="1">
        <v>0</v>
      </c>
      <c r="F469" s="1">
        <v>0</v>
      </c>
      <c r="G469" s="1">
        <v>0</v>
      </c>
      <c r="H469" s="1">
        <v>0</v>
      </c>
      <c r="I469" s="1">
        <v>0.000104224000492259</v>
      </c>
      <c r="J469" s="1">
        <v>0.04109562427137026</v>
      </c>
      <c r="K469" s="1">
        <v>0.04993481746124417</v>
      </c>
      <c r="L469" s="1">
        <v>0.0738915518494323</v>
      </c>
    </row>
    <row r="470" spans="1:12">
      <c r="A470" s="11">
        <v>43940</v>
      </c>
      <c r="B470" s="1">
        <v>0.01338399013689728</v>
      </c>
      <c r="C470" s="1">
        <v>0.0038817748213682</v>
      </c>
      <c r="D470" s="1">
        <v>0.03440848549169395</v>
      </c>
      <c r="E470" s="1">
        <v>0.02349869594616094</v>
      </c>
      <c r="F470" s="1">
        <v>0.02500008729038727</v>
      </c>
      <c r="G470" s="1">
        <v>-0.02980828836116745</v>
      </c>
      <c r="H470" s="1">
        <v>0.001060453016319851</v>
      </c>
      <c r="I470" s="1">
        <v>0</v>
      </c>
      <c r="J470" s="1">
        <v>0</v>
      </c>
      <c r="K470" s="1">
        <v>0</v>
      </c>
      <c r="L470" s="1">
        <v>0</v>
      </c>
    </row>
    <row r="471" spans="1:12">
      <c r="A471" s="11">
        <v>43941</v>
      </c>
      <c r="B471" s="1">
        <v>-0.008476200860215721</v>
      </c>
      <c r="C471" s="1">
        <v>-0.02204011249840621</v>
      </c>
      <c r="D471" s="1">
        <v>-0.03326392423718216</v>
      </c>
      <c r="E471" s="1">
        <v>0.0008503515053628341</v>
      </c>
      <c r="F471" s="1">
        <v>0.008694562312968168</v>
      </c>
      <c r="G471" s="1">
        <v>0.002926052341917673</v>
      </c>
      <c r="H471" s="1">
        <v>-0.02224407456087307</v>
      </c>
      <c r="I471" s="1">
        <v>0.02072689939344174</v>
      </c>
      <c r="J471" s="1">
        <v>-0.009045921865056483</v>
      </c>
      <c r="K471" s="1">
        <v>-0.02096839812144791</v>
      </c>
      <c r="L471" s="1">
        <v>-0.04281345231295652</v>
      </c>
    </row>
    <row r="472" spans="1:12">
      <c r="A472" s="11">
        <v>43942</v>
      </c>
      <c r="B472" s="1">
        <v>0.02007948945031623</v>
      </c>
      <c r="C472" s="1">
        <v>0.02996995595407848</v>
      </c>
      <c r="D472" s="1">
        <v>-0.002150519153799713</v>
      </c>
      <c r="E472" s="1">
        <v>0.009345842905654989</v>
      </c>
      <c r="F472" s="1">
        <v>0.01619466766566457</v>
      </c>
      <c r="G472" s="1">
        <v>0.03209335562824722</v>
      </c>
      <c r="H472" s="1">
        <v>0.0370834681757537</v>
      </c>
      <c r="I472" s="1">
        <v>-0.0403059073863502</v>
      </c>
      <c r="J472" s="1">
        <v>-0.04315366631209805</v>
      </c>
      <c r="K472" s="1">
        <v>-0.02560366891599308</v>
      </c>
      <c r="L472" s="1">
        <v>-0.08785943815289587</v>
      </c>
    </row>
    <row r="473" spans="1:12">
      <c r="A473" s="11">
        <v>43943</v>
      </c>
      <c r="B473" s="1">
        <v>0.01305785179814856</v>
      </c>
      <c r="C473" s="1">
        <v>0.00637231498496349</v>
      </c>
      <c r="D473" s="1">
        <v>0.02586193594965991</v>
      </c>
      <c r="E473" s="1">
        <v>-0.01094283097055093</v>
      </c>
      <c r="F473" s="1">
        <v>-0.008629277409461178</v>
      </c>
      <c r="G473" s="1">
        <v>0</v>
      </c>
      <c r="H473" s="1">
        <v>0.006235328363686898</v>
      </c>
      <c r="I473" s="1">
        <v>0.01520456385455016</v>
      </c>
      <c r="J473" s="1">
        <v>0.02544098284999907</v>
      </c>
      <c r="K473" s="1">
        <v>0.01898297367987989</v>
      </c>
      <c r="L473" s="1">
        <v>0.0840631162060963</v>
      </c>
    </row>
    <row r="474" spans="1:12">
      <c r="A474" s="11">
        <v>43944</v>
      </c>
      <c r="B474" s="1">
        <v>0.0003848240819510629</v>
      </c>
      <c r="C474" s="1">
        <v>0.004806362782545426</v>
      </c>
      <c r="D474" s="1">
        <v>0.07983204263277544</v>
      </c>
      <c r="E474" s="1">
        <v>-0.009361674469463899</v>
      </c>
      <c r="F474" s="1">
        <v>-0.01577891760259498</v>
      </c>
      <c r="G474" s="1">
        <v>-0.0240282300541248</v>
      </c>
      <c r="H474" s="1">
        <v>-0.001357488054437139</v>
      </c>
      <c r="I474" s="1">
        <v>-0.01612889352129765</v>
      </c>
      <c r="J474" s="1">
        <v>-0.01212275491768988</v>
      </c>
      <c r="K474" s="1">
        <v>-0.02490431056399744</v>
      </c>
      <c r="L474" s="1">
        <v>-0.009693120824966761</v>
      </c>
    </row>
    <row r="475" spans="1:12">
      <c r="A475" s="11">
        <v>43945</v>
      </c>
      <c r="B475" s="1">
        <v>0</v>
      </c>
      <c r="C475" s="1">
        <v>0</v>
      </c>
      <c r="D475" s="1">
        <v>0</v>
      </c>
      <c r="E475" s="1">
        <v>0</v>
      </c>
      <c r="F475" s="1">
        <v>0</v>
      </c>
      <c r="G475" s="1">
        <v>0</v>
      </c>
      <c r="H475" s="1">
        <v>0</v>
      </c>
      <c r="I475" s="1">
        <v>0.001277273303113224</v>
      </c>
      <c r="J475" s="1">
        <v>0.0356732978840606</v>
      </c>
      <c r="K475" s="1">
        <v>0.02001013179504363</v>
      </c>
      <c r="L475" s="1">
        <v>-0.02773239905398772</v>
      </c>
    </row>
    <row r="476" spans="1:12">
      <c r="A476" s="11">
        <v>43947</v>
      </c>
      <c r="B476" s="1">
        <v>-0.01057692437448265</v>
      </c>
      <c r="C476" s="1">
        <v>0.007896114882299798</v>
      </c>
      <c r="D476" s="1">
        <v>0.1050582737482186</v>
      </c>
      <c r="E476" s="1">
        <v>0.01288661564395999</v>
      </c>
      <c r="F476" s="1">
        <v>0.02702085951161393</v>
      </c>
      <c r="G476" s="1">
        <v>0.01086170547174303</v>
      </c>
      <c r="H476" s="1">
        <v>0.02034284500577255</v>
      </c>
      <c r="I476" s="1">
        <v>0</v>
      </c>
      <c r="J476" s="1">
        <v>0</v>
      </c>
      <c r="K476" s="1">
        <v>0</v>
      </c>
      <c r="L476" s="1">
        <v>0</v>
      </c>
    </row>
    <row r="477" spans="1:12">
      <c r="A477" s="11">
        <v>43948</v>
      </c>
      <c r="B477" s="1">
        <v>0.003498532496911899</v>
      </c>
      <c r="C477" s="1">
        <v>0.04708100402374282</v>
      </c>
      <c r="D477" s="1">
        <v>-0.01232383889838795</v>
      </c>
      <c r="E477" s="1">
        <v>0.01357077509345883</v>
      </c>
      <c r="F477" s="1">
        <v>0.004030829072514841</v>
      </c>
      <c r="G477" s="1">
        <v>-0.02722060296964535</v>
      </c>
      <c r="H477" s="1">
        <v>0.002453040823611863</v>
      </c>
      <c r="I477" s="1">
        <v>0.009461963536262274</v>
      </c>
      <c r="J477" s="1">
        <v>0.02700475242844735</v>
      </c>
      <c r="K477" s="1">
        <v>0.01626566315256217</v>
      </c>
      <c r="L477" s="1">
        <v>0.1006711422819837</v>
      </c>
    </row>
    <row r="478" spans="1:12">
      <c r="A478" s="11">
        <v>43949</v>
      </c>
      <c r="B478" s="1">
        <v>0.004261041114885344</v>
      </c>
      <c r="C478" s="1">
        <v>-0.03287787036675871</v>
      </c>
      <c r="D478" s="1">
        <v>0.02139019022702882</v>
      </c>
      <c r="E478" s="1">
        <v>0.02092055651611124</v>
      </c>
      <c r="F478" s="1">
        <v>-0.03697078686187272</v>
      </c>
      <c r="G478" s="1">
        <v>0.02135483684155015</v>
      </c>
      <c r="H478" s="1">
        <v>-0.003306914791336379</v>
      </c>
      <c r="I478" s="1">
        <v>-0.03675629163340899</v>
      </c>
      <c r="J478" s="1">
        <v>0.01395239512433988</v>
      </c>
      <c r="K478" s="1">
        <v>-0.01212534244653352</v>
      </c>
      <c r="L478" s="1">
        <v>-0.07012195509771435</v>
      </c>
    </row>
    <row r="479" spans="1:12">
      <c r="A479" s="11">
        <v>43950</v>
      </c>
      <c r="B479" s="1">
        <v>0.03799415871305389</v>
      </c>
      <c r="C479" s="1">
        <v>0.0101168510089491</v>
      </c>
      <c r="D479" s="1">
        <v>0</v>
      </c>
      <c r="E479" s="1">
        <v>0</v>
      </c>
      <c r="F479" s="1">
        <v>-0.02868831955708484</v>
      </c>
      <c r="G479" s="1">
        <v>0.04830580271837404</v>
      </c>
      <c r="H479" s="1">
        <v>-0.007216329577146796</v>
      </c>
      <c r="I479" s="1">
        <v>0.00896576865073806</v>
      </c>
      <c r="J479" s="1">
        <v>0.03704664551036663</v>
      </c>
      <c r="K479" s="1">
        <v>0.03908106250930565</v>
      </c>
      <c r="L479" s="1">
        <v>0.02786878614264343</v>
      </c>
    </row>
    <row r="480" spans="1:12">
      <c r="A480" s="11">
        <v>43951</v>
      </c>
      <c r="B480" s="1">
        <v>0</v>
      </c>
      <c r="C480" s="1">
        <v>0</v>
      </c>
      <c r="D480" s="1">
        <v>0</v>
      </c>
      <c r="E480" s="1">
        <v>0</v>
      </c>
      <c r="F480" s="1">
        <v>0</v>
      </c>
      <c r="G480" s="1">
        <v>0</v>
      </c>
      <c r="H480" s="1">
        <v>0</v>
      </c>
      <c r="I480" s="1">
        <v>-0.002058886251990133</v>
      </c>
      <c r="J480" s="1">
        <v>-0.04975741649792487</v>
      </c>
      <c r="K480" s="1">
        <v>-0.03874505111030668</v>
      </c>
      <c r="L480" s="1">
        <v>-0.007974474381124086</v>
      </c>
    </row>
    <row r="481" spans="1:12">
      <c r="A481" s="11">
        <v>43952</v>
      </c>
      <c r="B481" s="1">
        <v>0</v>
      </c>
      <c r="C481" s="1">
        <v>0</v>
      </c>
      <c r="D481" s="1">
        <v>0</v>
      </c>
      <c r="E481" s="1">
        <v>0</v>
      </c>
      <c r="F481" s="1">
        <v>0</v>
      </c>
      <c r="G481" s="1">
        <v>0</v>
      </c>
      <c r="H481" s="1">
        <v>0</v>
      </c>
      <c r="I481" s="1">
        <v>-0.0243241261651167</v>
      </c>
      <c r="J481" s="1">
        <v>-0.01664888793047303</v>
      </c>
      <c r="K481" s="1">
        <v>-0.01946540261523033</v>
      </c>
      <c r="L481" s="1">
        <v>0.03215440708325534</v>
      </c>
    </row>
    <row r="482" spans="1:12">
      <c r="A482" s="11">
        <v>43954</v>
      </c>
      <c r="B482" s="1">
        <v>0</v>
      </c>
      <c r="C482" s="1">
        <v>0</v>
      </c>
      <c r="D482" s="1">
        <v>-0.0506106843389752</v>
      </c>
      <c r="E482" s="1">
        <v>-0.02786892936504615</v>
      </c>
      <c r="F482" s="1">
        <v>0</v>
      </c>
      <c r="G482" s="1">
        <v>0</v>
      </c>
      <c r="H482" s="1">
        <v>0</v>
      </c>
      <c r="I482" s="1">
        <v>0</v>
      </c>
      <c r="J482" s="1">
        <v>0</v>
      </c>
      <c r="K482" s="1">
        <v>0</v>
      </c>
      <c r="L482" s="1">
        <v>0</v>
      </c>
    </row>
    <row r="483" spans="1:12">
      <c r="A483" s="11">
        <v>43955</v>
      </c>
      <c r="B483" s="1">
        <v>0</v>
      </c>
      <c r="C483" s="1">
        <v>0</v>
      </c>
      <c r="D483" s="1">
        <v>0.01286753678581531</v>
      </c>
      <c r="E483" s="1">
        <v>0.007588558881388208</v>
      </c>
      <c r="F483" s="1">
        <v>0</v>
      </c>
      <c r="G483" s="1">
        <v>0</v>
      </c>
      <c r="H483" s="1">
        <v>0</v>
      </c>
      <c r="I483" s="1">
        <v>-0.0002223641759183659</v>
      </c>
      <c r="J483" s="1">
        <v>-0.02375761826044853</v>
      </c>
      <c r="K483" s="1">
        <v>0.00601586050692382</v>
      </c>
      <c r="L483" s="1">
        <v>-0.007788154329232855</v>
      </c>
    </row>
    <row r="484" spans="1:12">
      <c r="A484" s="11">
        <v>43956</v>
      </c>
      <c r="B484" s="1">
        <v>0.005574172176491032</v>
      </c>
      <c r="C484" s="1">
        <v>0.01958915167264386</v>
      </c>
      <c r="D484" s="1">
        <v>0.01996376007982281</v>
      </c>
      <c r="E484" s="1">
        <v>-0.02426780646145033</v>
      </c>
      <c r="F484" s="1">
        <v>0.01724545416688272</v>
      </c>
      <c r="G484" s="1">
        <v>-0.01031637865353507</v>
      </c>
      <c r="H484" s="1">
        <v>0.02709969823408409</v>
      </c>
      <c r="I484" s="1">
        <v>0.03562275201794218</v>
      </c>
      <c r="J484" s="1">
        <v>0.004755227723104216</v>
      </c>
      <c r="K484" s="1">
        <v>0.01803845863552245</v>
      </c>
      <c r="L484" s="1">
        <v>0.03139714311299224</v>
      </c>
    </row>
    <row r="485" spans="1:12">
      <c r="A485" s="11">
        <v>43957</v>
      </c>
      <c r="B485" s="1">
        <v>-0.003880191960969004</v>
      </c>
      <c r="C485" s="1">
        <v>0.02499092818131143</v>
      </c>
      <c r="D485" s="1">
        <v>0.00355876261507615</v>
      </c>
      <c r="E485" s="1">
        <v>0.008576367264767626</v>
      </c>
      <c r="F485" s="1">
        <v>0.01549552072925175</v>
      </c>
      <c r="G485" s="1">
        <v>-0.006949301304381095</v>
      </c>
      <c r="H485" s="1">
        <v>0.009230708092450524</v>
      </c>
      <c r="I485" s="1">
        <v>-0.02096097099440786</v>
      </c>
      <c r="J485" s="1">
        <v>-0.04565704642614365</v>
      </c>
      <c r="K485" s="1">
        <v>-0.00655884099963322</v>
      </c>
      <c r="L485" s="1">
        <v>0.08219181064847403</v>
      </c>
    </row>
    <row r="486" spans="1:12">
      <c r="A486" s="11">
        <v>43958</v>
      </c>
      <c r="B486" s="1">
        <v>0.04414757265377545</v>
      </c>
      <c r="C486" s="1">
        <v>0.007751356026479694</v>
      </c>
      <c r="D486" s="1">
        <v>-0.008865246133258675</v>
      </c>
      <c r="E486" s="1">
        <v>0.01275504337518485</v>
      </c>
      <c r="F486" s="1">
        <v>0.005061192120674685</v>
      </c>
      <c r="G486" s="1">
        <v>-0.006298175333470213</v>
      </c>
      <c r="H486" s="1">
        <v>0.00198927827701012</v>
      </c>
      <c r="I486" s="1">
        <v>0.03194982888525755</v>
      </c>
      <c r="J486" s="1">
        <v>0.04638283941490129</v>
      </c>
      <c r="K486" s="1">
        <v>-0.006208261667515425</v>
      </c>
      <c r="L486" s="1">
        <v>-0.1125176372317257</v>
      </c>
    </row>
    <row r="487" spans="1:12">
      <c r="A487" s="11">
        <v>43959</v>
      </c>
      <c r="B487" s="1">
        <v>0</v>
      </c>
      <c r="C487" s="1">
        <v>0</v>
      </c>
      <c r="D487" s="1">
        <v>0</v>
      </c>
      <c r="E487" s="1">
        <v>0</v>
      </c>
      <c r="F487" s="1">
        <v>0</v>
      </c>
      <c r="G487" s="1">
        <v>0</v>
      </c>
      <c r="H487" s="1">
        <v>0</v>
      </c>
      <c r="I487" s="1">
        <v>-0.003085452490181884</v>
      </c>
      <c r="J487" s="1">
        <v>0.01087260273894763</v>
      </c>
      <c r="K487" s="1">
        <v>-0.0005948760888335736</v>
      </c>
      <c r="L487" s="1">
        <v>0.08082408949651843</v>
      </c>
    </row>
    <row r="488" spans="1:12">
      <c r="A488" s="11">
        <v>43961</v>
      </c>
      <c r="B488" s="1">
        <v>0.01083683516396494</v>
      </c>
      <c r="C488" s="1">
        <v>-0.008111324126827135</v>
      </c>
      <c r="D488" s="1">
        <v>-0.01252240305339036</v>
      </c>
      <c r="E488" s="1">
        <v>0.01679268586713056</v>
      </c>
      <c r="F488" s="1">
        <v>-0.02066893326969022</v>
      </c>
      <c r="G488" s="1">
        <v>-0.01408442427855405</v>
      </c>
      <c r="H488" s="1">
        <v>0.006389801162308251</v>
      </c>
      <c r="I488" s="1">
        <v>0</v>
      </c>
      <c r="J488" s="1">
        <v>0</v>
      </c>
      <c r="K488" s="1">
        <v>0</v>
      </c>
      <c r="L488" s="1">
        <v>0</v>
      </c>
    </row>
    <row r="489" spans="1:12">
      <c r="A489" s="11">
        <v>43962</v>
      </c>
      <c r="B489" s="1">
        <v>0.01775033704043971</v>
      </c>
      <c r="C489" s="1">
        <v>0.007613702608266548</v>
      </c>
      <c r="D489" s="1">
        <v>-0.02173909600982882</v>
      </c>
      <c r="E489" s="1">
        <v>-0.02312139929145107</v>
      </c>
      <c r="F489" s="1">
        <v>-0.001419799982563807</v>
      </c>
      <c r="G489" s="1">
        <v>-0.01999994039831809</v>
      </c>
      <c r="H489" s="1">
        <v>0.007550979804464841</v>
      </c>
      <c r="I489" s="1">
        <v>0.02529359030426548</v>
      </c>
      <c r="J489" s="1">
        <v>-0.02344161131651279</v>
      </c>
      <c r="K489" s="1">
        <v>0.01041769711305696</v>
      </c>
      <c r="L489" s="1">
        <v>0.06451617414030575</v>
      </c>
    </row>
    <row r="490" spans="1:12">
      <c r="A490" s="11">
        <v>43963</v>
      </c>
      <c r="B490" s="1">
        <v>-0.001899442591151046</v>
      </c>
      <c r="C490" s="1">
        <v>0.02140915445497371</v>
      </c>
      <c r="D490" s="1">
        <v>-0.001851836007064178</v>
      </c>
      <c r="E490" s="1">
        <v>0.001690639673951111</v>
      </c>
      <c r="F490" s="1">
        <v>0.02716817754888812</v>
      </c>
      <c r="G490" s="1">
        <v>-0.0007289802213654717</v>
      </c>
      <c r="H490" s="1">
        <v>0.002213067800487467</v>
      </c>
      <c r="I490" s="1">
        <v>-0.02362862004900135</v>
      </c>
      <c r="J490" s="1">
        <v>-0.04970371919811878</v>
      </c>
      <c r="K490" s="1">
        <v>-0.04212506967704477</v>
      </c>
      <c r="L490" s="1">
        <v>-0.06611575336780606</v>
      </c>
    </row>
    <row r="491" spans="1:12">
      <c r="A491" s="11">
        <v>43964</v>
      </c>
      <c r="B491" s="1">
        <v>0.00346018216018007</v>
      </c>
      <c r="C491" s="1">
        <v>0.002054797346942028</v>
      </c>
      <c r="D491" s="1">
        <v>0.00185527166593813</v>
      </c>
      <c r="E491" s="1">
        <v>-0.03037977313302109</v>
      </c>
      <c r="F491" s="1">
        <v>0.00261874820566721</v>
      </c>
      <c r="G491" s="1">
        <v>-0.01094085444580484</v>
      </c>
      <c r="H491" s="1">
        <v>-0.007006249155850908</v>
      </c>
      <c r="I491" s="1">
        <v>-0.01748378062393563</v>
      </c>
      <c r="J491" s="1">
        <v>-0.04933129273551573</v>
      </c>
      <c r="K491" s="1">
        <v>-0.05607363208083116</v>
      </c>
      <c r="L491" s="1">
        <v>-0.04277283983264279</v>
      </c>
    </row>
    <row r="492" spans="1:12">
      <c r="A492" s="11">
        <v>43965</v>
      </c>
      <c r="B492" s="1">
        <v>-0.01689651326866926</v>
      </c>
      <c r="C492" s="1">
        <v>-0.008202877102818307</v>
      </c>
      <c r="D492" s="1">
        <v>0.02777784843696618</v>
      </c>
      <c r="E492" s="1">
        <v>-0.0008702554597406209</v>
      </c>
      <c r="F492" s="1">
        <v>-0.02375217916176953</v>
      </c>
      <c r="G492" s="1">
        <v>-0.00884959700296728</v>
      </c>
      <c r="H492" s="1">
        <v>-0.01024428983400538</v>
      </c>
      <c r="I492" s="1">
        <v>-0.004123561342120108</v>
      </c>
      <c r="J492" s="1">
        <v>0.02407011766217027</v>
      </c>
      <c r="K492" s="1">
        <v>0.01998258163655486</v>
      </c>
      <c r="L492" s="1">
        <v>-0.04622491817678109</v>
      </c>
    </row>
    <row r="493" spans="1:12">
      <c r="A493" s="11">
        <v>43966</v>
      </c>
      <c r="B493" s="1">
        <v>0</v>
      </c>
      <c r="C493" s="1">
        <v>0</v>
      </c>
      <c r="D493" s="1">
        <v>0</v>
      </c>
      <c r="E493" s="1">
        <v>0</v>
      </c>
      <c r="F493" s="1">
        <v>0</v>
      </c>
      <c r="G493" s="1">
        <v>0</v>
      </c>
      <c r="H493" s="1">
        <v>0</v>
      </c>
      <c r="I493" s="1">
        <v>-0.02059269863550817</v>
      </c>
      <c r="J493" s="1">
        <v>0.007020705116635328</v>
      </c>
      <c r="K493" s="1">
        <v>0.01554504022960068</v>
      </c>
      <c r="L493" s="1">
        <v>0.0339256340118923</v>
      </c>
    </row>
    <row r="494" spans="1:12">
      <c r="A494" s="11">
        <v>43968</v>
      </c>
      <c r="B494" s="1">
        <v>0.008242719020814526</v>
      </c>
      <c r="C494" s="1">
        <v>0.04094013902870475</v>
      </c>
      <c r="D494" s="1">
        <v>-0.0342344639622123</v>
      </c>
      <c r="E494" s="1">
        <v>0.01132395768356909</v>
      </c>
      <c r="F494" s="1">
        <v>0.0185647793786381</v>
      </c>
      <c r="G494" s="1">
        <v>-0.005208317973741439</v>
      </c>
      <c r="H494" s="1">
        <v>0.02529304462385573</v>
      </c>
      <c r="I494" s="1">
        <v>0</v>
      </c>
      <c r="J494" s="1">
        <v>0</v>
      </c>
      <c r="K494" s="1">
        <v>0</v>
      </c>
      <c r="L494" s="1">
        <v>0</v>
      </c>
    </row>
    <row r="495" spans="1:12">
      <c r="A495" s="11">
        <v>43969</v>
      </c>
      <c r="B495" s="1">
        <v>0.02400408396834197</v>
      </c>
      <c r="C495" s="1">
        <v>0.00264837291441955</v>
      </c>
      <c r="D495" s="1">
        <v>0</v>
      </c>
      <c r="E495" s="1">
        <v>-0.0008613379743946936</v>
      </c>
      <c r="F495" s="1">
        <v>0.01716964368211427</v>
      </c>
      <c r="G495" s="1">
        <v>0.002243800527833795</v>
      </c>
      <c r="H495" s="1">
        <v>-7.413081618024009E-05</v>
      </c>
      <c r="I495" s="1">
        <v>0.004227519455234141</v>
      </c>
      <c r="J495" s="1">
        <v>0.05334946276751196</v>
      </c>
      <c r="K495" s="1">
        <v>0.03837294259210466</v>
      </c>
      <c r="L495" s="1">
        <v>0.1625000535510492</v>
      </c>
    </row>
    <row r="496" spans="1:12">
      <c r="A496" s="11">
        <v>43970</v>
      </c>
      <c r="B496" s="1">
        <v>0.002208323546219138</v>
      </c>
      <c r="C496" s="1">
        <v>-0.003433686138180403</v>
      </c>
      <c r="D496" s="1">
        <v>0.003731467304580516</v>
      </c>
      <c r="E496" s="1">
        <v>-0.0008620030615089647</v>
      </c>
      <c r="F496" s="1">
        <v>-0.02359474977356912</v>
      </c>
      <c r="G496" s="1">
        <v>0.0007463109448353489</v>
      </c>
      <c r="H496" s="1">
        <v>0.003632679286314389</v>
      </c>
      <c r="I496" s="1">
        <v>-0.02270972263909843</v>
      </c>
      <c r="J496" s="1">
        <v>-0.02436901842487904</v>
      </c>
      <c r="K496" s="1">
        <v>-0.01787156688621983</v>
      </c>
      <c r="L496" s="1">
        <v>-0.04435482740329888</v>
      </c>
    </row>
    <row r="497" spans="1:12">
      <c r="A497" s="11">
        <v>43971</v>
      </c>
      <c r="B497" s="1">
        <v>-0.00762713257720582</v>
      </c>
      <c r="C497" s="1">
        <v>0.005036014151012846</v>
      </c>
      <c r="D497" s="1">
        <v>-0.01486991666242421</v>
      </c>
      <c r="E497" s="1">
        <v>-0.008628165220072925</v>
      </c>
      <c r="F497" s="1">
        <v>0.07336894105506331</v>
      </c>
      <c r="G497" s="1">
        <v>-0.01565998640406074</v>
      </c>
      <c r="H497" s="1">
        <v>0.01117682127457331</v>
      </c>
      <c r="I497" s="1">
        <v>0.02119685702485086</v>
      </c>
      <c r="J497" s="1">
        <v>0.03479015594612811</v>
      </c>
      <c r="K497" s="1">
        <v>-0.00287859573849536</v>
      </c>
      <c r="L497" s="1">
        <v>-0.04360058652309684</v>
      </c>
    </row>
    <row r="498" spans="1:12">
      <c r="A498" s="11">
        <v>43972</v>
      </c>
      <c r="B498" s="1">
        <v>-0.02425272448439408</v>
      </c>
      <c r="C498" s="1">
        <v>-0.04819663981526445</v>
      </c>
      <c r="D498" s="1">
        <v>-0.03773576459212358</v>
      </c>
      <c r="E498" s="1">
        <v>-0.03220195431741402</v>
      </c>
      <c r="F498" s="1">
        <v>-0.0308671628528483</v>
      </c>
      <c r="G498" s="1">
        <v>-0.0196970584119418</v>
      </c>
      <c r="H498" s="1">
        <v>-0.02774314801006639</v>
      </c>
      <c r="I498" s="1">
        <v>0.003330170966775237</v>
      </c>
      <c r="J498" s="1">
        <v>0.00143698328093711</v>
      </c>
      <c r="K498" s="1">
        <v>-0.02948752685372158</v>
      </c>
      <c r="L498" s="1">
        <v>-0.004411795513646122</v>
      </c>
    </row>
    <row r="499" spans="1:12">
      <c r="A499" s="11">
        <v>43973</v>
      </c>
      <c r="B499" s="1">
        <v>0</v>
      </c>
      <c r="C499" s="1">
        <v>0</v>
      </c>
      <c r="D499" s="1">
        <v>0</v>
      </c>
      <c r="E499" s="1">
        <v>0</v>
      </c>
      <c r="F499" s="1">
        <v>0</v>
      </c>
      <c r="G499" s="1">
        <v>0</v>
      </c>
      <c r="H499" s="1">
        <v>0</v>
      </c>
      <c r="I499" s="1">
        <v>0.01194815987329845</v>
      </c>
      <c r="J499" s="1">
        <v>-0.004303951771234993</v>
      </c>
      <c r="K499" s="1">
        <v>0.007330283149171279</v>
      </c>
      <c r="L499" s="1">
        <v>-0.02954206991880293</v>
      </c>
    </row>
    <row r="500" spans="1:12">
      <c r="A500" s="11">
        <v>43975</v>
      </c>
      <c r="B500" s="1">
        <v>-0.005426281984587722</v>
      </c>
      <c r="C500" s="1">
        <v>0.01849530599904803</v>
      </c>
      <c r="D500" s="1">
        <v>0</v>
      </c>
      <c r="E500" s="1">
        <v>0.003597170549030748</v>
      </c>
      <c r="F500" s="1">
        <v>0.01713045981832151</v>
      </c>
      <c r="G500" s="1">
        <v>0.006182489226326693</v>
      </c>
      <c r="H500" s="1">
        <v>0.02612560272447695</v>
      </c>
      <c r="I500" s="1">
        <v>0</v>
      </c>
      <c r="J500" s="1">
        <v>0</v>
      </c>
      <c r="K500" s="1">
        <v>0</v>
      </c>
      <c r="L500" s="1">
        <v>0</v>
      </c>
    </row>
    <row r="501" spans="1:12">
      <c r="A501" s="11">
        <v>43976</v>
      </c>
      <c r="B501" s="1">
        <v>0.02323121724647903</v>
      </c>
      <c r="C501" s="1">
        <v>0.00523705631932736</v>
      </c>
      <c r="D501" s="1">
        <v>0.01568630331581433</v>
      </c>
      <c r="E501" s="1">
        <v>0.005376254919726486</v>
      </c>
      <c r="F501" s="1">
        <v>0.02592733917079415</v>
      </c>
      <c r="G501" s="1">
        <v>0.02073730005497931</v>
      </c>
      <c r="H501" s="1">
        <v>-0.003595323453836619</v>
      </c>
      <c r="I501" s="1">
        <v>0</v>
      </c>
      <c r="J501" s="1">
        <v>0</v>
      </c>
      <c r="K501" s="1">
        <v>0</v>
      </c>
      <c r="L501" s="1">
        <v>0</v>
      </c>
    </row>
    <row r="502" spans="1:12">
      <c r="A502" s="11">
        <v>43977</v>
      </c>
      <c r="B502" s="1">
        <v>0.005675998443461339</v>
      </c>
      <c r="C502" s="1">
        <v>-0.01109605374485778</v>
      </c>
      <c r="D502" s="1">
        <v>-0.005791616708340941</v>
      </c>
      <c r="E502" s="1">
        <v>-0.003564950192557648</v>
      </c>
      <c r="F502" s="1">
        <v>-0.02971737228548199</v>
      </c>
      <c r="G502" s="1">
        <v>-0.009781795721617081</v>
      </c>
      <c r="H502" s="1">
        <v>-0.01472750579106152</v>
      </c>
      <c r="I502" s="1">
        <v>-0.02175574041468464</v>
      </c>
      <c r="J502" s="1">
        <v>0.0440919573822609</v>
      </c>
      <c r="K502" s="1">
        <v>-0.008120635733539605</v>
      </c>
      <c r="L502" s="1">
        <v>0.06240488318986648</v>
      </c>
    </row>
    <row r="503" spans="1:12">
      <c r="A503" s="11">
        <v>43978</v>
      </c>
      <c r="B503" s="1">
        <v>-0.005130869324391885</v>
      </c>
      <c r="C503" s="1">
        <v>0.0006157656172836035</v>
      </c>
      <c r="D503" s="1">
        <v>0.01553409122596028</v>
      </c>
      <c r="E503" s="1">
        <v>0.01252236768528681</v>
      </c>
      <c r="F503" s="1">
        <v>-0.01984128539018415</v>
      </c>
      <c r="G503" s="1">
        <v>0.01367787334213988</v>
      </c>
      <c r="H503" s="1">
        <v>0.004484181197610404</v>
      </c>
      <c r="I503" s="1">
        <v>0.01430480245135413</v>
      </c>
      <c r="J503" s="1">
        <v>0.02594557154387922</v>
      </c>
      <c r="K503" s="1">
        <v>0.03912821281553591</v>
      </c>
      <c r="L503" s="1">
        <v>-0.025787974669222</v>
      </c>
    </row>
    <row r="504" spans="1:12">
      <c r="A504" s="11">
        <v>43979</v>
      </c>
      <c r="B504" s="1">
        <v>0.01512811864749186</v>
      </c>
      <c r="C504" s="1">
        <v>0.01333319747202566</v>
      </c>
      <c r="D504" s="1">
        <v>0.03632879839167957</v>
      </c>
      <c r="E504" s="1">
        <v>0.02561831930681446</v>
      </c>
      <c r="F504" s="1">
        <v>0.01387548250145199</v>
      </c>
      <c r="G504" s="1">
        <v>-0.008245952905110543</v>
      </c>
      <c r="H504" s="1">
        <v>0.01681561429540968</v>
      </c>
      <c r="I504" s="1">
        <v>0.01476424797567488</v>
      </c>
      <c r="J504" s="1">
        <v>-0.01452785530911005</v>
      </c>
      <c r="K504" s="1">
        <v>0.01100945029575473</v>
      </c>
      <c r="L504" s="1">
        <v>0.03676467043408915</v>
      </c>
    </row>
    <row r="505" spans="1:12">
      <c r="A505" s="11">
        <v>43980</v>
      </c>
      <c r="B505" s="1">
        <v>0</v>
      </c>
      <c r="C505" s="1">
        <v>0</v>
      </c>
      <c r="D505" s="1">
        <v>0</v>
      </c>
      <c r="E505" s="1">
        <v>0</v>
      </c>
      <c r="F505" s="1">
        <v>0</v>
      </c>
      <c r="G505" s="1">
        <v>0</v>
      </c>
      <c r="H505" s="1">
        <v>0</v>
      </c>
      <c r="I505" s="1">
        <v>0.03061893903881718</v>
      </c>
      <c r="J505" s="1">
        <v>-0.004368240547640068</v>
      </c>
      <c r="K505" s="1">
        <v>-0.004579897663067101</v>
      </c>
      <c r="L505" s="1">
        <v>-0.08085103936552929</v>
      </c>
    </row>
    <row r="506" spans="1:12">
      <c r="A506" s="11">
        <v>43982</v>
      </c>
      <c r="B506" s="1">
        <v>0.02218459426748676</v>
      </c>
      <c r="C506" s="1">
        <v>0.07024298215229763</v>
      </c>
      <c r="D506" s="1">
        <v>0.02952027394880585</v>
      </c>
      <c r="E506" s="1">
        <v>0.01291991483820665</v>
      </c>
      <c r="F506" s="1">
        <v>0.02101865830494143</v>
      </c>
      <c r="G506" s="1">
        <v>0.01436132575908378</v>
      </c>
      <c r="H506" s="1">
        <v>0.03870920629189412</v>
      </c>
      <c r="I506" s="1">
        <v>0</v>
      </c>
      <c r="J506" s="1">
        <v>0</v>
      </c>
      <c r="K506" s="1">
        <v>0</v>
      </c>
      <c r="L506" s="1">
        <v>0</v>
      </c>
    </row>
    <row r="507" spans="1:12">
      <c r="A507" s="11">
        <v>43983</v>
      </c>
      <c r="B507" s="1">
        <v>-0.0008509927667665895</v>
      </c>
      <c r="C507" s="1">
        <v>0.001134862982836493</v>
      </c>
      <c r="D507" s="1">
        <v>-0.005376223769546606</v>
      </c>
      <c r="E507" s="1">
        <v>-0.01096472110877278</v>
      </c>
      <c r="F507" s="1">
        <v>-0.0215458934426338</v>
      </c>
      <c r="G507" s="1">
        <v>-0.002980639367740734</v>
      </c>
      <c r="H507" s="1">
        <v>-0.006192377534771532</v>
      </c>
      <c r="I507" s="1">
        <v>-0.02012221719438567</v>
      </c>
      <c r="J507" s="1">
        <v>0.0137099362750126</v>
      </c>
      <c r="K507" s="1">
        <v>0.01288220273496998</v>
      </c>
      <c r="L507" s="1">
        <v>0.02160493600043267</v>
      </c>
    </row>
    <row r="508" spans="1:12">
      <c r="A508" s="11">
        <v>43984</v>
      </c>
      <c r="B508" s="1">
        <v>-0.004428534400348516</v>
      </c>
      <c r="C508" s="1">
        <v>-0.005604883983623909</v>
      </c>
      <c r="D508" s="1">
        <v>0.009008931306898837</v>
      </c>
      <c r="E508" s="1">
        <v>-0.00178560517183568</v>
      </c>
      <c r="F508" s="1">
        <v>0.001816995316949122</v>
      </c>
      <c r="G508" s="1">
        <v>-0.008221223903897235</v>
      </c>
      <c r="H508" s="1">
        <v>-0.008088013767424851</v>
      </c>
      <c r="I508" s="1">
        <v>-0.004193112770246921</v>
      </c>
      <c r="J508" s="1">
        <v>0.007303389589142562</v>
      </c>
      <c r="K508" s="1">
        <v>-0.0007066255258295628</v>
      </c>
      <c r="L508" s="1">
        <v>0.02719034239086837</v>
      </c>
    </row>
    <row r="509" spans="1:12">
      <c r="A509" s="11">
        <v>43985</v>
      </c>
      <c r="B509" s="1">
        <v>0.007698937162092578</v>
      </c>
      <c r="C509" s="1">
        <v>0.006333065828563189</v>
      </c>
      <c r="D509" s="1">
        <v>0</v>
      </c>
      <c r="E509" s="1">
        <v>-0.005366862104819736</v>
      </c>
      <c r="F509" s="1">
        <v>-0.006021127751419719</v>
      </c>
      <c r="G509" s="1">
        <v>0.004521497450787226</v>
      </c>
      <c r="H509" s="1">
        <v>0.006210180644083074</v>
      </c>
      <c r="I509" s="1">
        <v>-0.01317210326743434</v>
      </c>
      <c r="J509" s="1">
        <v>0.02604712968524758</v>
      </c>
      <c r="K509" s="1">
        <v>0.01424249570219205</v>
      </c>
      <c r="L509" s="1">
        <v>0.1191176023295599</v>
      </c>
    </row>
    <row r="510" spans="1:12">
      <c r="A510" s="11">
        <v>43986</v>
      </c>
      <c r="B510" s="1">
        <v>0.001188448904303918</v>
      </c>
      <c r="C510" s="1">
        <v>0.007677722810999876</v>
      </c>
      <c r="D510" s="1">
        <v>-0.01964283789674925</v>
      </c>
      <c r="E510" s="1">
        <v>-0.002697715854031002</v>
      </c>
      <c r="F510" s="1">
        <v>-0.0008759355864035312</v>
      </c>
      <c r="G510" s="1">
        <v>-0.009002212818699062</v>
      </c>
      <c r="H510" s="1">
        <v>0.01208104407712929</v>
      </c>
      <c r="I510" s="1">
        <v>-0.03446385479190017</v>
      </c>
      <c r="J510" s="1">
        <v>0.02931191231909036</v>
      </c>
      <c r="K510" s="1">
        <v>0.01444078941544236</v>
      </c>
      <c r="L510" s="1">
        <v>0.07752958869425952</v>
      </c>
    </row>
    <row r="511" spans="1:12">
      <c r="A511" s="11">
        <v>43987</v>
      </c>
      <c r="B511" s="1">
        <v>0</v>
      </c>
      <c r="C511" s="1">
        <v>0</v>
      </c>
      <c r="D511" s="1">
        <v>0</v>
      </c>
      <c r="E511" s="1">
        <v>0</v>
      </c>
      <c r="F511" s="1">
        <v>0</v>
      </c>
      <c r="G511" s="1">
        <v>0</v>
      </c>
      <c r="H511" s="1">
        <v>0</v>
      </c>
      <c r="I511" s="1">
        <v>0.01824346483820083</v>
      </c>
      <c r="J511" s="1">
        <v>0.03051090929634559</v>
      </c>
      <c r="K511" s="1">
        <v>0.03544073066003062</v>
      </c>
      <c r="L511" s="1">
        <v>0.1024390148166245</v>
      </c>
    </row>
    <row r="512" spans="1:12">
      <c r="A512" s="11">
        <v>43989</v>
      </c>
      <c r="B512" s="1">
        <v>0.01950142897726437</v>
      </c>
      <c r="C512" s="1">
        <v>0.003372581603643177</v>
      </c>
      <c r="D512" s="1">
        <v>0.001821478019019773</v>
      </c>
      <c r="E512" s="1">
        <v>-0.02254281695845828</v>
      </c>
      <c r="F512" s="1">
        <v>-0.01241779416860112</v>
      </c>
      <c r="G512" s="1">
        <v>0.002270977465432145</v>
      </c>
      <c r="H512" s="1">
        <v>-0.01326328716171521</v>
      </c>
      <c r="I512" s="1">
        <v>0</v>
      </c>
      <c r="J512" s="1">
        <v>0</v>
      </c>
      <c r="K512" s="1">
        <v>0</v>
      </c>
      <c r="L512" s="1">
        <v>0</v>
      </c>
    </row>
    <row r="513" spans="1:12">
      <c r="A513" s="11">
        <v>43990</v>
      </c>
      <c r="B513" s="1">
        <v>0.008982066345804673</v>
      </c>
      <c r="C513" s="1">
        <v>0.01182627936871383</v>
      </c>
      <c r="D513" s="1">
        <v>0.03090905361887675</v>
      </c>
      <c r="E513" s="1">
        <v>0.005534955950935672</v>
      </c>
      <c r="F513" s="1">
        <v>0.005880231091383248</v>
      </c>
      <c r="G513" s="1">
        <v>0</v>
      </c>
      <c r="H513" s="1">
        <v>0.007432040315738186</v>
      </c>
      <c r="I513" s="1">
        <v>0.03004693383371726</v>
      </c>
      <c r="J513" s="1">
        <v>0.03873669772567601</v>
      </c>
      <c r="K513" s="1">
        <v>0.01441157676494798</v>
      </c>
      <c r="L513" s="1">
        <v>-0.02212387309142327</v>
      </c>
    </row>
    <row r="514" spans="1:12">
      <c r="A514" s="11">
        <v>43991</v>
      </c>
      <c r="B514" s="1">
        <v>-0.003297152735418529</v>
      </c>
      <c r="C514" s="1">
        <v>0.0006766213287465739</v>
      </c>
      <c r="D514" s="1">
        <v>-0.02116391434740561</v>
      </c>
      <c r="E514" s="1">
        <v>0.005504647597382117</v>
      </c>
      <c r="F514" s="1">
        <v>0.006654573182106605</v>
      </c>
      <c r="G514" s="1">
        <v>0.01586098024443916</v>
      </c>
      <c r="H514" s="1">
        <v>0.005019190893192027</v>
      </c>
      <c r="I514" s="1">
        <v>-0.0247406726888425</v>
      </c>
      <c r="J514" s="1">
        <v>-0.04513072254816886</v>
      </c>
      <c r="K514" s="1">
        <v>-0.03533033655078965</v>
      </c>
      <c r="L514" s="1">
        <v>-0.06221720242634055</v>
      </c>
    </row>
    <row r="515" spans="1:12">
      <c r="A515" s="11">
        <v>43992</v>
      </c>
      <c r="B515" s="1">
        <v>-0.01075077932781909</v>
      </c>
      <c r="C515" s="1">
        <v>-0.01598321460833518</v>
      </c>
      <c r="D515" s="1">
        <v>-0.02162166013484146</v>
      </c>
      <c r="E515" s="1">
        <v>-0.03010950208777452</v>
      </c>
      <c r="F515" s="1">
        <v>-0.005113102688334537</v>
      </c>
      <c r="G515" s="1">
        <v>-0.01189588719895707</v>
      </c>
      <c r="H515" s="1">
        <v>-0.01629609017215328</v>
      </c>
      <c r="I515" s="1">
        <v>0.0209373367093233</v>
      </c>
      <c r="J515" s="1">
        <v>-0.02761194945639944</v>
      </c>
      <c r="K515" s="1">
        <v>-0.01191748505910195</v>
      </c>
      <c r="L515" s="1">
        <v>-0.09770804681402023</v>
      </c>
    </row>
    <row r="516" spans="1:12">
      <c r="A516" s="11">
        <v>43993</v>
      </c>
      <c r="B516" s="1">
        <v>-0.003845548403836774</v>
      </c>
      <c r="C516" s="1">
        <v>0.001999044056023136</v>
      </c>
      <c r="D516" s="1">
        <v>-0.009208177387693084</v>
      </c>
      <c r="E516" s="1">
        <v>0.006585099883822609</v>
      </c>
      <c r="F516" s="1">
        <v>0.01927313396396846</v>
      </c>
      <c r="G516" s="1">
        <v>-0.00902930763718901</v>
      </c>
      <c r="H516" s="1">
        <v>0.01136071221760404</v>
      </c>
      <c r="I516" s="1">
        <v>-0.04752622308412879</v>
      </c>
      <c r="J516" s="1">
        <v>-0.08774599378411352</v>
      </c>
      <c r="K516" s="1">
        <v>-0.07050384396558418</v>
      </c>
      <c r="L516" s="1">
        <v>-0.1270053814705103</v>
      </c>
    </row>
    <row r="517" spans="1:12">
      <c r="A517" s="11">
        <v>43994</v>
      </c>
      <c r="B517" s="1">
        <v>0</v>
      </c>
      <c r="C517" s="1">
        <v>0</v>
      </c>
      <c r="D517" s="1">
        <v>0</v>
      </c>
      <c r="E517" s="1">
        <v>0</v>
      </c>
      <c r="F517" s="1">
        <v>0</v>
      </c>
      <c r="G517" s="1">
        <v>0</v>
      </c>
      <c r="H517" s="1">
        <v>0</v>
      </c>
      <c r="I517" s="1">
        <v>0.01412617158448093</v>
      </c>
      <c r="J517" s="1">
        <v>0.02748151415537747</v>
      </c>
      <c r="K517" s="1">
        <v>0.009600054969988614</v>
      </c>
      <c r="L517" s="1">
        <v>0.07044411028520603</v>
      </c>
    </row>
    <row r="518" spans="1:12">
      <c r="A518" s="11">
        <v>43996</v>
      </c>
      <c r="B518" s="1">
        <v>-0.02567979936581843</v>
      </c>
      <c r="C518" s="1">
        <v>-0.0205747547941536</v>
      </c>
      <c r="D518" s="1">
        <v>-0.0241635952341126</v>
      </c>
      <c r="E518" s="1">
        <v>-0.01308412091550282</v>
      </c>
      <c r="F518" s="1">
        <v>0.01746797907875197</v>
      </c>
      <c r="G518" s="1">
        <v>-0.01290814268611051</v>
      </c>
      <c r="H518" s="1">
        <v>-0.02356025996068012</v>
      </c>
      <c r="I518" s="1">
        <v>0</v>
      </c>
      <c r="J518" s="1">
        <v>0</v>
      </c>
      <c r="K518" s="1">
        <v>0</v>
      </c>
      <c r="L518" s="1">
        <v>0</v>
      </c>
    </row>
    <row r="519" spans="1:12">
      <c r="A519" s="11">
        <v>43997</v>
      </c>
      <c r="B519" s="1">
        <v>0.01636523741036666</v>
      </c>
      <c r="C519" s="1">
        <v>0.003755630695978507</v>
      </c>
      <c r="D519" s="1">
        <v>0.02857150332597125</v>
      </c>
      <c r="E519" s="1">
        <v>0.01136367919094616</v>
      </c>
      <c r="F519" s="1">
        <v>0.01401775579471276</v>
      </c>
      <c r="G519" s="1">
        <v>0.006923067912289804</v>
      </c>
      <c r="H519" s="1">
        <v>0.01509759068845251</v>
      </c>
      <c r="I519" s="1">
        <v>0.005953712665101252</v>
      </c>
      <c r="J519" s="1">
        <v>0.01310048583713508</v>
      </c>
      <c r="K519" s="1">
        <v>0.02225701925059642</v>
      </c>
      <c r="L519" s="1">
        <v>0.00429187550320731</v>
      </c>
    </row>
    <row r="520" spans="1:12">
      <c r="A520" s="11">
        <v>43998</v>
      </c>
      <c r="B520" s="1">
        <v>-0.01864404967305966</v>
      </c>
      <c r="C520" s="1">
        <v>-0.01097147023613043</v>
      </c>
      <c r="D520" s="1">
        <v>0.00925918003532078</v>
      </c>
      <c r="E520" s="1">
        <v>0.007490664617655352</v>
      </c>
      <c r="F520" s="1">
        <v>-0.006737462455752685</v>
      </c>
      <c r="G520" s="1">
        <v>0.009931329776515119</v>
      </c>
      <c r="H520" s="1">
        <v>0.0007978280121911929</v>
      </c>
      <c r="I520" s="1">
        <v>0.002121564649078422</v>
      </c>
      <c r="J520" s="1">
        <v>0.00619598704745794</v>
      </c>
      <c r="K520" s="1">
        <v>0.01318618813390926</v>
      </c>
      <c r="L520" s="1">
        <v>0.07692301814137781</v>
      </c>
    </row>
    <row r="521" spans="1:12">
      <c r="A521" s="11">
        <v>43999</v>
      </c>
      <c r="B521" s="1">
        <v>-0.001036303735266975</v>
      </c>
      <c r="C521" s="1">
        <v>0.01558197025784214</v>
      </c>
      <c r="D521" s="1">
        <v>0.02201854383702195</v>
      </c>
      <c r="E521" s="1">
        <v>-0.01115245760688721</v>
      </c>
      <c r="F521" s="1">
        <v>-0.01585064998593566</v>
      </c>
      <c r="G521" s="1">
        <v>0.007564172145924086</v>
      </c>
      <c r="H521" s="1">
        <v>0.005693882580588117</v>
      </c>
      <c r="I521" s="1">
        <v>0.01292648358357518</v>
      </c>
      <c r="J521" s="1">
        <v>-0.01499320168893015</v>
      </c>
      <c r="K521" s="1">
        <v>-0.01180397987487714</v>
      </c>
      <c r="L521" s="1">
        <v>-0.03042328365622471</v>
      </c>
    </row>
    <row r="522" spans="1:12">
      <c r="A522" s="11">
        <v>44000</v>
      </c>
      <c r="B522" s="1">
        <v>0.03181193014769867</v>
      </c>
      <c r="C522" s="1">
        <v>0.04590206927271412</v>
      </c>
      <c r="D522" s="1">
        <v>0.01256721601281297</v>
      </c>
      <c r="E522" s="1">
        <v>-0.003759412558143937</v>
      </c>
      <c r="F522" s="1">
        <v>0.04563951700356461</v>
      </c>
      <c r="G522" s="1">
        <v>0.05555565126230055</v>
      </c>
      <c r="H522" s="1">
        <v>0.01899503623947374</v>
      </c>
      <c r="I522" s="1">
        <v>-0.006820873385935955</v>
      </c>
      <c r="J522" s="1">
        <v>0.008698048209331732</v>
      </c>
      <c r="K522" s="1">
        <v>0.00816759104822129</v>
      </c>
      <c r="L522" s="1">
        <v>-0.05320596966961055</v>
      </c>
    </row>
    <row r="523" spans="1:12">
      <c r="A523" s="11">
        <v>44001</v>
      </c>
      <c r="B523" s="1">
        <v>0</v>
      </c>
      <c r="C523" s="1">
        <v>0</v>
      </c>
      <c r="D523" s="1">
        <v>0</v>
      </c>
      <c r="E523" s="1">
        <v>0</v>
      </c>
      <c r="F523" s="1">
        <v>0</v>
      </c>
      <c r="G523" s="1">
        <v>0</v>
      </c>
      <c r="H523" s="1">
        <v>0</v>
      </c>
      <c r="I523" s="1">
        <v>0.004430824803976607</v>
      </c>
      <c r="J523" s="1">
        <v>-0.0137429568245212</v>
      </c>
      <c r="K523" s="1">
        <v>-0.0002025355486712233</v>
      </c>
      <c r="L523" s="1">
        <v>0.004322796766714321</v>
      </c>
    </row>
    <row r="524" spans="1:12">
      <c r="A524" s="11">
        <v>44003</v>
      </c>
      <c r="B524" s="1">
        <v>-0.007875371392600972</v>
      </c>
      <c r="C524" s="1">
        <v>-0.002753044202122079</v>
      </c>
      <c r="D524" s="1">
        <v>-0.0106383544020171</v>
      </c>
      <c r="E524" s="1">
        <v>-0.0179244527636534</v>
      </c>
      <c r="F524" s="1">
        <v>0.01331987715621041</v>
      </c>
      <c r="G524" s="1">
        <v>-0.03200579526727254</v>
      </c>
      <c r="H524" s="1">
        <v>-0.00058336108221968</v>
      </c>
      <c r="I524" s="1">
        <v>0</v>
      </c>
      <c r="J524" s="1">
        <v>0</v>
      </c>
      <c r="K524" s="1">
        <v>0</v>
      </c>
      <c r="L524" s="1">
        <v>0</v>
      </c>
    </row>
    <row r="525" spans="1:12">
      <c r="A525" s="11">
        <v>44004</v>
      </c>
      <c r="B525" s="1">
        <v>-0.001688914629729199</v>
      </c>
      <c r="C525" s="1">
        <v>0.03055211639965361</v>
      </c>
      <c r="D525" s="1">
        <v>-0.003584273506721747</v>
      </c>
      <c r="E525" s="1">
        <v>-0.01056682236691298</v>
      </c>
      <c r="F525" s="1">
        <v>0.01873933268387207</v>
      </c>
      <c r="G525" s="1">
        <v>-0.005877981025905754</v>
      </c>
      <c r="H525" s="1">
        <v>0.02466992970975435</v>
      </c>
      <c r="I525" s="1">
        <v>-0.003749508941039537</v>
      </c>
      <c r="J525" s="1">
        <v>-0.003825275165375452</v>
      </c>
      <c r="K525" s="1">
        <v>-0.01590205672111433</v>
      </c>
      <c r="L525" s="1">
        <v>0.01004299743794101</v>
      </c>
    </row>
    <row r="526" spans="1:12">
      <c r="A526" s="11">
        <v>44005</v>
      </c>
      <c r="B526" s="1">
        <v>0.01218067601671002</v>
      </c>
      <c r="C526" s="1">
        <v>0.0037504708575824</v>
      </c>
      <c r="D526" s="1">
        <v>-0.008992804543559441</v>
      </c>
      <c r="E526" s="1">
        <v>0</v>
      </c>
      <c r="F526" s="1">
        <v>-0.0101568721182993</v>
      </c>
      <c r="G526" s="1">
        <v>0.0007391401783047868</v>
      </c>
      <c r="H526" s="1">
        <v>0.001739282025952082</v>
      </c>
      <c r="I526" s="1">
        <v>0.01062660110131475</v>
      </c>
      <c r="J526" s="1">
        <v>-0.001919760232926504</v>
      </c>
      <c r="K526" s="1">
        <v>-0.005146167234882038</v>
      </c>
      <c r="L526" s="1">
        <v>0.007102265992501966</v>
      </c>
    </row>
    <row r="527" spans="1:12">
      <c r="A527" s="11">
        <v>44006</v>
      </c>
      <c r="B527" s="1">
        <v>0</v>
      </c>
      <c r="C527" s="1">
        <v>0</v>
      </c>
      <c r="D527" s="1">
        <v>0</v>
      </c>
      <c r="E527" s="1">
        <v>0</v>
      </c>
      <c r="F527" s="1">
        <v>0</v>
      </c>
      <c r="G527" s="1">
        <v>0</v>
      </c>
      <c r="H527" s="1">
        <v>0</v>
      </c>
      <c r="I527" s="1">
        <v>-0.04381167317167511</v>
      </c>
      <c r="J527" s="1">
        <v>-0.03352563787017437</v>
      </c>
      <c r="K527" s="1">
        <v>-0.03838190760094751</v>
      </c>
      <c r="L527" s="1">
        <v>-0.03526089768799545</v>
      </c>
    </row>
    <row r="528" spans="1:12">
      <c r="A528" s="11">
        <v>44007</v>
      </c>
      <c r="B528" s="1">
        <v>0</v>
      </c>
      <c r="C528" s="1">
        <v>0</v>
      </c>
      <c r="D528" s="1">
        <v>-0.01270406673971258</v>
      </c>
      <c r="E528" s="1">
        <v>-0.0174757514792373</v>
      </c>
      <c r="F528" s="1">
        <v>0</v>
      </c>
      <c r="G528" s="1">
        <v>0</v>
      </c>
      <c r="H528" s="1">
        <v>0</v>
      </c>
      <c r="I528" s="1">
        <v>0.02657499991406476</v>
      </c>
      <c r="J528" s="1">
        <v>0.0187660480109233</v>
      </c>
      <c r="K528" s="1">
        <v>0.03098447794101022</v>
      </c>
      <c r="L528" s="1">
        <v>-0.01461986877218613</v>
      </c>
    </row>
    <row r="529" spans="1:12">
      <c r="A529" s="11">
        <v>44008</v>
      </c>
      <c r="B529" s="1">
        <v>0</v>
      </c>
      <c r="C529" s="1">
        <v>0</v>
      </c>
      <c r="D529" s="1">
        <v>0</v>
      </c>
      <c r="E529" s="1">
        <v>0</v>
      </c>
      <c r="F529" s="1">
        <v>0</v>
      </c>
      <c r="G529" s="1">
        <v>0</v>
      </c>
      <c r="H529" s="1">
        <v>0</v>
      </c>
      <c r="I529" s="1">
        <v>-0.01015393253516206</v>
      </c>
      <c r="J529" s="1">
        <v>-0.03209610345435832</v>
      </c>
      <c r="K529" s="1">
        <v>-0.01304397248475264</v>
      </c>
      <c r="L529" s="1">
        <v>-0.05637988992419773</v>
      </c>
    </row>
    <row r="530" spans="1:12">
      <c r="A530" s="11">
        <v>44010</v>
      </c>
      <c r="B530" s="1">
        <v>0.001337143791281248</v>
      </c>
      <c r="C530" s="1">
        <v>-0.006701854098918991</v>
      </c>
      <c r="D530" s="1">
        <v>-0.09007359917632096</v>
      </c>
      <c r="E530" s="1">
        <v>0.0177865854258028</v>
      </c>
      <c r="F530" s="1">
        <v>0.005748896300075579</v>
      </c>
      <c r="G530" s="1">
        <v>-0.01772533768848195</v>
      </c>
      <c r="H530" s="1">
        <v>0.002164420180735815</v>
      </c>
      <c r="I530" s="1">
        <v>0</v>
      </c>
      <c r="J530" s="1">
        <v>0</v>
      </c>
      <c r="K530" s="1">
        <v>0</v>
      </c>
      <c r="L530" s="1">
        <v>0</v>
      </c>
    </row>
    <row r="531" spans="1:12">
      <c r="A531" s="11">
        <v>44011</v>
      </c>
      <c r="B531" s="1">
        <v>-0.001669113940284017</v>
      </c>
      <c r="C531" s="1">
        <v>0.02251013457156836</v>
      </c>
      <c r="D531" s="1">
        <v>-0.0343433949314248</v>
      </c>
      <c r="E531" s="1">
        <v>0.01359224181733443</v>
      </c>
      <c r="F531" s="1">
        <v>0.01591837222987569</v>
      </c>
      <c r="G531" s="1">
        <v>0.002255688569267056</v>
      </c>
      <c r="H531" s="1">
        <v>-0.0001982519101644264</v>
      </c>
      <c r="I531" s="1">
        <v>0.003381797545261245</v>
      </c>
      <c r="J531" s="1">
        <v>0.0216262974769923</v>
      </c>
      <c r="K531" s="1">
        <v>0.009092750722420995</v>
      </c>
      <c r="L531" s="1">
        <v>0</v>
      </c>
    </row>
    <row r="532" spans="1:12">
      <c r="A532" s="11">
        <v>44012</v>
      </c>
      <c r="B532" s="1">
        <v>0.04330370486924306</v>
      </c>
      <c r="C532" s="1">
        <v>0.06265692617213636</v>
      </c>
      <c r="D532" s="1">
        <v>0</v>
      </c>
      <c r="E532" s="1">
        <v>0</v>
      </c>
      <c r="F532" s="1">
        <v>-0.02322532166817226</v>
      </c>
      <c r="G532" s="1">
        <v>0.02100518932588846</v>
      </c>
      <c r="H532" s="1">
        <v>0.02145768142646398</v>
      </c>
      <c r="I532" s="1">
        <v>0.02718792508164936</v>
      </c>
      <c r="J532" s="1">
        <v>0.01693489224184175</v>
      </c>
      <c r="K532" s="1">
        <v>0.01624058854215038</v>
      </c>
      <c r="L532" s="1">
        <v>0.02672959142982645</v>
      </c>
    </row>
    <row r="533" spans="1:12">
      <c r="A533" s="11">
        <v>44013</v>
      </c>
      <c r="B533" s="1">
        <v>0.009775664709975374</v>
      </c>
      <c r="C533" s="1">
        <v>0.04126839741959265</v>
      </c>
      <c r="D533" s="1">
        <v>0.02092049771978566</v>
      </c>
      <c r="E533" s="1">
        <v>0.06130266198869494</v>
      </c>
      <c r="F533" s="1">
        <v>-0.02605495548208947</v>
      </c>
      <c r="G533" s="1">
        <v>0.01983848293079493</v>
      </c>
      <c r="H533" s="1">
        <v>0.03328051902002938</v>
      </c>
      <c r="I533" s="1">
        <v>0.00229680762569151</v>
      </c>
      <c r="J533" s="1">
        <v>-0.01776315169264897</v>
      </c>
      <c r="K533" s="1">
        <v>-0.01505313990341839</v>
      </c>
      <c r="L533" s="1">
        <v>0.04441038957340426</v>
      </c>
    </row>
    <row r="534" spans="1:12">
      <c r="A534" s="11">
        <v>44014</v>
      </c>
      <c r="B534" s="1">
        <v>-0.009681026243371638</v>
      </c>
      <c r="C534" s="1">
        <v>-0.004010914482062811</v>
      </c>
      <c r="D534" s="1">
        <v>0.05327874585501702</v>
      </c>
      <c r="E534" s="1">
        <v>0.006317732731357495</v>
      </c>
      <c r="F534" s="1">
        <v>0.02011552329620203</v>
      </c>
      <c r="G534" s="1">
        <v>0.003602208727465861</v>
      </c>
      <c r="H534" s="1">
        <v>-0.001431272847891796</v>
      </c>
      <c r="I534" s="1">
        <v>0.006438247006459008</v>
      </c>
      <c r="J534" s="1">
        <v>-0.003673160891599636</v>
      </c>
      <c r="K534" s="1">
        <v>-0.01507375307995329</v>
      </c>
      <c r="L534" s="1">
        <v>-0.01906151348083185</v>
      </c>
    </row>
    <row r="535" spans="1:12">
      <c r="A535" s="11">
        <v>44017</v>
      </c>
      <c r="B535" s="1">
        <v>0.03141028922776545</v>
      </c>
      <c r="C535" s="1">
        <v>0.02172424531041006</v>
      </c>
      <c r="D535" s="1">
        <v>-0.007782115347021112</v>
      </c>
      <c r="E535" s="1">
        <v>0.02690581289431448</v>
      </c>
      <c r="F535" s="1">
        <v>-0.01590988828401663</v>
      </c>
      <c r="G535" s="1">
        <v>0.04809766170457674</v>
      </c>
      <c r="H535" s="1">
        <v>0.03775476283664592</v>
      </c>
      <c r="I535" s="1">
        <v>0</v>
      </c>
      <c r="J535" s="1">
        <v>0</v>
      </c>
      <c r="K535" s="1">
        <v>0</v>
      </c>
      <c r="L535" s="1">
        <v>0</v>
      </c>
    </row>
    <row r="536" spans="1:12">
      <c r="A536" s="11">
        <v>44018</v>
      </c>
      <c r="B536" s="1">
        <v>0.002175252963688479</v>
      </c>
      <c r="C536" s="1">
        <v>0.05268881762504152</v>
      </c>
      <c r="D536" s="1">
        <v>0.007843151657907166</v>
      </c>
      <c r="E536" s="1">
        <v>-0.004366809587350029</v>
      </c>
      <c r="F536" s="1">
        <v>0.03510875100702271</v>
      </c>
      <c r="G536" s="1">
        <v>-0.009589012813331244</v>
      </c>
      <c r="H536" s="1">
        <v>0.05499997742536777</v>
      </c>
      <c r="I536" s="1">
        <v>0.008023468905558051</v>
      </c>
      <c r="J536" s="1">
        <v>0.02155404589479315</v>
      </c>
      <c r="K536" s="1">
        <v>0.01647343579356297</v>
      </c>
      <c r="L536" s="1">
        <v>0.02242150229001205</v>
      </c>
    </row>
    <row r="537" spans="1:12">
      <c r="A537" s="11">
        <v>44019</v>
      </c>
      <c r="B537" s="1">
        <v>-0.007906927309871636</v>
      </c>
      <c r="C537" s="1">
        <v>0.001724199846891983</v>
      </c>
      <c r="D537" s="1">
        <v>-0.01361872210275594</v>
      </c>
      <c r="E537" s="1">
        <v>0.01140353220571755</v>
      </c>
      <c r="F537" s="1">
        <v>-0.003474541678326393</v>
      </c>
      <c r="G537" s="1">
        <v>0.02766242460487689</v>
      </c>
      <c r="H537" s="1">
        <v>-0.003945524854858662</v>
      </c>
      <c r="I537" s="1">
        <v>-0.005485686522005762</v>
      </c>
      <c r="J537" s="1">
        <v>-0.03886735628379989</v>
      </c>
      <c r="K537" s="1">
        <v>-0.03126287734937561</v>
      </c>
      <c r="L537" s="1">
        <v>-0.04970765839498292</v>
      </c>
    </row>
    <row r="538" spans="1:12">
      <c r="A538" s="11">
        <v>44020</v>
      </c>
      <c r="B538" s="1">
        <v>0.01578365244742197</v>
      </c>
      <c r="C538" s="1">
        <v>0.001868860792680671</v>
      </c>
      <c r="D538" s="1">
        <v>0.01183430058047974</v>
      </c>
      <c r="E538" s="1">
        <v>-0.01994797928025671</v>
      </c>
      <c r="F538" s="1">
        <v>0.0615307487319845</v>
      </c>
      <c r="G538" s="1">
        <v>0.004710689157546577</v>
      </c>
      <c r="H538" s="1">
        <v>0.01466685433002324</v>
      </c>
      <c r="I538" s="1">
        <v>0.001297974981376404</v>
      </c>
      <c r="J538" s="1">
        <v>0.02253054588394132</v>
      </c>
      <c r="K538" s="1">
        <v>-0.04781436302639219</v>
      </c>
      <c r="L538" s="1">
        <v>0.004615417062884708</v>
      </c>
    </row>
    <row r="539" spans="1:12">
      <c r="A539" s="11">
        <v>44021</v>
      </c>
      <c r="B539" s="1">
        <v>-0.02446154585149651</v>
      </c>
      <c r="C539" s="1">
        <v>0.01610051845483129</v>
      </c>
      <c r="D539" s="1">
        <v>-0.02339177585438723</v>
      </c>
      <c r="E539" s="1">
        <v>-0.009734491998713124</v>
      </c>
      <c r="F539" s="1">
        <v>-0.004441891138768361</v>
      </c>
      <c r="G539" s="1">
        <v>-0.00274911270887046</v>
      </c>
      <c r="H539" s="1">
        <v>0.004601403352460398</v>
      </c>
      <c r="I539" s="1">
        <v>0.01177342647440782</v>
      </c>
      <c r="J539" s="1">
        <v>-0.04039551733315361</v>
      </c>
      <c r="K539" s="1">
        <v>-0.02720469168584005</v>
      </c>
      <c r="L539" s="1">
        <v>-0.0735068580027497</v>
      </c>
    </row>
    <row r="540" spans="1:12">
      <c r="A540" s="11">
        <v>44022</v>
      </c>
      <c r="B540" s="1">
        <v>0</v>
      </c>
      <c r="C540" s="1">
        <v>0</v>
      </c>
      <c r="D540" s="1">
        <v>0</v>
      </c>
      <c r="E540" s="1">
        <v>0</v>
      </c>
      <c r="F540" s="1">
        <v>0</v>
      </c>
      <c r="G540" s="1">
        <v>0</v>
      </c>
      <c r="H540" s="1">
        <v>0</v>
      </c>
      <c r="I540" s="1">
        <v>-0.006725563294906367</v>
      </c>
      <c r="J540" s="1">
        <v>0.02649386742924587</v>
      </c>
      <c r="K540" s="1">
        <v>0.01340006892642376</v>
      </c>
      <c r="L540" s="1">
        <v>0.04628098554749971</v>
      </c>
    </row>
    <row r="541" spans="1:12">
      <c r="A541" s="11">
        <v>44024</v>
      </c>
      <c r="B541" s="1">
        <v>-0.002523239378782627</v>
      </c>
      <c r="C541" s="1">
        <v>0.05545885980291398</v>
      </c>
      <c r="D541" s="1">
        <v>0.003991981806107603</v>
      </c>
      <c r="E541" s="1">
        <v>0.01787308965136947</v>
      </c>
      <c r="F541" s="1">
        <v>0.03585125073546003</v>
      </c>
      <c r="G541" s="1">
        <v>0.01171609506650984</v>
      </c>
      <c r="H541" s="1">
        <v>0.03975852393503954</v>
      </c>
      <c r="I541" s="1">
        <v>0</v>
      </c>
      <c r="J541" s="1">
        <v>0</v>
      </c>
      <c r="K541" s="1">
        <v>0</v>
      </c>
      <c r="L541" s="1">
        <v>0</v>
      </c>
    </row>
    <row r="542" spans="1:12">
      <c r="A542" s="11">
        <v>44025</v>
      </c>
      <c r="B542" s="1">
        <v>-0.02229253009552867</v>
      </c>
      <c r="C542" s="1">
        <v>0.01107657971016152</v>
      </c>
      <c r="D542" s="1">
        <v>-0.00994035587865949</v>
      </c>
      <c r="E542" s="1">
        <v>-0.01755925157378035</v>
      </c>
      <c r="F542" s="1">
        <v>-0.01007073414515725</v>
      </c>
      <c r="G542" s="1">
        <v>-0.01498639451166139</v>
      </c>
      <c r="H542" s="1">
        <v>-0.01121785261425123</v>
      </c>
      <c r="I542" s="1">
        <v>0.000537189714374442</v>
      </c>
      <c r="J542" s="1">
        <v>0.0002868892427783098</v>
      </c>
      <c r="K542" s="1">
        <v>0.01759228880663288</v>
      </c>
      <c r="L542" s="1">
        <v>0.01105840332249275</v>
      </c>
    </row>
    <row r="543" spans="1:12">
      <c r="A543" s="11">
        <v>44026</v>
      </c>
      <c r="B543" s="1">
        <v>0.02166887034741571</v>
      </c>
      <c r="C543" s="1">
        <v>0.0149389092949066</v>
      </c>
      <c r="D543" s="1">
        <v>-0.01204817363746435</v>
      </c>
      <c r="E543" s="1">
        <v>-0.01697945063235906</v>
      </c>
      <c r="F543" s="1">
        <v>0.06275466127180263</v>
      </c>
      <c r="G543" s="1">
        <v>-0.02351321388098426</v>
      </c>
      <c r="H543" s="1">
        <v>-0.005374581102671971</v>
      </c>
      <c r="I543" s="1">
        <v>0.02253857180692176</v>
      </c>
      <c r="J543" s="1">
        <v>0.02207555728829935</v>
      </c>
      <c r="K543" s="1">
        <v>0.01389825453905957</v>
      </c>
      <c r="L543" s="1">
        <v>-0.03906246362021115</v>
      </c>
    </row>
    <row r="544" spans="1:12">
      <c r="A544" s="11">
        <v>44027</v>
      </c>
      <c r="B544" s="1">
        <v>-0.03149729295691783</v>
      </c>
      <c r="C544" s="1">
        <v>-0.1009812984442104</v>
      </c>
      <c r="D544" s="1">
        <v>-0.03658539164726227</v>
      </c>
      <c r="E544" s="1">
        <v>-0.0090909820239502</v>
      </c>
      <c r="F544" s="1">
        <v>-0.05140847704309381</v>
      </c>
      <c r="G544" s="1">
        <v>-0.03682710695991553</v>
      </c>
      <c r="H544" s="1">
        <v>-0.07904574033455791</v>
      </c>
      <c r="I544" s="1">
        <v>0.02014352606614778</v>
      </c>
      <c r="J544" s="1">
        <v>0.01767176869108655</v>
      </c>
      <c r="K544" s="1">
        <v>0.004457814355208756</v>
      </c>
      <c r="L544" s="1">
        <v>0.02439022026387305</v>
      </c>
    </row>
    <row r="545" spans="1:12">
      <c r="A545" s="11">
        <v>44028</v>
      </c>
      <c r="B545" s="1">
        <v>0.04477855311460788</v>
      </c>
      <c r="C545" s="1">
        <v>0.0201428959586385</v>
      </c>
      <c r="D545" s="1">
        <v>0.01687775681224446</v>
      </c>
      <c r="E545" s="1">
        <v>0.01651378404239567</v>
      </c>
      <c r="F545" s="1">
        <v>0.03647413632343222</v>
      </c>
      <c r="G545" s="1">
        <v>-0.01985294194586662</v>
      </c>
      <c r="H545" s="1">
        <v>0.02109674425223185</v>
      </c>
      <c r="I545" s="1">
        <v>-0.003411539036748956</v>
      </c>
      <c r="J545" s="1">
        <v>0.002480763715893897</v>
      </c>
      <c r="K545" s="1">
        <v>0.01642086504609241</v>
      </c>
      <c r="L545" s="1">
        <v>-0.02857143938406259</v>
      </c>
    </row>
    <row r="546" spans="1:12">
      <c r="A546" s="11">
        <v>44029</v>
      </c>
      <c r="B546" s="1">
        <v>0</v>
      </c>
      <c r="C546" s="1">
        <v>0</v>
      </c>
      <c r="D546" s="1">
        <v>0</v>
      </c>
      <c r="E546" s="1">
        <v>0</v>
      </c>
      <c r="F546" s="1">
        <v>0</v>
      </c>
      <c r="G546" s="1">
        <v>0</v>
      </c>
      <c r="H546" s="1">
        <v>0</v>
      </c>
      <c r="I546" s="1">
        <v>0.0295642770487019</v>
      </c>
      <c r="J546" s="1">
        <v>-0.00412407811667026</v>
      </c>
      <c r="K546" s="1">
        <v>0.0006549629564418513</v>
      </c>
      <c r="L546" s="1">
        <v>0.02614384432045647</v>
      </c>
    </row>
    <row r="547" spans="1:12">
      <c r="A547" s="11">
        <v>44031</v>
      </c>
      <c r="B547" s="1">
        <v>0.05287029733582771</v>
      </c>
      <c r="C547" s="1">
        <v>-0.01916158453434158</v>
      </c>
      <c r="D547" s="1">
        <v>-0.01452295523498603</v>
      </c>
      <c r="E547" s="1">
        <v>0.07851985707562559</v>
      </c>
      <c r="F547" s="1">
        <v>-0.008797579232361796</v>
      </c>
      <c r="G547" s="1">
        <v>0.03600901214715191</v>
      </c>
      <c r="H547" s="1">
        <v>-0.006729258041902497</v>
      </c>
      <c r="I547" s="1">
        <v>0</v>
      </c>
      <c r="J547" s="1">
        <v>0</v>
      </c>
      <c r="K547" s="1">
        <v>0</v>
      </c>
      <c r="L547" s="1">
        <v>0</v>
      </c>
    </row>
    <row r="548" spans="1:12">
      <c r="A548" s="11">
        <v>44032</v>
      </c>
      <c r="B548" s="1">
        <v>0.0005942452416800581</v>
      </c>
      <c r="C548" s="1">
        <v>0.01928810932689862</v>
      </c>
      <c r="D548" s="1">
        <v>0.002105245262738142</v>
      </c>
      <c r="E548" s="1">
        <v>-0.009205001108813837</v>
      </c>
      <c r="F548" s="1">
        <v>0.01997038078956415</v>
      </c>
      <c r="G548" s="1">
        <v>-0.002172445268032952</v>
      </c>
      <c r="H548" s="1">
        <v>0.01896199551001421</v>
      </c>
      <c r="I548" s="1">
        <v>-0.001712868108917798</v>
      </c>
      <c r="J548" s="1">
        <v>-0.006626364053590961</v>
      </c>
      <c r="K548" s="1">
        <v>-0.008072589215884718</v>
      </c>
      <c r="L548" s="1">
        <v>-0.01273887889361636</v>
      </c>
    </row>
    <row r="549" spans="1:12">
      <c r="A549" s="11">
        <v>44033</v>
      </c>
      <c r="B549" s="1">
        <v>-0.000890778822303262</v>
      </c>
      <c r="C549" s="1">
        <v>0.01668522635283676</v>
      </c>
      <c r="D549" s="1">
        <v>-0.00210082251608823</v>
      </c>
      <c r="E549" s="1">
        <v>-0.003378390968684752</v>
      </c>
      <c r="F549" s="1">
        <v>0.009079052296727452</v>
      </c>
      <c r="G549" s="1">
        <v>-0.004354055063239493</v>
      </c>
      <c r="H549" s="1">
        <v>0.006043199332389726</v>
      </c>
      <c r="I549" s="1">
        <v>-0.008982600488962489</v>
      </c>
      <c r="J549" s="1">
        <v>0.01473031270011416</v>
      </c>
      <c r="K549" s="1">
        <v>0.01022762406742972</v>
      </c>
      <c r="L549" s="1">
        <v>-0.02096776023243507</v>
      </c>
    </row>
    <row r="550" spans="1:12">
      <c r="A550" s="11">
        <v>44034</v>
      </c>
      <c r="B550" s="1">
        <v>0.03997615146684952</v>
      </c>
      <c r="C550" s="1">
        <v>0.004688917525213832</v>
      </c>
      <c r="D550" s="1">
        <v>-0.01052631394461212</v>
      </c>
      <c r="E550" s="1">
        <v>0</v>
      </c>
      <c r="F550" s="1">
        <v>0.01238935163754973</v>
      </c>
      <c r="G550" s="1">
        <v>-0.005830917830015103</v>
      </c>
      <c r="H550" s="1">
        <v>-0.00123949987738603</v>
      </c>
      <c r="I550" s="1">
        <v>0.02036868632932864</v>
      </c>
      <c r="J550" s="1">
        <v>0.004108707418455149</v>
      </c>
      <c r="K550" s="1">
        <v>0.01807106498957456</v>
      </c>
      <c r="L550" s="1">
        <v>-0.01976929958158913</v>
      </c>
    </row>
    <row r="551" spans="1:12">
      <c r="A551" s="11">
        <v>44035</v>
      </c>
      <c r="B551" s="1">
        <v>-0.04329808501949339</v>
      </c>
      <c r="C551" s="1">
        <v>-0.04086096563438202</v>
      </c>
      <c r="D551" s="1">
        <v>-0.004255371533106289</v>
      </c>
      <c r="E551" s="1">
        <v>-0.03220340026941015</v>
      </c>
      <c r="F551" s="1">
        <v>-0.05780982062208506</v>
      </c>
      <c r="G551" s="1">
        <v>-0.03592377546505732</v>
      </c>
      <c r="H551" s="1">
        <v>-0.04815034783252314</v>
      </c>
      <c r="I551" s="1">
        <v>0.00628806773057744</v>
      </c>
      <c r="J551" s="1">
        <v>0.009001551364047788</v>
      </c>
      <c r="K551" s="1">
        <v>0.0122968568919255</v>
      </c>
      <c r="L551" s="1">
        <v>-0.0218487576789812</v>
      </c>
    </row>
    <row r="552" spans="1:12">
      <c r="A552" s="11">
        <v>44036</v>
      </c>
      <c r="B552" s="1">
        <v>0</v>
      </c>
      <c r="C552" s="1">
        <v>0</v>
      </c>
      <c r="D552" s="1">
        <v>0</v>
      </c>
      <c r="E552" s="1">
        <v>0</v>
      </c>
      <c r="F552" s="1">
        <v>0</v>
      </c>
      <c r="G552" s="1">
        <v>0</v>
      </c>
      <c r="H552" s="1">
        <v>0</v>
      </c>
      <c r="I552" s="1">
        <v>-0.01854798589810336</v>
      </c>
      <c r="J552" s="1">
        <v>-0.005947643292257943</v>
      </c>
      <c r="K552" s="1">
        <v>-0.003274553216654041</v>
      </c>
      <c r="L552" s="1">
        <v>0.0120274386184831</v>
      </c>
    </row>
    <row r="553" spans="1:12">
      <c r="A553" s="11">
        <v>44038</v>
      </c>
      <c r="B553" s="1">
        <v>0.003435433412413813</v>
      </c>
      <c r="C553" s="1">
        <v>0.01340617738000183</v>
      </c>
      <c r="D553" s="1">
        <v>0.01282058237744033</v>
      </c>
      <c r="E553" s="1">
        <v>0.01138356140306218</v>
      </c>
      <c r="F553" s="1">
        <v>0.007443635454609909</v>
      </c>
      <c r="G553" s="1">
        <v>-0.01520912400572194</v>
      </c>
      <c r="H553" s="1">
        <v>0.01708149139847448</v>
      </c>
      <c r="I553" s="1">
        <v>0</v>
      </c>
      <c r="J553" s="1">
        <v>0</v>
      </c>
      <c r="K553" s="1">
        <v>0</v>
      </c>
      <c r="L553" s="1">
        <v>0</v>
      </c>
    </row>
    <row r="554" spans="1:12">
      <c r="A554" s="11">
        <v>44039</v>
      </c>
      <c r="B554" s="1">
        <v>0.002977035536309236</v>
      </c>
      <c r="C554" s="1">
        <v>0.04845665573704161</v>
      </c>
      <c r="D554" s="1">
        <v>0.004219373341214583</v>
      </c>
      <c r="E554" s="1">
        <v>-0.007792218104202719</v>
      </c>
      <c r="F554" s="1">
        <v>0.01585401219715066</v>
      </c>
      <c r="G554" s="1">
        <v>0.003088771388609635</v>
      </c>
      <c r="H554" s="1">
        <v>0.02924397944598178</v>
      </c>
      <c r="I554" s="1">
        <v>0.01051037574352787</v>
      </c>
      <c r="J554" s="1">
        <v>-0.009246799085536273</v>
      </c>
      <c r="K554" s="1">
        <v>-0.01759228365521315</v>
      </c>
      <c r="L554" s="1">
        <v>0.03395592696862315</v>
      </c>
    </row>
    <row r="555" spans="1:12">
      <c r="A555" s="11">
        <v>44040</v>
      </c>
      <c r="B555" s="1">
        <v>0.06114570064074121</v>
      </c>
      <c r="C555" s="1">
        <v>0.004766570365448697</v>
      </c>
      <c r="D555" s="1">
        <v>-0.00420164503217646</v>
      </c>
      <c r="E555" s="1">
        <v>0.02356024084788233</v>
      </c>
      <c r="F555" s="1">
        <v>0.01001184578060199</v>
      </c>
      <c r="G555" s="1">
        <v>0.01539645779040089</v>
      </c>
      <c r="H555" s="1">
        <v>0.00119761622314285</v>
      </c>
      <c r="I555" s="1">
        <v>-0.001300063252699268</v>
      </c>
      <c r="J555" s="1">
        <v>-0.003842904224197752</v>
      </c>
      <c r="K555" s="1">
        <v>-0.004638578614889477</v>
      </c>
      <c r="L555" s="1">
        <v>-0.04597710261736809</v>
      </c>
    </row>
    <row r="556" spans="1:12">
      <c r="A556" s="11">
        <v>44041</v>
      </c>
      <c r="B556" s="1">
        <v>-0.005314562003298273</v>
      </c>
      <c r="C556" s="1">
        <v>0.007069410423626188</v>
      </c>
      <c r="D556" s="1">
        <v>-0.01898726785126081</v>
      </c>
      <c r="E556" s="1">
        <v>0.01108264282559013</v>
      </c>
      <c r="F556" s="1">
        <v>-0.01399413971140806</v>
      </c>
      <c r="G556" s="1">
        <v>0.005307054301650238</v>
      </c>
      <c r="H556" s="1">
        <v>0.004784660125324303</v>
      </c>
      <c r="I556" s="1">
        <v>0.02663726786506948</v>
      </c>
      <c r="J556" s="1">
        <v>0.005786705085735422</v>
      </c>
      <c r="K556" s="1">
        <v>0.01874929224778255</v>
      </c>
      <c r="L556" s="1">
        <v>-0.003442296648126009</v>
      </c>
    </row>
    <row r="557" spans="1:12">
      <c r="A557" s="11">
        <v>44042</v>
      </c>
      <c r="B557" s="1">
        <v>0.0113891260046155</v>
      </c>
      <c r="C557" s="1">
        <v>0.004618328827728835</v>
      </c>
      <c r="D557" s="1">
        <v>0.002150429638350326</v>
      </c>
      <c r="E557" s="1">
        <v>-0.01264754760949294</v>
      </c>
      <c r="F557" s="1">
        <v>0.02365465302199254</v>
      </c>
      <c r="G557" s="1">
        <v>-0.0007540826018264113</v>
      </c>
      <c r="H557" s="1">
        <v>-0.001083285867293338</v>
      </c>
      <c r="I557" s="1">
        <v>-0.009656675495081979</v>
      </c>
      <c r="J557" s="1">
        <v>-0.03315052637502935</v>
      </c>
      <c r="K557" s="1">
        <v>-0.02042541295021072</v>
      </c>
      <c r="L557" s="1">
        <v>-0.06563037625663881</v>
      </c>
    </row>
    <row r="558" spans="1:12">
      <c r="A558" s="11">
        <v>44043</v>
      </c>
      <c r="B558" s="1">
        <v>0</v>
      </c>
      <c r="C558" s="1">
        <v>0</v>
      </c>
      <c r="D558" s="1">
        <v>0</v>
      </c>
      <c r="E558" s="1">
        <v>0</v>
      </c>
      <c r="F558" s="1">
        <v>0</v>
      </c>
      <c r="G558" s="1">
        <v>0</v>
      </c>
      <c r="H558" s="1">
        <v>0</v>
      </c>
      <c r="I558" s="1">
        <v>-0.008765842949019942</v>
      </c>
      <c r="J558" s="1">
        <v>0.007934087173210536</v>
      </c>
      <c r="K558" s="1">
        <v>0.02508679489024712</v>
      </c>
      <c r="L558" s="1">
        <v>-0.009242135216825376</v>
      </c>
    </row>
    <row r="559" spans="1:12">
      <c r="A559" s="11">
        <v>44045</v>
      </c>
      <c r="B559" s="1">
        <v>0.007646315559899142</v>
      </c>
      <c r="C559" s="1">
        <v>0.0007814642181507292</v>
      </c>
      <c r="D559" s="1">
        <v>0.002145993860447781</v>
      </c>
      <c r="E559" s="1">
        <v>0.04269852364226367</v>
      </c>
      <c r="F559" s="1">
        <v>-0.003466264317422252</v>
      </c>
      <c r="G559" s="1">
        <v>0.01509426088055887</v>
      </c>
      <c r="H559" s="1">
        <v>-0.006066136810811362</v>
      </c>
      <c r="I559" s="1">
        <v>0</v>
      </c>
      <c r="J559" s="1">
        <v>0</v>
      </c>
      <c r="K559" s="1">
        <v>0</v>
      </c>
      <c r="L559" s="1">
        <v>0</v>
      </c>
    </row>
    <row r="560" spans="1:12">
      <c r="A560" s="11">
        <v>44046</v>
      </c>
      <c r="B560" s="1">
        <v>-0.005932609047339721</v>
      </c>
      <c r="C560" s="1">
        <v>-0.008727572273366624</v>
      </c>
      <c r="D560" s="1">
        <v>0.01713056353584852</v>
      </c>
      <c r="E560" s="1">
        <v>-0.002456958583730628</v>
      </c>
      <c r="F560" s="1">
        <v>-0.008985490429422316</v>
      </c>
      <c r="G560" s="1">
        <v>0.002974022871529813</v>
      </c>
      <c r="H560" s="1">
        <v>0.001193078620729926</v>
      </c>
      <c r="I560" s="1">
        <v>0.0003974659105565603</v>
      </c>
      <c r="J560" s="1">
        <v>-0.005903724713385183</v>
      </c>
      <c r="K560" s="1">
        <v>0.01906984405510159</v>
      </c>
      <c r="L560" s="1">
        <v>0.05037315175564583</v>
      </c>
    </row>
    <row r="561" spans="1:12">
      <c r="A561" s="11">
        <v>44047</v>
      </c>
      <c r="B561" s="1">
        <v>-0.009021513922003344</v>
      </c>
      <c r="C561" s="1">
        <v>0.007784939770302479</v>
      </c>
      <c r="D561" s="1">
        <v>-0.01052631394461212</v>
      </c>
      <c r="E561" s="1">
        <v>-0.00656816899343482</v>
      </c>
      <c r="F561" s="1">
        <v>0.005878870702058947</v>
      </c>
      <c r="G561" s="1">
        <v>-0.01037798894920383</v>
      </c>
      <c r="H561" s="1">
        <v>-0.001191656880382808</v>
      </c>
      <c r="I561" s="1">
        <v>-0.007449466290741169</v>
      </c>
      <c r="J561" s="1">
        <v>-0.008484322591571614</v>
      </c>
      <c r="K561" s="1">
        <v>0.0005197726139731795</v>
      </c>
      <c r="L561" s="1">
        <v>-0.08525761221685546</v>
      </c>
    </row>
    <row r="562" spans="1:12">
      <c r="A562" s="11">
        <v>44048</v>
      </c>
      <c r="B562" s="1">
        <v>-0.01050421161233039</v>
      </c>
      <c r="C562" s="1">
        <v>-0.02970383557209899</v>
      </c>
      <c r="D562" s="1">
        <v>-0.0170212204429292</v>
      </c>
      <c r="E562" s="1">
        <v>-0.000826431507647607</v>
      </c>
      <c r="F562" s="1">
        <v>-0.02332002438905323</v>
      </c>
      <c r="G562" s="1">
        <v>0.005243372460660201</v>
      </c>
      <c r="H562" s="1">
        <v>-0.01800960317031264</v>
      </c>
      <c r="I562" s="1">
        <v>0.02211560593899597</v>
      </c>
      <c r="J562" s="1">
        <v>0.0139762025916772</v>
      </c>
      <c r="K562" s="1">
        <v>-0.01537818352774589</v>
      </c>
      <c r="L562" s="1">
        <v>0.05436892799365212</v>
      </c>
    </row>
    <row r="563" spans="1:12">
      <c r="A563" s="11">
        <v>44049</v>
      </c>
      <c r="B563" s="1">
        <v>-0.001556946687287897</v>
      </c>
      <c r="C563" s="1">
        <v>-0.01781822319629256</v>
      </c>
      <c r="D563" s="1">
        <v>-0.01298699192544173</v>
      </c>
      <c r="E563" s="1">
        <v>0.004962833493823426</v>
      </c>
      <c r="F563" s="1">
        <v>-0.02607998382791366</v>
      </c>
      <c r="G563" s="1">
        <v>-0.01639338798805912</v>
      </c>
      <c r="H563" s="1">
        <v>-0.004249164800846805</v>
      </c>
      <c r="I563" s="1">
        <v>-0.003818323346477248</v>
      </c>
      <c r="J563" s="1">
        <v>-0.003938030222806588</v>
      </c>
      <c r="K563" s="1">
        <v>-0.002954805184881892</v>
      </c>
      <c r="L563" s="1">
        <v>-0.01289128858879462</v>
      </c>
    </row>
    <row r="564" spans="1:12">
      <c r="A564" s="11">
        <v>44050</v>
      </c>
      <c r="B564" s="1">
        <v>0</v>
      </c>
      <c r="C564" s="1">
        <v>0</v>
      </c>
      <c r="D564" s="1">
        <v>0</v>
      </c>
      <c r="E564" s="1">
        <v>0</v>
      </c>
      <c r="F564" s="1">
        <v>0</v>
      </c>
      <c r="G564" s="1">
        <v>0</v>
      </c>
      <c r="H564" s="1">
        <v>0</v>
      </c>
      <c r="I564" s="1">
        <v>-0.00511061176351435</v>
      </c>
      <c r="J564" s="1">
        <v>0.03134696793441383</v>
      </c>
      <c r="K564" s="1">
        <v>0.02571975578518515</v>
      </c>
      <c r="L564" s="1">
        <v>0.04850739297741646</v>
      </c>
    </row>
    <row r="565" spans="1:12">
      <c r="A565" s="11">
        <v>44052</v>
      </c>
      <c r="B565" s="1">
        <v>0.0208392458811355</v>
      </c>
      <c r="C565" s="1">
        <v>-0.006224045563953284</v>
      </c>
      <c r="D565" s="1">
        <v>-0.01315796439957584</v>
      </c>
      <c r="E565" s="1">
        <v>-0.01728392529862444</v>
      </c>
      <c r="F565" s="1">
        <v>-0.012013498513325</v>
      </c>
      <c r="G565" s="1">
        <v>0.04318177687848213</v>
      </c>
      <c r="H565" s="1">
        <v>0.001833194427198981</v>
      </c>
      <c r="I565" s="1">
        <v>0</v>
      </c>
      <c r="J565" s="1">
        <v>0</v>
      </c>
      <c r="K565" s="1">
        <v>0</v>
      </c>
      <c r="L565" s="1">
        <v>0</v>
      </c>
    </row>
    <row r="566" spans="1:12">
      <c r="A566" s="11">
        <v>44053</v>
      </c>
      <c r="B566" s="1">
        <v>-0.008748962628742252</v>
      </c>
      <c r="C566" s="1">
        <v>0.01471084129088007</v>
      </c>
      <c r="D566" s="1">
        <v>0.008888905744317777</v>
      </c>
      <c r="E566" s="1">
        <v>0.0008374334263250294</v>
      </c>
      <c r="F566" s="1">
        <v>-0.01738873940425001</v>
      </c>
      <c r="G566" s="1">
        <v>-0.02396520899780841</v>
      </c>
      <c r="H566" s="1">
        <v>0.00521427406286068</v>
      </c>
      <c r="I566" s="1">
        <v>-0.0117553250556337</v>
      </c>
      <c r="J566" s="1">
        <v>0.02601324617113421</v>
      </c>
      <c r="K566" s="1">
        <v>0.003508310818343796</v>
      </c>
      <c r="L566" s="1">
        <v>0.02135235732667851</v>
      </c>
    </row>
    <row r="567" spans="1:12">
      <c r="A567" s="11">
        <v>44054</v>
      </c>
      <c r="B567" s="1">
        <v>-0.02479678568066945</v>
      </c>
      <c r="C567" s="1">
        <v>-0.01196169079460407</v>
      </c>
      <c r="D567" s="1">
        <v>0.03083692483782641</v>
      </c>
      <c r="E567" s="1">
        <v>-0.01087868374710588</v>
      </c>
      <c r="F567" s="1">
        <v>-0.01574406123843552</v>
      </c>
      <c r="G567" s="1">
        <v>-0.005952320177376125</v>
      </c>
      <c r="H567" s="1">
        <v>-0.009473378260935861</v>
      </c>
      <c r="I567" s="1">
        <v>-0.009796043602730342</v>
      </c>
      <c r="J567" s="1">
        <v>0.01494518121774147</v>
      </c>
      <c r="K567" s="1">
        <v>-0.004318766767482773</v>
      </c>
      <c r="L567" s="1">
        <v>0.1463414482184131</v>
      </c>
    </row>
    <row r="568" spans="1:12">
      <c r="A568" s="11">
        <v>44055</v>
      </c>
      <c r="B568" s="1">
        <v>0.005746337506466803</v>
      </c>
      <c r="C568" s="1">
        <v>0.001936998388814226</v>
      </c>
      <c r="D568" s="1">
        <v>0.02991472186124278</v>
      </c>
      <c r="E568" s="1">
        <v>-0.01184426649489823</v>
      </c>
      <c r="F568" s="1">
        <v>0.001343664479017237</v>
      </c>
      <c r="G568" s="1">
        <v>0.01047904840836478</v>
      </c>
      <c r="H568" s="1">
        <v>0.00494799832438364</v>
      </c>
      <c r="I568" s="1">
        <v>0.0160507303518278</v>
      </c>
      <c r="J568" s="1">
        <v>-0.01078083602568924</v>
      </c>
      <c r="K568" s="1">
        <v>-0.006196380048203665</v>
      </c>
      <c r="L568" s="1">
        <v>0.01823711923682869</v>
      </c>
    </row>
    <row r="569" spans="1:12">
      <c r="A569" s="11">
        <v>44056</v>
      </c>
      <c r="B569" s="1">
        <v>0.02913874169482833</v>
      </c>
      <c r="C569" s="1">
        <v>0.02899956125650749</v>
      </c>
      <c r="D569" s="1">
        <v>-0.02489639599339122</v>
      </c>
      <c r="E569" s="1">
        <v>0.004280819254182999</v>
      </c>
      <c r="F569" s="1">
        <v>0.008690074914815105</v>
      </c>
      <c r="G569" s="1">
        <v>0.01111105338496454</v>
      </c>
      <c r="H569" s="1">
        <v>0.01590213974095178</v>
      </c>
      <c r="I569" s="1">
        <v>0.004470949962563031</v>
      </c>
      <c r="J569" s="1">
        <v>0.003455533690728041</v>
      </c>
      <c r="K569" s="1">
        <v>0.0003118011137168697</v>
      </c>
      <c r="L569" s="1">
        <v>0.06865672040129045</v>
      </c>
    </row>
    <row r="570" spans="1:12">
      <c r="A570" s="11">
        <v>44057</v>
      </c>
      <c r="B570" s="1">
        <v>0</v>
      </c>
      <c r="C570" s="1">
        <v>0</v>
      </c>
      <c r="D570" s="1">
        <v>0</v>
      </c>
      <c r="E570" s="1">
        <v>0</v>
      </c>
      <c r="F570" s="1">
        <v>0</v>
      </c>
      <c r="G570" s="1">
        <v>0</v>
      </c>
      <c r="H570" s="1">
        <v>0</v>
      </c>
      <c r="I570" s="1">
        <v>-0.0109792036663483</v>
      </c>
      <c r="J570" s="1">
        <v>0.008476852007069047</v>
      </c>
      <c r="K570" s="1">
        <v>-0.00145450637994049</v>
      </c>
      <c r="L570" s="1">
        <v>-0.009776576657273384</v>
      </c>
    </row>
    <row r="571" spans="1:12">
      <c r="A571" s="11">
        <v>44059</v>
      </c>
      <c r="B571" s="1">
        <v>0.0005551512109422951</v>
      </c>
      <c r="C571" s="1">
        <v>0.03325496674606199</v>
      </c>
      <c r="D571" s="1">
        <v>0.0042553715331064</v>
      </c>
      <c r="E571" s="1">
        <v>0.02301785904872156</v>
      </c>
      <c r="F571" s="1">
        <v>-0.006081306026546884</v>
      </c>
      <c r="G571" s="1">
        <v>0.02051290872823852</v>
      </c>
      <c r="H571" s="1">
        <v>0.01745937812733334</v>
      </c>
      <c r="I571" s="1">
        <v>0</v>
      </c>
      <c r="J571" s="1">
        <v>0</v>
      </c>
      <c r="K571" s="1">
        <v>0</v>
      </c>
      <c r="L571" s="1">
        <v>0</v>
      </c>
    </row>
    <row r="572" spans="1:12">
      <c r="A572" s="11">
        <v>44060</v>
      </c>
      <c r="B572" s="1">
        <v>-0.005687337780551416</v>
      </c>
      <c r="C572" s="1">
        <v>0.002636645403121918</v>
      </c>
      <c r="D572" s="1">
        <v>-0.008474680153535141</v>
      </c>
      <c r="E572" s="1">
        <v>0.004999982696277661</v>
      </c>
      <c r="F572" s="1">
        <v>0.01784574171401077</v>
      </c>
      <c r="G572" s="1">
        <v>-0.004307242628443286</v>
      </c>
      <c r="H572" s="1">
        <v>0.008875676630961671</v>
      </c>
      <c r="I572" s="1">
        <v>0.007200816305979352</v>
      </c>
      <c r="J572" s="1">
        <v>-0.01602329920132051</v>
      </c>
      <c r="K572" s="1">
        <v>-0.009259144828430377</v>
      </c>
      <c r="L572" s="1">
        <v>-0.03667131678179303</v>
      </c>
    </row>
    <row r="573" spans="1:12">
      <c r="A573" s="11">
        <v>44061</v>
      </c>
      <c r="B573" s="1">
        <v>-0.02176344078305781</v>
      </c>
      <c r="C573" s="1">
        <v>0.007571609609434038</v>
      </c>
      <c r="D573" s="1">
        <v>-0.004273468164716743</v>
      </c>
      <c r="E573" s="1">
        <v>-0.02072960156887083</v>
      </c>
      <c r="F573" s="1">
        <v>-0.03058844447553588</v>
      </c>
      <c r="G573" s="1">
        <v>0</v>
      </c>
      <c r="H573" s="1">
        <v>-0.01055713967843819</v>
      </c>
      <c r="I573" s="1">
        <v>0.002482337559009284</v>
      </c>
      <c r="J573" s="1">
        <v>-0.001075662638949648</v>
      </c>
      <c r="K573" s="1">
        <v>-0.005775559984165568</v>
      </c>
      <c r="L573" s="1">
        <v>-0.02049780086795883</v>
      </c>
    </row>
    <row r="574" spans="1:12">
      <c r="A574" s="11">
        <v>44062</v>
      </c>
      <c r="B574" s="1">
        <v>-0.01540210540407216</v>
      </c>
      <c r="C574" s="1">
        <v>-0.02573903130004562</v>
      </c>
      <c r="D574" s="1">
        <v>-0.01716732562002254</v>
      </c>
      <c r="E574" s="1">
        <v>-0.02116856088202967</v>
      </c>
      <c r="F574" s="1">
        <v>0.003068034678784359</v>
      </c>
      <c r="G574" s="1">
        <v>0.007209767608885143</v>
      </c>
      <c r="H574" s="1">
        <v>-0.01363365142356543</v>
      </c>
      <c r="I574" s="1">
        <v>-0.004754551286251796</v>
      </c>
      <c r="J574" s="1">
        <v>-0.002961716827539651</v>
      </c>
      <c r="K574" s="1">
        <v>-0.004224753578801366</v>
      </c>
      <c r="L574" s="1">
        <v>0.008968583096978788</v>
      </c>
    </row>
    <row r="575" spans="1:12">
      <c r="A575" s="11">
        <v>44063</v>
      </c>
      <c r="B575" s="1">
        <v>0.004779763166524065</v>
      </c>
      <c r="C575" s="1">
        <v>0.008729300784596772</v>
      </c>
      <c r="D575" s="1">
        <v>0</v>
      </c>
      <c r="E575" s="1">
        <v>-0.006920366279086765</v>
      </c>
      <c r="F575" s="1">
        <v>0.02224868325444973</v>
      </c>
      <c r="G575" s="1">
        <v>0.01503222110152902</v>
      </c>
      <c r="H575" s="1">
        <v>0.0072115321640982</v>
      </c>
      <c r="I575" s="1">
        <v>0.01144528453619476</v>
      </c>
      <c r="J575" s="1">
        <v>-0.009991997124860874</v>
      </c>
      <c r="K575" s="1">
        <v>0.01145520447377568</v>
      </c>
      <c r="L575" s="1">
        <v>-0.04592595195901039</v>
      </c>
    </row>
    <row r="576" spans="1:12">
      <c r="A576" s="11">
        <v>44064</v>
      </c>
      <c r="B576" s="1">
        <v>0</v>
      </c>
      <c r="C576" s="1">
        <v>0</v>
      </c>
      <c r="D576" s="1">
        <v>0</v>
      </c>
      <c r="E576" s="1">
        <v>0</v>
      </c>
      <c r="F576" s="1">
        <v>0</v>
      </c>
      <c r="G576" s="1">
        <v>0</v>
      </c>
      <c r="H576" s="1">
        <v>0</v>
      </c>
      <c r="I576" s="1">
        <v>0.007576357448770166</v>
      </c>
      <c r="J576" s="1">
        <v>-0.006546724935193482</v>
      </c>
      <c r="K576" s="1">
        <v>-0.00912328733923129</v>
      </c>
      <c r="L576" s="1">
        <v>-0.006211192771326313</v>
      </c>
    </row>
    <row r="577" spans="1:12">
      <c r="A577" s="11">
        <v>44066</v>
      </c>
      <c r="B577" s="1">
        <v>0.01455955023220357</v>
      </c>
      <c r="C577" s="1">
        <v>0.02967039074854227</v>
      </c>
      <c r="D577" s="1">
        <v>0.02401753471707857</v>
      </c>
      <c r="E577" s="1">
        <v>0.03832744157695389</v>
      </c>
      <c r="F577" s="1">
        <v>0.002992374010976517</v>
      </c>
      <c r="G577" s="1">
        <v>-0.02115652011283387</v>
      </c>
      <c r="H577" s="1">
        <v>0.01214196049545224</v>
      </c>
      <c r="I577" s="1">
        <v>0</v>
      </c>
      <c r="J577" s="1">
        <v>0</v>
      </c>
      <c r="K577" s="1">
        <v>0</v>
      </c>
      <c r="L577" s="1">
        <v>0</v>
      </c>
    </row>
    <row r="578" spans="1:12">
      <c r="A578" s="11">
        <v>44067</v>
      </c>
      <c r="B578" s="1">
        <v>-0.005683355206446028</v>
      </c>
      <c r="C578" s="1">
        <v>0.04749201210060772</v>
      </c>
      <c r="D578" s="1">
        <v>-0.008676838295560652</v>
      </c>
      <c r="E578" s="1">
        <v>-0.00755027333930347</v>
      </c>
      <c r="F578" s="1">
        <v>0.01205862383539213</v>
      </c>
      <c r="G578" s="1">
        <v>0.008645517101578903</v>
      </c>
      <c r="H578" s="1">
        <v>0.01806824209111046</v>
      </c>
      <c r="I578" s="1">
        <v>-0.009863271774916416</v>
      </c>
      <c r="J578" s="1">
        <v>0.02635924753352459</v>
      </c>
      <c r="K578" s="1">
        <v>0.005397372818453761</v>
      </c>
      <c r="L578" s="1">
        <v>0.009375065774658298</v>
      </c>
    </row>
    <row r="579" spans="1:12">
      <c r="A579" s="11">
        <v>44068</v>
      </c>
      <c r="B579" s="1">
        <v>-0.01000280675771714</v>
      </c>
      <c r="C579" s="1">
        <v>0.004627273701047985</v>
      </c>
      <c r="D579" s="1">
        <v>-0.0284464386690001</v>
      </c>
      <c r="E579" s="1">
        <v>-0.02282336037545707</v>
      </c>
      <c r="F579" s="1">
        <v>-0.01514199678305994</v>
      </c>
      <c r="G579" s="1">
        <v>-0.02928579352982996</v>
      </c>
      <c r="H579" s="1">
        <v>0</v>
      </c>
      <c r="I579" s="1">
        <v>0.0106520421851688</v>
      </c>
      <c r="J579" s="1">
        <v>-0.007490638714728548</v>
      </c>
      <c r="K579" s="1">
        <v>-0.01294749193221989</v>
      </c>
      <c r="L579" s="1">
        <v>0.0557274801943739</v>
      </c>
    </row>
    <row r="580" spans="1:12">
      <c r="A580" s="11">
        <v>44069</v>
      </c>
      <c r="B580" s="1">
        <v>-0.01934178423971999</v>
      </c>
      <c r="C580" s="1">
        <v>0.006042679302122878</v>
      </c>
      <c r="D580" s="1">
        <v>-0.02702690499032745</v>
      </c>
      <c r="E580" s="1">
        <v>-0.001730072858999288</v>
      </c>
      <c r="F580" s="1">
        <v>0.03270320599575238</v>
      </c>
      <c r="G580" s="1">
        <v>0.009565927696327581</v>
      </c>
      <c r="H580" s="1">
        <v>0.002316105112444067</v>
      </c>
      <c r="I580" s="1">
        <v>0.007026463546535355</v>
      </c>
      <c r="J580" s="1">
        <v>-0.01752020878125293</v>
      </c>
      <c r="K580" s="1">
        <v>-0.00810483728147593</v>
      </c>
      <c r="L580" s="1">
        <v>0.007331371507283579</v>
      </c>
    </row>
    <row r="581" spans="1:12">
      <c r="A581" s="11">
        <v>44070</v>
      </c>
      <c r="B581" s="1">
        <v>0.03444211134954656</v>
      </c>
      <c r="C581" s="1">
        <v>0.01012264549261954</v>
      </c>
      <c r="D581" s="1">
        <v>-0.01388901385330821</v>
      </c>
      <c r="E581" s="1">
        <v>-0.004332752968904008</v>
      </c>
      <c r="F581" s="1">
        <v>0.0352064970974475</v>
      </c>
      <c r="G581" s="1">
        <v>0.00291542187119842</v>
      </c>
      <c r="H581" s="1">
        <v>0.01502021936001752</v>
      </c>
      <c r="I581" s="1">
        <v>0.07849593576196345</v>
      </c>
      <c r="J581" s="1">
        <v>0.01179718582549572</v>
      </c>
      <c r="K581" s="1">
        <v>0.01795180161817389</v>
      </c>
      <c r="L581" s="1">
        <v>0.08588066559736918</v>
      </c>
    </row>
    <row r="582" spans="1:12">
      <c r="A582" s="11">
        <v>44071</v>
      </c>
      <c r="B582" s="1">
        <v>0</v>
      </c>
      <c r="C582" s="1">
        <v>0</v>
      </c>
      <c r="D582" s="1">
        <v>0</v>
      </c>
      <c r="E582" s="1">
        <v>0</v>
      </c>
      <c r="F582" s="1">
        <v>0</v>
      </c>
      <c r="G582" s="1">
        <v>0</v>
      </c>
      <c r="H582" s="1">
        <v>0</v>
      </c>
      <c r="I582" s="1">
        <v>-0.004492769624492077</v>
      </c>
      <c r="J582" s="1">
        <v>0.006778528529345573</v>
      </c>
      <c r="K582" s="1">
        <v>0.001806017811808003</v>
      </c>
      <c r="L582" s="1">
        <v>-0.02278823020784204</v>
      </c>
    </row>
    <row r="583" spans="1:12">
      <c r="A583" s="11">
        <v>44073</v>
      </c>
      <c r="B583" s="1">
        <v>0.003841788657026335</v>
      </c>
      <c r="C583" s="1">
        <v>-0.002037505477698542</v>
      </c>
      <c r="D583" s="1">
        <v>-0.002347311200160851</v>
      </c>
      <c r="E583" s="1">
        <v>-0.02175803704412071</v>
      </c>
      <c r="F583" s="1">
        <v>0.007957114041694302</v>
      </c>
      <c r="G583" s="1">
        <v>0.05741284755138976</v>
      </c>
      <c r="H583" s="1">
        <v>0.01679003727133921</v>
      </c>
      <c r="I583" s="1">
        <v>0</v>
      </c>
      <c r="J583" s="1">
        <v>0</v>
      </c>
      <c r="K583" s="1">
        <v>0</v>
      </c>
      <c r="L583" s="1">
        <v>0</v>
      </c>
    </row>
    <row r="584" spans="1:12">
      <c r="A584" s="11">
        <v>44074</v>
      </c>
      <c r="B584" s="1">
        <v>0.0165839625329256</v>
      </c>
      <c r="C584" s="1">
        <v>-0.01562502342368466</v>
      </c>
      <c r="D584" s="1">
        <v>-0.02352939930626052</v>
      </c>
      <c r="E584" s="1">
        <v>0.0124554465734128</v>
      </c>
      <c r="F584" s="1">
        <v>0.0141218872602682</v>
      </c>
      <c r="G584" s="1">
        <v>0.02199310971844914</v>
      </c>
      <c r="H584" s="1">
        <v>0.008664936008017987</v>
      </c>
      <c r="I584" s="1">
        <v>-0.01191443780554968</v>
      </c>
      <c r="J584" s="1">
        <v>-0.02181525357775949</v>
      </c>
      <c r="K584" s="1">
        <v>-0.0137857618437246</v>
      </c>
      <c r="L584" s="1">
        <v>-0.04938265447537693</v>
      </c>
    </row>
    <row r="585" spans="1:12">
      <c r="A585" s="11">
        <v>44075</v>
      </c>
      <c r="B585" s="1">
        <v>-0.01101504998339886</v>
      </c>
      <c r="C585" s="1">
        <v>0.003894150510784566</v>
      </c>
      <c r="D585" s="1">
        <v>0.03132525464203995</v>
      </c>
      <c r="E585" s="1">
        <v>0.0114235740717552</v>
      </c>
      <c r="F585" s="1">
        <v>0.001585701327701639</v>
      </c>
      <c r="G585" s="1">
        <v>0.002689952105030535</v>
      </c>
      <c r="H585" s="1">
        <v>-0.003873524938797557</v>
      </c>
      <c r="I585" s="1">
        <v>-0.02667390340180209</v>
      </c>
      <c r="J585" s="1">
        <v>0.01046258171751036</v>
      </c>
      <c r="K585" s="1">
        <v>-0.0004300375250502197</v>
      </c>
      <c r="L585" s="1">
        <v>-0.03030306939829674</v>
      </c>
    </row>
    <row r="586" spans="1:12">
      <c r="A586" s="11">
        <v>44076</v>
      </c>
      <c r="B586" s="1">
        <v>-0.0007049814610949889</v>
      </c>
      <c r="C586" s="1">
        <v>0.006029496887635544</v>
      </c>
      <c r="D586" s="1">
        <v>0.03271032147075625</v>
      </c>
      <c r="E586" s="1">
        <v>0.007819298025120602</v>
      </c>
      <c r="F586" s="1">
        <v>-0.008347684899371433</v>
      </c>
      <c r="G586" s="1">
        <v>-0.0187793542454594</v>
      </c>
      <c r="H586" s="1">
        <v>-0.001114147410091193</v>
      </c>
      <c r="I586" s="1">
        <v>0.0271234634647981</v>
      </c>
      <c r="J586" s="1">
        <v>0.00544963955217459</v>
      </c>
      <c r="K586" s="1">
        <v>0.01753437718330586</v>
      </c>
      <c r="L586" s="1">
        <v>-0.03124995287951193</v>
      </c>
    </row>
    <row r="587" spans="1:12">
      <c r="A587" s="11">
        <v>44077</v>
      </c>
      <c r="B587" s="1">
        <v>-0.02948633840623471</v>
      </c>
      <c r="C587" s="1">
        <v>-0.03512156392759924</v>
      </c>
      <c r="D587" s="1">
        <v>0</v>
      </c>
      <c r="E587" s="1">
        <v>0.003448288721553228</v>
      </c>
      <c r="F587" s="1">
        <v>-0.02423801460638841</v>
      </c>
      <c r="G587" s="1">
        <v>-0.01230353338369194</v>
      </c>
      <c r="H587" s="1">
        <v>-0.01282764628163935</v>
      </c>
      <c r="I587" s="1">
        <v>-0.03572742934558848</v>
      </c>
      <c r="J587" s="1">
        <v>0.001083824616403328</v>
      </c>
      <c r="K587" s="1">
        <v>-0.0132149423262572</v>
      </c>
      <c r="L587" s="1">
        <v>-0.04454691681938638</v>
      </c>
    </row>
    <row r="588" spans="1:12">
      <c r="A588" s="11">
        <v>44078</v>
      </c>
      <c r="B588" s="1">
        <v>0</v>
      </c>
      <c r="C588" s="1">
        <v>0</v>
      </c>
      <c r="D588" s="1">
        <v>0</v>
      </c>
      <c r="E588" s="1">
        <v>0</v>
      </c>
      <c r="F588" s="1">
        <v>0</v>
      </c>
      <c r="G588" s="1">
        <v>0</v>
      </c>
      <c r="H588" s="1">
        <v>0</v>
      </c>
      <c r="I588" s="1">
        <v>-0.01298193926043167</v>
      </c>
      <c r="J588" s="1">
        <v>0.02490543234505505</v>
      </c>
      <c r="K588" s="1">
        <v>0.00503535273635336</v>
      </c>
      <c r="L588" s="1">
        <v>0.1591640515367458</v>
      </c>
    </row>
    <row r="589" spans="1:12">
      <c r="A589" s="11">
        <v>44080</v>
      </c>
      <c r="B589" s="1">
        <v>-0.03038249025700845</v>
      </c>
      <c r="C589" s="1">
        <v>-0.01333509997672788</v>
      </c>
      <c r="D589" s="1">
        <v>0.01357459780512249</v>
      </c>
      <c r="E589" s="1">
        <v>-0.01202749894397492</v>
      </c>
      <c r="F589" s="1">
        <v>-0.03275314933595619</v>
      </c>
      <c r="G589" s="1">
        <v>-0.05328709242053187</v>
      </c>
      <c r="H589" s="1">
        <v>-0.02627118972049858</v>
      </c>
      <c r="I589" s="1">
        <v>0</v>
      </c>
      <c r="J589" s="1">
        <v>0</v>
      </c>
      <c r="K589" s="1">
        <v>0</v>
      </c>
      <c r="L589" s="1">
        <v>0</v>
      </c>
    </row>
    <row r="590" spans="1:12">
      <c r="A590" s="11">
        <v>44081</v>
      </c>
      <c r="B590" s="1">
        <v>0.001649270386421264</v>
      </c>
      <c r="C590" s="1">
        <v>-0.02302436760205273</v>
      </c>
      <c r="D590" s="1">
        <v>0</v>
      </c>
      <c r="E590" s="1">
        <v>0.0008695496473125619</v>
      </c>
      <c r="F590" s="1">
        <v>0.01559311971679422</v>
      </c>
      <c r="G590" s="1">
        <v>-0.0007310051781886928</v>
      </c>
      <c r="H590" s="1">
        <v>-0.007020671563862879</v>
      </c>
      <c r="I590" s="1">
        <v>0</v>
      </c>
      <c r="J590" s="1">
        <v>0</v>
      </c>
      <c r="K590" s="1">
        <v>0</v>
      </c>
      <c r="L590" s="1">
        <v>0</v>
      </c>
    </row>
    <row r="591" spans="1:12">
      <c r="A591" s="11">
        <v>44082</v>
      </c>
      <c r="B591" s="1">
        <v>-0.02933695556136562</v>
      </c>
      <c r="C591" s="1">
        <v>-0.0215844052673706</v>
      </c>
      <c r="D591" s="1">
        <v>-0.004464356656095236</v>
      </c>
      <c r="E591" s="1">
        <v>-0.03127711693227109</v>
      </c>
      <c r="F591" s="1">
        <v>-0.05514664316914986</v>
      </c>
      <c r="G591" s="1">
        <v>-0.01097295034786072</v>
      </c>
      <c r="H591" s="1">
        <v>-0.01367295797688317</v>
      </c>
      <c r="I591" s="1">
        <v>-0.01267296532495488</v>
      </c>
      <c r="J591" s="1">
        <v>-0.02430022474177906</v>
      </c>
      <c r="K591" s="1">
        <v>-0.02728921329964185</v>
      </c>
      <c r="L591" s="1">
        <v>-0.05131761396577306</v>
      </c>
    </row>
    <row r="592" spans="1:12">
      <c r="A592" s="11">
        <v>44083</v>
      </c>
      <c r="B592" s="1">
        <v>0.01572869246324982</v>
      </c>
      <c r="C592" s="1">
        <v>0.02795565480358753</v>
      </c>
      <c r="D592" s="1">
        <v>-0.02466365800104309</v>
      </c>
      <c r="E592" s="1">
        <v>0.004484224553887861</v>
      </c>
      <c r="F592" s="1">
        <v>0.02102565347154495</v>
      </c>
      <c r="G592" s="1">
        <v>-0.009615379554950731</v>
      </c>
      <c r="H592" s="1">
        <v>0.01054503552507113</v>
      </c>
      <c r="I592" s="1">
        <v>0.02887980602786544</v>
      </c>
      <c r="J592" s="1">
        <v>0.002707334225891422</v>
      </c>
      <c r="K592" s="1">
        <v>0.01413693063803723</v>
      </c>
      <c r="L592" s="1">
        <v>0.0277777680954121</v>
      </c>
    </row>
    <row r="593" spans="1:12">
      <c r="A593" s="11">
        <v>44084</v>
      </c>
      <c r="B593" s="1">
        <v>0.006679780543370706</v>
      </c>
      <c r="C593" s="1">
        <v>0.02038531130060672</v>
      </c>
      <c r="D593" s="1">
        <v>0.01379313523295922</v>
      </c>
      <c r="E593" s="1">
        <v>-0.007142884179924369</v>
      </c>
      <c r="F593" s="1">
        <v>0.03267832442439</v>
      </c>
      <c r="G593" s="1">
        <v>0.006721383618149446</v>
      </c>
      <c r="H593" s="1">
        <v>0.01594561753444768</v>
      </c>
      <c r="I593" s="1">
        <v>-0.01710615823480732</v>
      </c>
      <c r="J593" s="1">
        <v>-0.02240828433654318</v>
      </c>
      <c r="K593" s="1">
        <v>0.0008646108335328417</v>
      </c>
      <c r="L593" s="1">
        <v>-0.02560456108640863</v>
      </c>
    </row>
    <row r="594" spans="1:12">
      <c r="A594" s="11">
        <v>44085</v>
      </c>
      <c r="B594" s="1">
        <v>0</v>
      </c>
      <c r="C594" s="1">
        <v>0</v>
      </c>
      <c r="D594" s="1">
        <v>0</v>
      </c>
      <c r="E594" s="1">
        <v>0</v>
      </c>
      <c r="F594" s="1">
        <v>0</v>
      </c>
      <c r="G594" s="1">
        <v>0</v>
      </c>
      <c r="H594" s="1">
        <v>0</v>
      </c>
      <c r="I594" s="1">
        <v>0.006730667918039668</v>
      </c>
      <c r="J594" s="1">
        <v>0.004970869060288541</v>
      </c>
      <c r="K594" s="1">
        <v>0.0129560505865669</v>
      </c>
      <c r="L594" s="1">
        <v>-0.02335762447385847</v>
      </c>
    </row>
    <row r="595" spans="1:12">
      <c r="A595" s="11">
        <v>44087</v>
      </c>
      <c r="B595" s="1">
        <v>0.02548630749538749</v>
      </c>
      <c r="C595" s="1">
        <v>0.01023052174912253</v>
      </c>
      <c r="D595" s="1">
        <v>-0.009070346327374912</v>
      </c>
      <c r="E595" s="1">
        <v>0.0233813452011149</v>
      </c>
      <c r="F595" s="1">
        <v>0.02383195066015587</v>
      </c>
      <c r="G595" s="1">
        <v>0.0007418510064869377</v>
      </c>
      <c r="H595" s="1">
        <v>0.01904208852514988</v>
      </c>
      <c r="I595" s="1">
        <v>0</v>
      </c>
      <c r="J595" s="1">
        <v>0</v>
      </c>
      <c r="K595" s="1">
        <v>0</v>
      </c>
      <c r="L595" s="1">
        <v>0</v>
      </c>
    </row>
    <row r="596" spans="1:12">
      <c r="A596" s="11">
        <v>44088</v>
      </c>
      <c r="B596" s="1">
        <v>0.03382362708963016</v>
      </c>
      <c r="C596" s="1">
        <v>0.00117342499360551</v>
      </c>
      <c r="D596" s="1">
        <v>-0.02059487312004338</v>
      </c>
      <c r="E596" s="1">
        <v>-0.004393594611943108</v>
      </c>
      <c r="F596" s="1">
        <v>0.003325276134284127</v>
      </c>
      <c r="G596" s="1">
        <v>-0.003706505357704892</v>
      </c>
      <c r="H596" s="1">
        <v>-0.00339754084168653</v>
      </c>
      <c r="I596" s="1">
        <v>0.009455686443751388</v>
      </c>
      <c r="J596" s="1">
        <v>0.018686553699234</v>
      </c>
      <c r="K596" s="1">
        <v>0.01204430732195338</v>
      </c>
      <c r="L596" s="1">
        <v>0.002989498000616209</v>
      </c>
    </row>
    <row r="597" spans="1:12">
      <c r="A597" s="11">
        <v>44089</v>
      </c>
      <c r="B597" s="1">
        <v>-0.009388417598241494</v>
      </c>
      <c r="C597" s="1">
        <v>-0.01875408517953736</v>
      </c>
      <c r="D597" s="1">
        <v>-0.0163552563303978</v>
      </c>
      <c r="E597" s="1">
        <v>0.002647790083409873</v>
      </c>
      <c r="F597" s="1">
        <v>-0.02888168264623225</v>
      </c>
      <c r="G597" s="1">
        <v>-0.001488042228785513</v>
      </c>
      <c r="H597" s="1">
        <v>-0.01982958628622866</v>
      </c>
      <c r="I597" s="1">
        <v>0.00842089045339911</v>
      </c>
      <c r="J597" s="1">
        <v>-0.01025090265410078</v>
      </c>
      <c r="K597" s="1">
        <v>-0.001158442943025473</v>
      </c>
      <c r="L597" s="1">
        <v>0.0119225278196462</v>
      </c>
    </row>
    <row r="598" spans="1:12">
      <c r="A598" s="11">
        <v>44090</v>
      </c>
      <c r="B598" s="1">
        <v>0.01651354548339623</v>
      </c>
      <c r="C598" s="1">
        <v>-0.0143785985252457</v>
      </c>
      <c r="D598" s="1">
        <v>0.02375305730279775</v>
      </c>
      <c r="E598" s="1">
        <v>0.0008802659350564124</v>
      </c>
      <c r="F598" s="1">
        <v>-0.03099011973913135</v>
      </c>
      <c r="G598" s="1">
        <v>0.02608049326804007</v>
      </c>
      <c r="H598" s="1">
        <v>-0.03163870116264922</v>
      </c>
      <c r="I598" s="1">
        <v>-0.008256761151329117</v>
      </c>
      <c r="J598" s="1">
        <v>0.01417277202737344</v>
      </c>
      <c r="K598" s="1">
        <v>0.01128231419209835</v>
      </c>
      <c r="L598" s="1">
        <v>0.01178196814706811</v>
      </c>
    </row>
    <row r="599" spans="1:12">
      <c r="A599" s="11">
        <v>44091</v>
      </c>
      <c r="B599" s="1">
        <v>0.002966505395338714</v>
      </c>
      <c r="C599" s="1">
        <v>0.03025412733899047</v>
      </c>
      <c r="D599" s="1">
        <v>0.01160087521319997</v>
      </c>
      <c r="E599" s="1">
        <v>0.005277102678112433</v>
      </c>
      <c r="F599" s="1">
        <v>0.01792457129607405</v>
      </c>
      <c r="G599" s="1">
        <v>0.009440808591244965</v>
      </c>
      <c r="H599" s="1">
        <v>0.01465419101930232</v>
      </c>
      <c r="I599" s="1">
        <v>0.009082305843078897</v>
      </c>
      <c r="J599" s="1">
        <v>0.01101867404236168</v>
      </c>
      <c r="K599" s="1">
        <v>-0.03242627038625745</v>
      </c>
      <c r="L599" s="1">
        <v>-0.004366756154613571</v>
      </c>
    </row>
    <row r="600" spans="1:12">
      <c r="A600" s="11">
        <v>44092</v>
      </c>
      <c r="B600" s="1">
        <v>0</v>
      </c>
      <c r="C600" s="1">
        <v>0</v>
      </c>
      <c r="D600" s="1">
        <v>0</v>
      </c>
      <c r="E600" s="1">
        <v>0</v>
      </c>
      <c r="F600" s="1">
        <v>0</v>
      </c>
      <c r="G600" s="1">
        <v>0</v>
      </c>
      <c r="H600" s="1">
        <v>0</v>
      </c>
      <c r="I600" s="1">
        <v>0.001875162763021576</v>
      </c>
      <c r="J600" s="1">
        <v>0.004784667046381808</v>
      </c>
      <c r="K600" s="1">
        <v>-0.01637941341240867</v>
      </c>
      <c r="L600" s="1">
        <v>0.01461986877218613</v>
      </c>
    </row>
    <row r="601" spans="1:12">
      <c r="A601" s="11">
        <v>44094</v>
      </c>
      <c r="B601" s="1">
        <v>-0.01366204711225594</v>
      </c>
      <c r="C601" s="1">
        <v>-0.01991115716575043</v>
      </c>
      <c r="D601" s="1">
        <v>-0.009174176761142072</v>
      </c>
      <c r="E601" s="1">
        <v>-0.02012257786693561</v>
      </c>
      <c r="F601" s="1">
        <v>-0.01282051527872019</v>
      </c>
      <c r="G601" s="1">
        <v>-0.01798566438406701</v>
      </c>
      <c r="H601" s="1">
        <v>-0.01663719358020188</v>
      </c>
      <c r="I601" s="1">
        <v>0</v>
      </c>
      <c r="J601" s="1">
        <v>0</v>
      </c>
      <c r="K601" s="1">
        <v>0</v>
      </c>
      <c r="L601" s="1">
        <v>0</v>
      </c>
    </row>
    <row r="602" spans="1:12">
      <c r="A602" s="11">
        <v>44095</v>
      </c>
      <c r="B602" s="1">
        <v>-0.005711874425980867</v>
      </c>
      <c r="C602" s="1">
        <v>-0.009068667777168749</v>
      </c>
      <c r="D602" s="1">
        <v>0.009259121579162199</v>
      </c>
      <c r="E602" s="1">
        <v>-0.01249993144172223</v>
      </c>
      <c r="F602" s="1">
        <v>0.05460814326116958</v>
      </c>
      <c r="G602" s="1">
        <v>-0.01098895452459681</v>
      </c>
      <c r="H602" s="1">
        <v>-0.0006660135803105982</v>
      </c>
      <c r="I602" s="1">
        <v>-0.008515819204714115</v>
      </c>
      <c r="J602" s="1">
        <v>-0.03677277897441245</v>
      </c>
      <c r="K602" s="1">
        <v>0.008216591875560342</v>
      </c>
      <c r="L602" s="1">
        <v>-0.03314121284973071</v>
      </c>
    </row>
    <row r="603" spans="1:12">
      <c r="A603" s="11">
        <v>44096</v>
      </c>
      <c r="B603" s="1">
        <v>0.0206808514076342</v>
      </c>
      <c r="C603" s="1">
        <v>-0.01547712147870517</v>
      </c>
      <c r="D603" s="1">
        <v>-0.03210994710746407</v>
      </c>
      <c r="E603" s="1">
        <v>-0.006329156998186036</v>
      </c>
      <c r="F603" s="1">
        <v>-0.001839795855316351</v>
      </c>
      <c r="G603" s="1">
        <v>0.001481503902651449</v>
      </c>
      <c r="H603" s="1">
        <v>-0.009431498261101678</v>
      </c>
      <c r="I603" s="1">
        <v>-0.01085416139668016</v>
      </c>
      <c r="J603" s="1">
        <v>-0.001098410892091506</v>
      </c>
      <c r="K603" s="1">
        <v>0.003368311075365504</v>
      </c>
      <c r="L603" s="1">
        <v>-0.01043223404958393</v>
      </c>
    </row>
    <row r="604" spans="1:12">
      <c r="A604" s="11">
        <v>44097</v>
      </c>
      <c r="B604" s="1">
        <v>-0.00759816826156734</v>
      </c>
      <c r="C604" s="1">
        <v>-0.01398884123077915</v>
      </c>
      <c r="D604" s="1">
        <v>0.00947853191974124</v>
      </c>
      <c r="E604" s="1">
        <v>-0.01728837126073679</v>
      </c>
      <c r="F604" s="1">
        <v>-0.01498314755699082</v>
      </c>
      <c r="G604" s="1">
        <v>0.009615304371361821</v>
      </c>
      <c r="H604" s="1">
        <v>-0.01252139733172053</v>
      </c>
      <c r="I604" s="1">
        <v>-0.0197519556757777</v>
      </c>
      <c r="J604" s="1">
        <v>-0.02062129947677349</v>
      </c>
      <c r="K604" s="1">
        <v>-0.02945626268153279</v>
      </c>
      <c r="L604" s="1">
        <v>0.01807232646901435</v>
      </c>
    </row>
    <row r="605" spans="1:12">
      <c r="A605" s="11">
        <v>44098</v>
      </c>
      <c r="B605" s="1">
        <v>-0.002126825092821361</v>
      </c>
      <c r="C605" s="1">
        <v>0.002634122242269887</v>
      </c>
      <c r="D605" s="1">
        <v>0.01643194675176396</v>
      </c>
      <c r="E605" s="1">
        <v>-0.001851898730932278</v>
      </c>
      <c r="F605" s="1">
        <v>-0.004345989545723183</v>
      </c>
      <c r="G605" s="1">
        <v>-0.028571415805561</v>
      </c>
      <c r="H605" s="1">
        <v>0.003553670647168161</v>
      </c>
      <c r="I605" s="1">
        <v>-0.01761902727219677</v>
      </c>
      <c r="J605" s="1">
        <v>0.001403661847067195</v>
      </c>
      <c r="K605" s="1">
        <v>0.004016934072312628</v>
      </c>
      <c r="L605" s="1">
        <v>-0.01479288532154499</v>
      </c>
    </row>
    <row r="606" spans="1:12">
      <c r="A606" s="11">
        <v>44099</v>
      </c>
      <c r="B606" s="1">
        <v>0</v>
      </c>
      <c r="C606" s="1">
        <v>0</v>
      </c>
      <c r="D606" s="1">
        <v>0</v>
      </c>
      <c r="E606" s="1">
        <v>0</v>
      </c>
      <c r="F606" s="1">
        <v>0</v>
      </c>
      <c r="G606" s="1">
        <v>0</v>
      </c>
      <c r="H606" s="1">
        <v>0</v>
      </c>
      <c r="I606" s="1">
        <v>0.02506948437631418</v>
      </c>
      <c r="J606" s="1">
        <v>0.001682190729667576</v>
      </c>
      <c r="K606" s="1">
        <v>0.01444762484872553</v>
      </c>
      <c r="L606" s="1">
        <v>-0.0105105540493301</v>
      </c>
    </row>
    <row r="607" spans="1:12">
      <c r="A607" s="11">
        <v>44101</v>
      </c>
      <c r="B607" s="1">
        <v>0.007388555891540971</v>
      </c>
      <c r="C607" s="1">
        <v>0.01461097144823231</v>
      </c>
      <c r="D607" s="1">
        <v>0.02078531410891871</v>
      </c>
      <c r="E607" s="1">
        <v>0.003710508728628215</v>
      </c>
      <c r="F607" s="1">
        <v>0.003304056754069862</v>
      </c>
      <c r="G607" s="1">
        <v>-0.004524802242086845</v>
      </c>
      <c r="H607" s="1">
        <v>0.01583381023391439</v>
      </c>
      <c r="I607" s="1">
        <v>0</v>
      </c>
      <c r="J607" s="1">
        <v>0</v>
      </c>
      <c r="K607" s="1">
        <v>0</v>
      </c>
      <c r="L607" s="1">
        <v>0</v>
      </c>
    </row>
    <row r="608" spans="1:12">
      <c r="A608" s="11">
        <v>44102</v>
      </c>
      <c r="B608" s="1">
        <v>0.02397735850168736</v>
      </c>
      <c r="C608" s="1">
        <v>-0.0007268253706113059</v>
      </c>
      <c r="D608" s="1">
        <v>-0.04298650408424642</v>
      </c>
      <c r="E608" s="1">
        <v>-0.01848419863810746</v>
      </c>
      <c r="F608" s="1">
        <v>0.02719120334620584</v>
      </c>
      <c r="G608" s="1">
        <v>0.003787858952943424</v>
      </c>
      <c r="H608" s="1">
        <v>-0.00523776094886319</v>
      </c>
      <c r="I608" s="1">
        <v>0.009569786939358504</v>
      </c>
      <c r="J608" s="1">
        <v>0.0167924215912223</v>
      </c>
      <c r="K608" s="1">
        <v>0.02125334843678006</v>
      </c>
      <c r="L608" s="1">
        <v>0.006069815221073194</v>
      </c>
    </row>
    <row r="609" spans="1:12">
      <c r="A609" s="11">
        <v>44103</v>
      </c>
      <c r="B609" s="1">
        <v>0.0006887650051585759</v>
      </c>
      <c r="C609" s="1">
        <v>0.003636841263872315</v>
      </c>
      <c r="D609" s="1">
        <v>0.04018913604272933</v>
      </c>
      <c r="E609" s="1">
        <v>0.003766492304243085</v>
      </c>
      <c r="F609" s="1">
        <v>0.02614774676755172</v>
      </c>
      <c r="G609" s="1">
        <v>-0.01132077237605111</v>
      </c>
      <c r="H609" s="1">
        <v>0.009804472135219511</v>
      </c>
      <c r="I609" s="1">
        <v>0.007181048359246489</v>
      </c>
      <c r="J609" s="1">
        <v>-0.00853278157455617</v>
      </c>
      <c r="K609" s="1">
        <v>0.002360055288587182</v>
      </c>
      <c r="L609" s="1">
        <v>-0.02714933184360679</v>
      </c>
    </row>
    <row r="610" spans="1:12">
      <c r="A610" s="11">
        <v>44104</v>
      </c>
      <c r="B610" s="1">
        <v>0</v>
      </c>
      <c r="C610" s="1">
        <v>0</v>
      </c>
      <c r="D610" s="1">
        <v>0</v>
      </c>
      <c r="E610" s="1">
        <v>0</v>
      </c>
      <c r="F610" s="1">
        <v>0</v>
      </c>
      <c r="G610" s="1">
        <v>0</v>
      </c>
      <c r="H610" s="1">
        <v>0</v>
      </c>
      <c r="I610" s="1">
        <v>0.03460407017583744</v>
      </c>
      <c r="J610" s="1">
        <v>0.009161535389766051</v>
      </c>
      <c r="K610" s="1">
        <v>0.007491336143530258</v>
      </c>
      <c r="L610" s="1">
        <v>0.04961241269998506</v>
      </c>
    </row>
    <row r="611" spans="1:12">
      <c r="A611" s="11">
        <v>44105</v>
      </c>
      <c r="B611" s="1">
        <v>0</v>
      </c>
      <c r="C611" s="1">
        <v>0</v>
      </c>
      <c r="D611" s="1">
        <v>0</v>
      </c>
      <c r="E611" s="1">
        <v>0</v>
      </c>
      <c r="F611" s="1">
        <v>0</v>
      </c>
      <c r="G611" s="1">
        <v>0</v>
      </c>
      <c r="H611" s="1">
        <v>0</v>
      </c>
      <c r="I611" s="1">
        <v>-0.001745758140938136</v>
      </c>
      <c r="J611" s="1">
        <v>0.001100334108071976</v>
      </c>
      <c r="K611" s="1">
        <v>-0.01997024995668917</v>
      </c>
      <c r="L611" s="1">
        <v>0</v>
      </c>
    </row>
    <row r="612" spans="1:12">
      <c r="A612" s="11">
        <v>44106</v>
      </c>
      <c r="B612" s="1">
        <v>0</v>
      </c>
      <c r="C612" s="1">
        <v>0</v>
      </c>
      <c r="D612" s="1">
        <v>0</v>
      </c>
      <c r="E612" s="1">
        <v>0</v>
      </c>
      <c r="F612" s="1">
        <v>0</v>
      </c>
      <c r="G612" s="1">
        <v>0</v>
      </c>
      <c r="H612" s="1">
        <v>0</v>
      </c>
      <c r="I612" s="1">
        <v>-0.0196981649864868</v>
      </c>
      <c r="J612" s="1">
        <v>0.01346554592562321</v>
      </c>
      <c r="K612" s="1">
        <v>0.008237554932562174</v>
      </c>
      <c r="L612" s="1">
        <v>0.0280649840313254</v>
      </c>
    </row>
    <row r="613" spans="1:12">
      <c r="A613" s="11">
        <v>44108</v>
      </c>
      <c r="B613" s="1">
        <v>0</v>
      </c>
      <c r="C613" s="1">
        <v>0</v>
      </c>
      <c r="D613" s="1">
        <v>0.02954550590012794</v>
      </c>
      <c r="E613" s="1">
        <v>-0.01125699605609876</v>
      </c>
      <c r="F613" s="1">
        <v>0</v>
      </c>
      <c r="G613" s="1">
        <v>0</v>
      </c>
      <c r="H613" s="1">
        <v>0</v>
      </c>
      <c r="I613" s="1">
        <v>0</v>
      </c>
      <c r="J613" s="1">
        <v>0</v>
      </c>
      <c r="K613" s="1">
        <v>0</v>
      </c>
      <c r="L613" s="1">
        <v>0</v>
      </c>
    </row>
    <row r="614" spans="1:12">
      <c r="A614" s="11">
        <v>44109</v>
      </c>
      <c r="B614" s="1">
        <v>0</v>
      </c>
      <c r="C614" s="1">
        <v>0</v>
      </c>
      <c r="D614" s="1">
        <v>-0.01324497210215769</v>
      </c>
      <c r="E614" s="1">
        <v>0.01043632710960307</v>
      </c>
      <c r="F614" s="1">
        <v>0</v>
      </c>
      <c r="G614" s="1">
        <v>0</v>
      </c>
      <c r="H614" s="1">
        <v>0</v>
      </c>
      <c r="I614" s="1">
        <v>0.0193428613826232</v>
      </c>
      <c r="J614" s="1">
        <v>0.01491308923085621</v>
      </c>
      <c r="K614" s="1">
        <v>0.007095302966612316</v>
      </c>
      <c r="L614" s="1">
        <v>0.09482765265083959</v>
      </c>
    </row>
    <row r="615" spans="1:12">
      <c r="A615" s="11">
        <v>44110</v>
      </c>
      <c r="B615" s="1">
        <v>0</v>
      </c>
      <c r="C615" s="1">
        <v>0</v>
      </c>
      <c r="D615" s="1">
        <v>-0.008948687151824841</v>
      </c>
      <c r="E615" s="1">
        <v>-0.001877900709127633</v>
      </c>
      <c r="F615" s="1">
        <v>0</v>
      </c>
      <c r="G615" s="1">
        <v>0</v>
      </c>
      <c r="H615" s="1">
        <v>0</v>
      </c>
      <c r="I615" s="1">
        <v>-0.0212785815090567</v>
      </c>
      <c r="J615" s="1">
        <v>-0.001603199364896279</v>
      </c>
      <c r="K615" s="1">
        <v>-0.01099493035129062</v>
      </c>
      <c r="L615" s="1">
        <v>-0.0262467715129544</v>
      </c>
    </row>
    <row r="616" spans="1:12">
      <c r="A616" s="11">
        <v>44111</v>
      </c>
      <c r="B616" s="1">
        <v>0</v>
      </c>
      <c r="C616" s="1">
        <v>0</v>
      </c>
      <c r="D616" s="1">
        <v>0</v>
      </c>
      <c r="E616" s="1">
        <v>0</v>
      </c>
      <c r="F616" s="1">
        <v>0</v>
      </c>
      <c r="G616" s="1">
        <v>0</v>
      </c>
      <c r="H616" s="1">
        <v>0</v>
      </c>
      <c r="I616" s="1">
        <v>0.01402340645060418</v>
      </c>
      <c r="J616" s="1">
        <v>0.01445013794382555</v>
      </c>
      <c r="K616" s="1">
        <v>0.006907807195680293</v>
      </c>
      <c r="L616" s="1">
        <v>0.05795154094076049</v>
      </c>
    </row>
    <row r="617" spans="1:12">
      <c r="A617" s="11">
        <v>44112</v>
      </c>
      <c r="B617" s="1">
        <v>0.008534055356644643</v>
      </c>
      <c r="C617" s="1">
        <v>0.03089186342106021</v>
      </c>
      <c r="D617" s="1">
        <v>0</v>
      </c>
      <c r="E617" s="1">
        <v>0.002822232173625761</v>
      </c>
      <c r="F617" s="1">
        <v>0.02318857957341347</v>
      </c>
      <c r="G617" s="1">
        <v>0.01526717379555587</v>
      </c>
      <c r="H617" s="1">
        <v>0.0164818401913549</v>
      </c>
      <c r="I617" s="1">
        <v>0.007425390880946292</v>
      </c>
      <c r="J617" s="1">
        <v>0.008704894690316989</v>
      </c>
      <c r="K617" s="1">
        <v>0.003108467562092487</v>
      </c>
      <c r="L617" s="1">
        <v>-0.02547775778723271</v>
      </c>
    </row>
    <row r="618" spans="1:12">
      <c r="A618" s="11">
        <v>44113</v>
      </c>
      <c r="B618" s="1">
        <v>0</v>
      </c>
      <c r="C618" s="1">
        <v>0</v>
      </c>
      <c r="D618" s="1">
        <v>0</v>
      </c>
      <c r="E618" s="1">
        <v>0</v>
      </c>
      <c r="F618" s="1">
        <v>0</v>
      </c>
      <c r="G618" s="1">
        <v>0</v>
      </c>
      <c r="H618" s="1">
        <v>0</v>
      </c>
      <c r="I618" s="1">
        <v>0.0102266206970627</v>
      </c>
      <c r="J618" s="1">
        <v>-0.003661036487990987</v>
      </c>
      <c r="K618" s="1">
        <v>-0.007693901901505873</v>
      </c>
      <c r="L618" s="1">
        <v>0.01307188320294328</v>
      </c>
    </row>
    <row r="619" spans="1:12">
      <c r="A619" s="11">
        <v>44115</v>
      </c>
      <c r="B619" s="1">
        <v>0.008734850160053931</v>
      </c>
      <c r="C619" s="1">
        <v>0.06230503879016691</v>
      </c>
      <c r="D619" s="1">
        <v>-0.01128663063712732</v>
      </c>
      <c r="E619" s="1">
        <v>0.007504636983425739</v>
      </c>
      <c r="F619" s="1">
        <v>0.054570419083529</v>
      </c>
      <c r="G619" s="1">
        <v>0.01127813687535828</v>
      </c>
      <c r="H619" s="1">
        <v>0.03219932887098786</v>
      </c>
      <c r="I619" s="1">
        <v>0</v>
      </c>
      <c r="J619" s="1">
        <v>0</v>
      </c>
      <c r="K619" s="1">
        <v>0</v>
      </c>
      <c r="L619" s="1">
        <v>0</v>
      </c>
    </row>
    <row r="620" spans="1:12">
      <c r="A620" s="11">
        <v>44116</v>
      </c>
      <c r="B620" s="1">
        <v>0.02692462390569172</v>
      </c>
      <c r="C620" s="1">
        <v>0.002068062771330981</v>
      </c>
      <c r="D620" s="1">
        <v>0</v>
      </c>
      <c r="E620" s="1">
        <v>0</v>
      </c>
      <c r="F620" s="1">
        <v>0.004090819085454944</v>
      </c>
      <c r="G620" s="1">
        <v>-0.00892184188993439</v>
      </c>
      <c r="H620" s="1">
        <v>-0.006631987987063326</v>
      </c>
      <c r="I620" s="1">
        <v>0.01276784898225247</v>
      </c>
      <c r="J620" s="1">
        <v>0.007873769407517495</v>
      </c>
      <c r="K620" s="1">
        <v>0.01507660117726584</v>
      </c>
      <c r="L620" s="1">
        <v>0.002580688925118313</v>
      </c>
    </row>
    <row r="621" spans="1:12">
      <c r="A621" s="11">
        <v>44117</v>
      </c>
      <c r="B621" s="1">
        <v>-0.008563901333064838</v>
      </c>
      <c r="C621" s="1">
        <v>-0.01180501165779602</v>
      </c>
      <c r="D621" s="1">
        <v>0.04337898370391158</v>
      </c>
      <c r="E621" s="1">
        <v>-0.0195530451731879</v>
      </c>
      <c r="F621" s="1">
        <v>0.00619061982715885</v>
      </c>
      <c r="G621" s="1">
        <v>-0.03825960876800838</v>
      </c>
      <c r="H621" s="1">
        <v>-0.005750486058956783</v>
      </c>
      <c r="I621" s="1">
        <v>-0.02413322256293315</v>
      </c>
      <c r="J621" s="1">
        <v>-0.03098941570170943</v>
      </c>
      <c r="K621" s="1">
        <v>-0.02620423764004609</v>
      </c>
      <c r="L621" s="1">
        <v>-0.06435007886300426</v>
      </c>
    </row>
    <row r="622" spans="1:12">
      <c r="A622" s="11">
        <v>44118</v>
      </c>
      <c r="B622" s="1">
        <v>0.009966787343519412</v>
      </c>
      <c r="C622" s="1">
        <v>-0.001712550295138837</v>
      </c>
      <c r="D622" s="1">
        <v>0</v>
      </c>
      <c r="E622" s="1">
        <v>-0.02374167597310017</v>
      </c>
      <c r="F622" s="1">
        <v>-0.02269076067644149</v>
      </c>
      <c r="G622" s="1">
        <v>-0.004680178796198087</v>
      </c>
      <c r="H622" s="1">
        <v>-0.002313426126825502</v>
      </c>
      <c r="I622" s="1">
        <v>-0.002407267256969714</v>
      </c>
      <c r="J622" s="1">
        <v>-0.006181070595337346</v>
      </c>
      <c r="K622" s="1">
        <v>-0.005556175534184526</v>
      </c>
      <c r="L622" s="1">
        <v>-0.006877572551232891</v>
      </c>
    </row>
    <row r="623" spans="1:12">
      <c r="A623" s="11">
        <v>44119</v>
      </c>
      <c r="B623" s="1">
        <v>-0.01578946811863013</v>
      </c>
      <c r="C623" s="1">
        <v>-0.008786624297621781</v>
      </c>
      <c r="D623" s="1">
        <v>0.006564521448776839</v>
      </c>
      <c r="E623" s="1">
        <v>0.009727620400784787</v>
      </c>
      <c r="F623" s="1">
        <v>0.01557701947549051</v>
      </c>
      <c r="G623" s="1">
        <v>0.01018816231658515</v>
      </c>
      <c r="H623" s="1">
        <v>-0.007536231507348057</v>
      </c>
      <c r="I623" s="1">
        <v>-0.003990674842733077</v>
      </c>
      <c r="J623" s="1">
        <v>0.007301210899451682</v>
      </c>
      <c r="K623" s="1">
        <v>0.004710937544695426</v>
      </c>
      <c r="L623" s="1">
        <v>0.01246537853489804</v>
      </c>
    </row>
    <row r="624" spans="1:12">
      <c r="A624" s="11">
        <v>44120</v>
      </c>
      <c r="B624" s="1">
        <v>0</v>
      </c>
      <c r="C624" s="1">
        <v>0</v>
      </c>
      <c r="D624" s="1">
        <v>0</v>
      </c>
      <c r="E624" s="1">
        <v>0</v>
      </c>
      <c r="F624" s="1">
        <v>0</v>
      </c>
      <c r="G624" s="1">
        <v>0</v>
      </c>
      <c r="H624" s="1">
        <v>0</v>
      </c>
      <c r="I624" s="1">
        <v>0.02189711645691772</v>
      </c>
      <c r="J624" s="1">
        <v>-0.001073856596455314</v>
      </c>
      <c r="K624" s="1">
        <v>0.009486324731591722</v>
      </c>
      <c r="L624" s="1">
        <v>0.01778387323372321</v>
      </c>
    </row>
    <row r="625" spans="1:12">
      <c r="A625" s="11">
        <v>44122</v>
      </c>
      <c r="B625" s="1">
        <v>0.001604223779063885</v>
      </c>
      <c r="C625" s="1">
        <v>-0.005445317561754925</v>
      </c>
      <c r="D625" s="1">
        <v>0.04347824153370961</v>
      </c>
      <c r="E625" s="1">
        <v>0.003853495489321457</v>
      </c>
      <c r="F625" s="1">
        <v>-0.02606697253966384</v>
      </c>
      <c r="G625" s="1">
        <v>-0.02249808394312403</v>
      </c>
      <c r="H625" s="1">
        <v>-0.007593457561472561</v>
      </c>
      <c r="I625" s="1">
        <v>0</v>
      </c>
      <c r="J625" s="1">
        <v>0</v>
      </c>
      <c r="K625" s="1">
        <v>0</v>
      </c>
      <c r="L625" s="1">
        <v>0</v>
      </c>
    </row>
    <row r="626" spans="1:12">
      <c r="A626" s="11">
        <v>44123</v>
      </c>
      <c r="B626" s="1">
        <v>0.01841972247859847</v>
      </c>
      <c r="C626" s="1">
        <v>0.02287677405643529</v>
      </c>
      <c r="D626" s="1">
        <v>0.01250002876812828</v>
      </c>
      <c r="E626" s="1">
        <v>0.001919434563489197</v>
      </c>
      <c r="F626" s="1">
        <v>0.009601579605451382</v>
      </c>
      <c r="G626" s="1">
        <v>0.01111111738569193</v>
      </c>
      <c r="H626" s="1">
        <v>0.02060032954721303</v>
      </c>
      <c r="I626" s="1">
        <v>-0.01486281705645165</v>
      </c>
      <c r="J626" s="1">
        <v>-0.01961833064715401</v>
      </c>
      <c r="K626" s="1">
        <v>-0.01252966015319879</v>
      </c>
      <c r="L626" s="1">
        <v>0.02284940798729451</v>
      </c>
    </row>
    <row r="627" spans="1:12">
      <c r="A627" s="11">
        <v>44124</v>
      </c>
      <c r="B627" s="1">
        <v>0.01507202113683137</v>
      </c>
      <c r="C627" s="1">
        <v>0.002904525504918265</v>
      </c>
      <c r="D627" s="1">
        <v>0.002057688001225744</v>
      </c>
      <c r="E627" s="1">
        <v>-0.00574710643313936</v>
      </c>
      <c r="F627" s="1">
        <v>-0.01338970210836954</v>
      </c>
      <c r="G627" s="1">
        <v>0.006279369969401039</v>
      </c>
      <c r="H627" s="1">
        <v>-0.0003864344832297251</v>
      </c>
      <c r="I627" s="1">
        <v>0.002961968071615528</v>
      </c>
      <c r="J627" s="1">
        <v>0.01178726420548393</v>
      </c>
      <c r="K627" s="1">
        <v>-0.003719108201442056</v>
      </c>
      <c r="L627" s="1">
        <v>0.04730619502186073</v>
      </c>
    </row>
    <row r="628" spans="1:12">
      <c r="A628" s="11">
        <v>44125</v>
      </c>
      <c r="B628" s="1">
        <v>0.01226600444410231</v>
      </c>
      <c r="C628" s="1">
        <v>8.28422610215096E-05</v>
      </c>
      <c r="D628" s="1">
        <v>-0.004106841217990209</v>
      </c>
      <c r="E628" s="1">
        <v>-0.009633905425825318</v>
      </c>
      <c r="F628" s="1">
        <v>-0.01010346246566274</v>
      </c>
      <c r="G628" s="1">
        <v>-0.00780027156407026</v>
      </c>
      <c r="H628" s="1">
        <v>0.0052904505951199</v>
      </c>
      <c r="I628" s="1">
        <v>-0.02242526016683644</v>
      </c>
      <c r="J628" s="1">
        <v>-0.007044093570545251</v>
      </c>
      <c r="K628" s="1">
        <v>-0.003513440181103</v>
      </c>
      <c r="L628" s="1">
        <v>0.0238393902347549</v>
      </c>
    </row>
    <row r="629" spans="1:12">
      <c r="A629" s="11">
        <v>44126</v>
      </c>
      <c r="B629" s="1">
        <v>-0.03341841572486615</v>
      </c>
      <c r="C629" s="1">
        <v>-0.01745827215324347</v>
      </c>
      <c r="D629" s="1">
        <v>0.008247385109709127</v>
      </c>
      <c r="E629" s="1">
        <v>-0.01750975038624081</v>
      </c>
      <c r="F629" s="1">
        <v>-0.01451001384168538</v>
      </c>
      <c r="G629" s="1">
        <v>-0.007861674045351874</v>
      </c>
      <c r="H629" s="1">
        <v>-0.01559255029109607</v>
      </c>
      <c r="I629" s="1">
        <v>0.03351277601126257</v>
      </c>
      <c r="J629" s="1">
        <v>0.02346517739816023</v>
      </c>
      <c r="K629" s="1">
        <v>0.0102466858004937</v>
      </c>
      <c r="L629" s="1">
        <v>0.03921569343577547</v>
      </c>
    </row>
    <row r="630" spans="1:12">
      <c r="A630" s="11">
        <v>44127</v>
      </c>
      <c r="B630" s="1">
        <v>0</v>
      </c>
      <c r="C630" s="1">
        <v>0</v>
      </c>
      <c r="D630" s="1">
        <v>0</v>
      </c>
      <c r="E630" s="1">
        <v>0</v>
      </c>
      <c r="F630" s="1">
        <v>0</v>
      </c>
      <c r="G630" s="1">
        <v>0</v>
      </c>
      <c r="H630" s="1">
        <v>0</v>
      </c>
      <c r="I630" s="1">
        <v>-0.01543667345928135</v>
      </c>
      <c r="J630" s="1">
        <v>0.009064244142377831</v>
      </c>
      <c r="K630" s="1">
        <v>-0.004798698850409955</v>
      </c>
      <c r="L630" s="1">
        <v>-0.008254681090897109</v>
      </c>
    </row>
    <row r="631" spans="1:12">
      <c r="A631" s="11">
        <v>44129</v>
      </c>
      <c r="B631" s="1">
        <v>0.01042501281915986</v>
      </c>
      <c r="C631" s="1">
        <v>-0.02058947898114682</v>
      </c>
      <c r="D631" s="1">
        <v>0</v>
      </c>
      <c r="E631" s="1">
        <v>0</v>
      </c>
      <c r="F631" s="1">
        <v>0.01603925126417183</v>
      </c>
      <c r="G631" s="1">
        <v>-0.005546674089724979</v>
      </c>
      <c r="H631" s="1">
        <v>-0.04216673916751312</v>
      </c>
      <c r="I631" s="1">
        <v>0</v>
      </c>
      <c r="J631" s="1">
        <v>0</v>
      </c>
      <c r="K631" s="1">
        <v>0</v>
      </c>
      <c r="L631" s="1">
        <v>0</v>
      </c>
    </row>
    <row r="632" spans="1:12">
      <c r="A632" s="11">
        <v>44130</v>
      </c>
      <c r="B632" s="1">
        <v>-0.007183067621302275</v>
      </c>
      <c r="C632" s="1">
        <v>0.006276614481586673</v>
      </c>
      <c r="D632" s="1">
        <v>-0.004089877400735298</v>
      </c>
      <c r="E632" s="1">
        <v>-0.01386139495925442</v>
      </c>
      <c r="F632" s="1">
        <v>0.002479454155875027</v>
      </c>
      <c r="G632" s="1">
        <v>0.003984042770325935</v>
      </c>
      <c r="H632" s="1">
        <v>-0.01095567289354482</v>
      </c>
      <c r="I632" s="1">
        <v>0.01122551687348006</v>
      </c>
      <c r="J632" s="1">
        <v>-0.02853366254547107</v>
      </c>
      <c r="K632" s="1">
        <v>-0.004712310212679038</v>
      </c>
      <c r="L632" s="1">
        <v>-0.04756245003858706</v>
      </c>
    </row>
    <row r="633" spans="1:12">
      <c r="A633" s="11">
        <v>44131</v>
      </c>
      <c r="B633" s="1">
        <v>0.01420683641628795</v>
      </c>
      <c r="C633" s="1">
        <v>0.02700047556379981</v>
      </c>
      <c r="D633" s="1">
        <v>-0.03285422566178009</v>
      </c>
      <c r="E633" s="1">
        <v>-0.02409647554798156</v>
      </c>
      <c r="F633" s="1">
        <v>0.03050455642633376</v>
      </c>
      <c r="G633" s="1">
        <v>-0.003968233159695078</v>
      </c>
      <c r="H633" s="1">
        <v>0.02449858204951338</v>
      </c>
      <c r="I633" s="1">
        <v>-0.003853199632410709</v>
      </c>
      <c r="J633" s="1">
        <v>-0.03834641286196094</v>
      </c>
      <c r="K633" s="1">
        <v>-0.01959920169060003</v>
      </c>
      <c r="L633" s="1">
        <v>-0.02871410978118916</v>
      </c>
    </row>
    <row r="634" spans="1:12">
      <c r="A634" s="11">
        <v>44132</v>
      </c>
      <c r="B634" s="1">
        <v>0.05797669920400206</v>
      </c>
      <c r="C634" s="1">
        <v>0.04201510114848994</v>
      </c>
      <c r="D634" s="1">
        <v>0.01273888172134185</v>
      </c>
      <c r="E634" s="1">
        <v>0.008230484176706021</v>
      </c>
      <c r="F634" s="1">
        <v>0.05656303718656197</v>
      </c>
      <c r="G634" s="1">
        <v>0.0007968247529828165</v>
      </c>
      <c r="H634" s="1">
        <v>0.006721438375692612</v>
      </c>
      <c r="I634" s="1">
        <v>-0.01989320020509933</v>
      </c>
      <c r="J634" s="1">
        <v>-0.03421945040130192</v>
      </c>
      <c r="K634" s="1">
        <v>-0.01168004712152992</v>
      </c>
      <c r="L634" s="1">
        <v>0.003856068112939814</v>
      </c>
    </row>
    <row r="635" spans="1:12">
      <c r="A635" s="11">
        <v>44133</v>
      </c>
      <c r="B635" s="1">
        <v>-0.04486944479393506</v>
      </c>
      <c r="C635" s="1">
        <v>-0.02582937940233065</v>
      </c>
      <c r="D635" s="1">
        <v>-0.004192938471632157</v>
      </c>
      <c r="E635" s="1">
        <v>-0.01326533440946009</v>
      </c>
      <c r="F635" s="1">
        <v>-0.01865270761244586</v>
      </c>
      <c r="G635" s="1">
        <v>-0.01990451543021388</v>
      </c>
      <c r="H635" s="1">
        <v>-0.003568021820869016</v>
      </c>
      <c r="I635" s="1">
        <v>-0.01334329988262339</v>
      </c>
      <c r="J635" s="1">
        <v>0.002049575036364049</v>
      </c>
      <c r="K635" s="1">
        <v>0.006704412079408417</v>
      </c>
      <c r="L635" s="1">
        <v>0.06914207320060761</v>
      </c>
    </row>
    <row r="636" spans="1:12">
      <c r="A636" s="11">
        <v>44134</v>
      </c>
      <c r="B636" s="1">
        <v>0</v>
      </c>
      <c r="C636" s="1">
        <v>0</v>
      </c>
      <c r="D636" s="1">
        <v>0</v>
      </c>
      <c r="E636" s="1">
        <v>0</v>
      </c>
      <c r="F636" s="1">
        <v>0</v>
      </c>
      <c r="G636" s="1">
        <v>0</v>
      </c>
      <c r="H636" s="1">
        <v>0</v>
      </c>
      <c r="I636" s="1">
        <v>0.001047543026622133</v>
      </c>
      <c r="J636" s="1">
        <v>-0.007890205161049879</v>
      </c>
      <c r="K636" s="1">
        <v>0.001806141752563217</v>
      </c>
      <c r="L636" s="1">
        <v>0.02994016335956062</v>
      </c>
    </row>
    <row r="637" spans="1:12">
      <c r="A637" s="11">
        <v>44136</v>
      </c>
      <c r="B637" s="1">
        <v>0.07046588297428991</v>
      </c>
      <c r="C637" s="1">
        <v>0.006884640538504128</v>
      </c>
      <c r="D637" s="1">
        <v>0.004210593229974524</v>
      </c>
      <c r="E637" s="1">
        <v>-0.003102233781897001</v>
      </c>
      <c r="F637" s="1">
        <v>0.01134258352071216</v>
      </c>
      <c r="G637" s="1">
        <v>0.008935794414633103</v>
      </c>
      <c r="H637" s="1">
        <v>0.002389162725064065</v>
      </c>
      <c r="I637" s="1">
        <v>0</v>
      </c>
      <c r="J637" s="1">
        <v>0</v>
      </c>
      <c r="K637" s="1">
        <v>0</v>
      </c>
      <c r="L637" s="1">
        <v>0</v>
      </c>
    </row>
    <row r="638" spans="1:12">
      <c r="A638" s="11">
        <v>44137</v>
      </c>
      <c r="B638" s="1">
        <v>-0.01019176679775924</v>
      </c>
      <c r="C638" s="1">
        <v>0.01912902713596276</v>
      </c>
      <c r="D638" s="1">
        <v>0.02096434925823076</v>
      </c>
      <c r="E638" s="1">
        <v>0.02074687456022706</v>
      </c>
      <c r="F638" s="1">
        <v>0.03077238767245083</v>
      </c>
      <c r="G638" s="1">
        <v>0.01932363670469583</v>
      </c>
      <c r="H638" s="1">
        <v>0.01253882110618232</v>
      </c>
      <c r="I638" s="1">
        <v>0.02254780003370049</v>
      </c>
      <c r="J638" s="1">
        <v>0.04624467077144589</v>
      </c>
      <c r="K638" s="1">
        <v>0.02422525531523512</v>
      </c>
      <c r="L638" s="1">
        <v>-0.01279074070968056</v>
      </c>
    </row>
    <row r="639" spans="1:12">
      <c r="A639" s="11">
        <v>44138</v>
      </c>
      <c r="B639" s="1">
        <v>0.03767405218567021</v>
      </c>
      <c r="C639" s="1">
        <v>0.01038338154180862</v>
      </c>
      <c r="D639" s="1">
        <v>0.0246406272394899</v>
      </c>
      <c r="E639" s="1">
        <v>0.03861780897605938</v>
      </c>
      <c r="F639" s="1">
        <v>0.001727109369275448</v>
      </c>
      <c r="G639" s="1">
        <v>0.004739408412185009</v>
      </c>
      <c r="H639" s="1">
        <v>0.002702030255508303</v>
      </c>
      <c r="I639" s="1">
        <v>0.01935244746327891</v>
      </c>
      <c r="J639" s="1">
        <v>0.02027029164651695</v>
      </c>
      <c r="K639" s="1">
        <v>0.02222223007852153</v>
      </c>
      <c r="L639" s="1">
        <v>0.03886932021778366</v>
      </c>
    </row>
    <row r="640" spans="1:12">
      <c r="A640" s="11">
        <v>44139</v>
      </c>
      <c r="B640" s="1">
        <v>0.005253407434330448</v>
      </c>
      <c r="C640" s="1">
        <v>0.02533594931239658</v>
      </c>
      <c r="D640" s="1">
        <v>0.0400801402741775</v>
      </c>
      <c r="E640" s="1">
        <v>0.01272018331110125</v>
      </c>
      <c r="F640" s="1">
        <v>-0.03741289913681056</v>
      </c>
      <c r="G640" s="1">
        <v>0.001572350791493538</v>
      </c>
      <c r="H640" s="1">
        <v>0.0131326874397526</v>
      </c>
      <c r="I640" s="1">
        <v>0.01798109718427154</v>
      </c>
      <c r="J640" s="1">
        <v>0.008002134256849036</v>
      </c>
      <c r="K640" s="1">
        <v>-0.009470527528805728</v>
      </c>
      <c r="L640" s="1">
        <v>-0.1292517218274297</v>
      </c>
    </row>
    <row r="641" spans="1:12">
      <c r="A641" s="11">
        <v>44140</v>
      </c>
      <c r="B641" s="1">
        <v>0.04680053385100713</v>
      </c>
      <c r="C641" s="1">
        <v>-0.0004239835385120294</v>
      </c>
      <c r="D641" s="1">
        <v>0.03853562694083545</v>
      </c>
      <c r="E641" s="1">
        <v>-0.0009661662909445923</v>
      </c>
      <c r="F641" s="1">
        <v>-0.04214217488189065</v>
      </c>
      <c r="G641" s="1">
        <v>-0.01883834926819272</v>
      </c>
      <c r="H641" s="1">
        <v>-0.01235847743696861</v>
      </c>
      <c r="I641" s="1">
        <v>0.01793230770009457</v>
      </c>
      <c r="J641" s="1">
        <v>0.01834104419211435</v>
      </c>
      <c r="K641" s="1">
        <v>-0.01770964684579812</v>
      </c>
      <c r="L641" s="1">
        <v>0.0104166876860996</v>
      </c>
    </row>
    <row r="642" spans="1:12">
      <c r="A642" s="11">
        <v>44141</v>
      </c>
      <c r="B642" s="1">
        <v>0</v>
      </c>
      <c r="C642" s="1">
        <v>0</v>
      </c>
      <c r="D642" s="1">
        <v>0</v>
      </c>
      <c r="E642" s="1">
        <v>0</v>
      </c>
      <c r="F642" s="1">
        <v>0</v>
      </c>
      <c r="G642" s="1">
        <v>0</v>
      </c>
      <c r="H642" s="1">
        <v>0</v>
      </c>
      <c r="I642" s="1">
        <v>0.007839296730519862</v>
      </c>
      <c r="J642" s="1">
        <v>-0.008064372571013556</v>
      </c>
      <c r="K642" s="1">
        <v>0.008184847258009054</v>
      </c>
      <c r="L642" s="1">
        <v>0.05670099054313971</v>
      </c>
    </row>
    <row r="643" spans="1:12">
      <c r="A643" s="11">
        <v>44143</v>
      </c>
      <c r="B643" s="1">
        <v>0.006434440505743044</v>
      </c>
      <c r="C643" s="1">
        <v>0.04126492504898605</v>
      </c>
      <c r="D643" s="1">
        <v>-0.009276395598249554</v>
      </c>
      <c r="E643" s="1">
        <v>0.00290130201303862</v>
      </c>
      <c r="F643" s="1">
        <v>0.01506610180563417</v>
      </c>
      <c r="G643" s="1">
        <v>0.01599999804835428</v>
      </c>
      <c r="H643" s="1">
        <v>0.02466744904185902</v>
      </c>
      <c r="I643" s="1">
        <v>0</v>
      </c>
      <c r="J643" s="1">
        <v>0</v>
      </c>
      <c r="K643" s="1">
        <v>0</v>
      </c>
      <c r="L643" s="1">
        <v>0</v>
      </c>
    </row>
    <row r="644" spans="1:12">
      <c r="A644" s="11">
        <v>44144</v>
      </c>
      <c r="B644" s="1">
        <v>-0.01168421800500308</v>
      </c>
      <c r="C644" s="1">
        <v>0.01037034736729758</v>
      </c>
      <c r="D644" s="1">
        <v>0.02247188342476303</v>
      </c>
      <c r="E644" s="1">
        <v>0.0009643863686044085</v>
      </c>
      <c r="F644" s="1">
        <v>-0.06579118764449676</v>
      </c>
      <c r="G644" s="1">
        <v>0.002362160419930426</v>
      </c>
      <c r="H644" s="1">
        <v>0.001394471759302407</v>
      </c>
      <c r="I644" s="1">
        <v>-0.04396068239538964</v>
      </c>
      <c r="J644" s="1">
        <v>0.1243902194970532</v>
      </c>
      <c r="K644" s="1">
        <v>0.03006047439403758</v>
      </c>
      <c r="L644" s="1">
        <v>0.1682926983509938</v>
      </c>
    </row>
    <row r="645" spans="1:12">
      <c r="A645" s="11">
        <v>44145</v>
      </c>
      <c r="B645" s="1">
        <v>-0.0173991899123761</v>
      </c>
      <c r="C645" s="1">
        <v>-0.01429620954394151</v>
      </c>
      <c r="D645" s="1">
        <v>0.02380956484551677</v>
      </c>
      <c r="E645" s="1">
        <v>0.04720615325679622</v>
      </c>
      <c r="F645" s="1">
        <v>-0.01631025768815419</v>
      </c>
      <c r="G645" s="1">
        <v>-0.003142151639658475</v>
      </c>
      <c r="H645" s="1">
        <v>-0.007822292341206794</v>
      </c>
      <c r="I645" s="1">
        <v>0.01298094868944122</v>
      </c>
      <c r="J645" s="1">
        <v>0.00867684687093373</v>
      </c>
      <c r="K645" s="1">
        <v>0.005857949244569394</v>
      </c>
      <c r="L645" s="1">
        <v>0.01461377714694478</v>
      </c>
    </row>
    <row r="646" spans="1:12">
      <c r="A646" s="11">
        <v>44146</v>
      </c>
      <c r="B646" s="1">
        <v>0.02837684325236145</v>
      </c>
      <c r="C646" s="1">
        <v>-0.004648556061034648</v>
      </c>
      <c r="D646" s="1">
        <v>-0.001788973709361819</v>
      </c>
      <c r="E646" s="1">
        <v>-0.02115917267196288</v>
      </c>
      <c r="F646" s="1">
        <v>-0.01520615224103827</v>
      </c>
      <c r="G646" s="1">
        <v>0.01182034971631807</v>
      </c>
      <c r="H646" s="1">
        <v>0.001986924997609885</v>
      </c>
      <c r="I646" s="1">
        <v>0.01660507584589599</v>
      </c>
      <c r="J646" s="1">
        <v>-0.02317803789973083</v>
      </c>
      <c r="K646" s="1">
        <v>-0.0007412182691715063</v>
      </c>
      <c r="L646" s="1">
        <v>-0.01440329066695512</v>
      </c>
    </row>
    <row r="647" spans="1:12">
      <c r="A647" s="11">
        <v>44147</v>
      </c>
      <c r="B647" s="1">
        <v>-0.0008829723649342869</v>
      </c>
      <c r="C647" s="1">
        <v>-0.009900907928055425</v>
      </c>
      <c r="D647" s="1">
        <v>-0.01075263928952186</v>
      </c>
      <c r="E647" s="1">
        <v>-0.01127823767443181</v>
      </c>
      <c r="F647" s="1">
        <v>-0.0001164115148856171</v>
      </c>
      <c r="G647" s="1">
        <v>-0.004672967853119325</v>
      </c>
      <c r="H647" s="1">
        <v>-0.01717220458172908</v>
      </c>
      <c r="I647" s="1">
        <v>-0.00621394160668276</v>
      </c>
      <c r="J647" s="1">
        <v>-0.01394347917431604</v>
      </c>
      <c r="K647" s="1">
        <v>0.004662335472085166</v>
      </c>
      <c r="L647" s="1">
        <v>-0.07620043162970858</v>
      </c>
    </row>
    <row r="648" spans="1:12">
      <c r="A648" s="11">
        <v>44148</v>
      </c>
      <c r="B648" s="1">
        <v>0</v>
      </c>
      <c r="C648" s="1">
        <v>0</v>
      </c>
      <c r="D648" s="1">
        <v>0</v>
      </c>
      <c r="E648" s="1">
        <v>0</v>
      </c>
      <c r="F648" s="1">
        <v>0</v>
      </c>
      <c r="G648" s="1">
        <v>0</v>
      </c>
      <c r="H648" s="1">
        <v>0</v>
      </c>
      <c r="I648" s="1">
        <v>0.005806117798135002</v>
      </c>
      <c r="J648" s="1">
        <v>0.03001746722803933</v>
      </c>
      <c r="K648" s="1">
        <v>0.02004021006990575</v>
      </c>
      <c r="L648" s="1">
        <v>0.009039566439176694</v>
      </c>
    </row>
    <row r="649" spans="1:12">
      <c r="A649" s="11">
        <v>44150</v>
      </c>
      <c r="B649" s="1">
        <v>-0.0128148579834102</v>
      </c>
      <c r="C649" s="1">
        <v>0.03018852643557679</v>
      </c>
      <c r="D649" s="1">
        <v>-0.01811593289816527</v>
      </c>
      <c r="E649" s="1">
        <v>0.0152091830134351</v>
      </c>
      <c r="F649" s="1">
        <v>0.02178276923432376</v>
      </c>
      <c r="G649" s="1">
        <v>0.02738663936746488</v>
      </c>
      <c r="H649" s="1">
        <v>0.01469211678539928</v>
      </c>
      <c r="I649" s="1">
        <v>0</v>
      </c>
      <c r="J649" s="1">
        <v>0</v>
      </c>
      <c r="K649" s="1">
        <v>0</v>
      </c>
      <c r="L649" s="1">
        <v>0</v>
      </c>
    </row>
    <row r="650" spans="1:12">
      <c r="A650" s="11">
        <v>44151</v>
      </c>
      <c r="B650" s="1">
        <v>0.006266753988715124</v>
      </c>
      <c r="C650" s="1">
        <v>-0.01428562260542543</v>
      </c>
      <c r="D650" s="1">
        <v>0.0166050141000853</v>
      </c>
      <c r="E650" s="1">
        <v>0.02902618362602905</v>
      </c>
      <c r="F650" s="1">
        <v>-0.03424033491137124</v>
      </c>
      <c r="G650" s="1">
        <v>0.003808053185935911</v>
      </c>
      <c r="H650" s="1">
        <v>-0.008236744713396082</v>
      </c>
      <c r="I650" s="1">
        <v>0.009502677828626238</v>
      </c>
      <c r="J650" s="1">
        <v>0.04118507795603987</v>
      </c>
      <c r="K650" s="1">
        <v>0.01395927183998635</v>
      </c>
      <c r="L650" s="1">
        <v>0.01455768347918118</v>
      </c>
    </row>
    <row r="651" spans="1:12">
      <c r="A651" s="11">
        <v>44152</v>
      </c>
      <c r="B651" s="1">
        <v>-0.007006192154673574</v>
      </c>
      <c r="C651" s="1">
        <v>-0.01999251277710867</v>
      </c>
      <c r="D651" s="1">
        <v>0.007259644297775258</v>
      </c>
      <c r="E651" s="1">
        <v>-0.01000899903790353</v>
      </c>
      <c r="F651" s="1">
        <v>-0.0132918192250393</v>
      </c>
      <c r="G651" s="1">
        <v>0</v>
      </c>
      <c r="H651" s="1">
        <v>-0.0129093823640154</v>
      </c>
      <c r="I651" s="1">
        <v>-0.005366423623493044</v>
      </c>
      <c r="J651" s="1">
        <v>0.001164087830097138</v>
      </c>
      <c r="K651" s="1">
        <v>0.01335924612680417</v>
      </c>
      <c r="L651" s="1">
        <v>-0.03752763622588662</v>
      </c>
    </row>
    <row r="652" spans="1:12">
      <c r="A652" s="11">
        <v>44153</v>
      </c>
      <c r="B652" s="1">
        <v>0.05274950667327682</v>
      </c>
      <c r="C652" s="1">
        <v>0.003716059989384624</v>
      </c>
      <c r="D652" s="1">
        <v>-0.01621621581772903</v>
      </c>
      <c r="E652" s="1">
        <v>-0.0275735109933497</v>
      </c>
      <c r="F652" s="1">
        <v>0.02697140454576341</v>
      </c>
      <c r="G652" s="1">
        <v>-0.00227621043123527</v>
      </c>
      <c r="H652" s="1">
        <v>0.0156701772081822</v>
      </c>
      <c r="I652" s="1">
        <v>-0.02909972721107812</v>
      </c>
      <c r="J652" s="1">
        <v>-0.003255730238222787</v>
      </c>
      <c r="K652" s="1">
        <v>0.007044202457333393</v>
      </c>
      <c r="L652" s="1">
        <v>0.01146794760150094</v>
      </c>
    </row>
    <row r="653" spans="1:12">
      <c r="A653" s="11">
        <v>44154</v>
      </c>
      <c r="B653" s="1">
        <v>-0.02563834893393202</v>
      </c>
      <c r="C653" s="1">
        <v>0.0142425870633125</v>
      </c>
      <c r="D653" s="1">
        <v>-0.02014650299100473</v>
      </c>
      <c r="E653" s="1">
        <v>-0.01039711547960087</v>
      </c>
      <c r="F653" s="1">
        <v>0.007794615667953808</v>
      </c>
      <c r="G653" s="1">
        <v>0</v>
      </c>
      <c r="H653" s="1">
        <v>-0.000133658932091163</v>
      </c>
      <c r="I653" s="1">
        <v>0.01120538430990492</v>
      </c>
      <c r="J653" s="1">
        <v>0.02006530310440469</v>
      </c>
      <c r="K653" s="1">
        <v>0.002998136280644381</v>
      </c>
      <c r="L653" s="1">
        <v>-0.03174609503426418</v>
      </c>
    </row>
    <row r="654" spans="1:12">
      <c r="A654" s="11">
        <v>44155</v>
      </c>
      <c r="B654" s="1">
        <v>0</v>
      </c>
      <c r="C654" s="1">
        <v>0</v>
      </c>
      <c r="D654" s="1">
        <v>0</v>
      </c>
      <c r="E654" s="1">
        <v>0</v>
      </c>
      <c r="F654" s="1">
        <v>0</v>
      </c>
      <c r="G654" s="1">
        <v>0</v>
      </c>
      <c r="H654" s="1">
        <v>0</v>
      </c>
      <c r="I654" s="1">
        <v>-0.0009909897628568309</v>
      </c>
      <c r="J654" s="1">
        <v>0.002973286659636809</v>
      </c>
      <c r="K654" s="1">
        <v>-0.001893047688312666</v>
      </c>
      <c r="L654" s="1">
        <v>-0.02927397771400408</v>
      </c>
    </row>
    <row r="655" spans="1:12">
      <c r="A655" s="11">
        <v>44157</v>
      </c>
      <c r="B655" s="1">
        <v>0.02052626642054367</v>
      </c>
      <c r="C655" s="1">
        <v>0.01530884316196923</v>
      </c>
      <c r="D655" s="1">
        <v>0.07289724414853316</v>
      </c>
      <c r="E655" s="1">
        <v>0.005730722008170597</v>
      </c>
      <c r="F655" s="1">
        <v>0.00574298149447916</v>
      </c>
      <c r="G655" s="1">
        <v>0.002281403385419045</v>
      </c>
      <c r="H655" s="1">
        <v>0.04084391046782754</v>
      </c>
      <c r="I655" s="1">
        <v>0</v>
      </c>
      <c r="J655" s="1">
        <v>0</v>
      </c>
      <c r="K655" s="1">
        <v>0</v>
      </c>
      <c r="L655" s="1">
        <v>0</v>
      </c>
    </row>
    <row r="656" spans="1:12">
      <c r="A656" s="11">
        <v>44158</v>
      </c>
      <c r="B656" s="1">
        <v>-0.03017007672480343</v>
      </c>
      <c r="C656" s="1">
        <v>-0.002898232343405249</v>
      </c>
      <c r="D656" s="1">
        <v>-0.008710832314802852</v>
      </c>
      <c r="E656" s="1">
        <v>-0.0142450055838601</v>
      </c>
      <c r="F656" s="1">
        <v>-0.01406028604991949</v>
      </c>
      <c r="G656" s="1">
        <v>0.008345950668379398</v>
      </c>
      <c r="H656" s="1">
        <v>-0.01491993088928223</v>
      </c>
      <c r="I656" s="1">
        <v>-0.01460907964085068</v>
      </c>
      <c r="J656" s="1">
        <v>0.01368316672327174</v>
      </c>
      <c r="K656" s="1">
        <v>0.01127950334866901</v>
      </c>
      <c r="L656" s="1">
        <v>0.03377562999737127</v>
      </c>
    </row>
    <row r="657" spans="1:12">
      <c r="A657" s="11">
        <v>44159</v>
      </c>
      <c r="B657" s="1">
        <v>-0.01202437198501916</v>
      </c>
      <c r="C657" s="1">
        <v>-0.03245150593953172</v>
      </c>
      <c r="D657" s="1">
        <v>-0.01933221653307804</v>
      </c>
      <c r="E657" s="1">
        <v>-0.03082854737339757</v>
      </c>
      <c r="F657" s="1">
        <v>-0.05698484252935687</v>
      </c>
      <c r="G657" s="1">
        <v>-0.0158012877582201</v>
      </c>
      <c r="H657" s="1">
        <v>-0.02076558052411448</v>
      </c>
      <c r="I657" s="1">
        <v>-0.015191675571678</v>
      </c>
      <c r="J657" s="1">
        <v>0.03779537899795038</v>
      </c>
      <c r="K657" s="1">
        <v>0.0352384730914892</v>
      </c>
      <c r="L657" s="1">
        <v>0.02917157054554043</v>
      </c>
    </row>
    <row r="658" spans="1:12">
      <c r="A658" s="11">
        <v>44160</v>
      </c>
      <c r="B658" s="1">
        <v>-0.02836077096673428</v>
      </c>
      <c r="C658" s="1">
        <v>-0.009088459362658563</v>
      </c>
      <c r="D658" s="1">
        <v>0.003584286420289073</v>
      </c>
      <c r="E658" s="1">
        <v>0.01192847404906061</v>
      </c>
      <c r="F658" s="1">
        <v>0.03012155622772861</v>
      </c>
      <c r="G658" s="1">
        <v>0.01070336985571085</v>
      </c>
      <c r="H658" s="1">
        <v>0.004348868123713379</v>
      </c>
      <c r="I658" s="1">
        <v>-0.01115139877177607</v>
      </c>
      <c r="J658" s="1">
        <v>-0.01127266868377375</v>
      </c>
      <c r="K658" s="1">
        <v>-0.008867250616093059</v>
      </c>
      <c r="L658" s="1">
        <v>-0.004535156433466359</v>
      </c>
    </row>
    <row r="659" spans="1:12">
      <c r="A659" s="11">
        <v>44161</v>
      </c>
      <c r="B659" s="1">
        <v>0.008963476522996672</v>
      </c>
      <c r="C659" s="1">
        <v>0.006600617865809122</v>
      </c>
      <c r="D659" s="1">
        <v>-0.003571485194406421</v>
      </c>
      <c r="E659" s="1">
        <v>0.001964601311122305</v>
      </c>
      <c r="F659" s="1">
        <v>0.01447051376790287</v>
      </c>
      <c r="G659" s="1">
        <v>0.002269246265466318</v>
      </c>
      <c r="H659" s="1">
        <v>0.00202380073541053</v>
      </c>
      <c r="I659" s="1">
        <v>0</v>
      </c>
      <c r="J659" s="1">
        <v>0</v>
      </c>
      <c r="K659" s="1">
        <v>0</v>
      </c>
      <c r="L659" s="1">
        <v>0</v>
      </c>
    </row>
    <row r="660" spans="1:12">
      <c r="A660" s="11">
        <v>44162</v>
      </c>
      <c r="B660" s="1">
        <v>0</v>
      </c>
      <c r="C660" s="1">
        <v>0</v>
      </c>
      <c r="D660" s="1">
        <v>0</v>
      </c>
      <c r="E660" s="1">
        <v>0</v>
      </c>
      <c r="F660" s="1">
        <v>0</v>
      </c>
      <c r="G660" s="1">
        <v>0</v>
      </c>
      <c r="H660" s="1">
        <v>0</v>
      </c>
      <c r="I660" s="1">
        <v>0.01137102366179987</v>
      </c>
      <c r="J660" s="1">
        <v>-0.00723521960234752</v>
      </c>
      <c r="K660" s="1">
        <v>0.007059218696430003</v>
      </c>
      <c r="L660" s="1">
        <v>-0.04100229213118234</v>
      </c>
    </row>
    <row r="661" spans="1:12">
      <c r="A661" s="11">
        <v>44164</v>
      </c>
      <c r="B661" s="1">
        <v>-0.0108200681288636</v>
      </c>
      <c r="C661" s="1">
        <v>-0.03164312561013016</v>
      </c>
      <c r="D661" s="1">
        <v>0.023297458451079</v>
      </c>
      <c r="E661" s="1">
        <v>-0.02745099802186224</v>
      </c>
      <c r="F661" s="1">
        <v>-0.003721026996485688</v>
      </c>
      <c r="G661" s="1">
        <v>-0.01886790281633055</v>
      </c>
      <c r="H661" s="1">
        <v>-0.01380402546578752</v>
      </c>
      <c r="I661" s="1">
        <v>0</v>
      </c>
      <c r="J661" s="1">
        <v>0</v>
      </c>
      <c r="K661" s="1">
        <v>0</v>
      </c>
      <c r="L661" s="1">
        <v>0</v>
      </c>
    </row>
    <row r="662" spans="1:12">
      <c r="A662" s="11">
        <v>44165</v>
      </c>
      <c r="B662" s="1">
        <v>0.01232006841696109</v>
      </c>
      <c r="C662" s="1">
        <v>0.01570859873739239</v>
      </c>
      <c r="D662" s="1">
        <v>-0.003502539504154356</v>
      </c>
      <c r="E662" s="1">
        <v>0.01209681956011388</v>
      </c>
      <c r="F662" s="1">
        <v>0.01111609497661314</v>
      </c>
      <c r="G662" s="1">
        <v>0.005384618452105805</v>
      </c>
      <c r="H662" s="1">
        <v>0.01347213094072952</v>
      </c>
      <c r="I662" s="1">
        <v>0.005575291163969709</v>
      </c>
      <c r="J662" s="1">
        <v>-0.0298142748916882</v>
      </c>
      <c r="K662" s="1">
        <v>-0.01718838365648068</v>
      </c>
      <c r="L662" s="1">
        <v>0.002375266309586177</v>
      </c>
    </row>
    <row r="663" spans="1:12">
      <c r="A663" s="11">
        <v>44166</v>
      </c>
      <c r="B663" s="1">
        <v>0.02263429293509134</v>
      </c>
      <c r="C663" s="1">
        <v>0.00992286454106317</v>
      </c>
      <c r="D663" s="1">
        <v>0.01581715040771225</v>
      </c>
      <c r="E663" s="1">
        <v>-0.00298808042438925</v>
      </c>
      <c r="F663" s="1">
        <v>-0.009088226846392655</v>
      </c>
      <c r="G663" s="1">
        <v>-0.005355779622325918</v>
      </c>
      <c r="H663" s="1">
        <v>0.0005815187462714366</v>
      </c>
      <c r="I663" s="1">
        <v>0.002494822316358114</v>
      </c>
      <c r="J663" s="1">
        <v>0.01752770324349817</v>
      </c>
      <c r="K663" s="1">
        <v>0.01895462584264829</v>
      </c>
      <c r="L663" s="1">
        <v>0.1066351129274992</v>
      </c>
    </row>
    <row r="664" spans="1:12">
      <c r="A664" s="11">
        <v>44167</v>
      </c>
      <c r="B664" s="1">
        <v>-0.003447976572995226</v>
      </c>
      <c r="C664" s="1">
        <v>0.004145216274646257</v>
      </c>
      <c r="D664" s="1">
        <v>0.0034603335097807</v>
      </c>
      <c r="E664" s="1">
        <v>-0.005993985184660211</v>
      </c>
      <c r="F664" s="1">
        <v>0.02068047060206135</v>
      </c>
      <c r="G664" s="1">
        <v>0.001538484755153391</v>
      </c>
      <c r="H664" s="1">
        <v>0.006323261205287256</v>
      </c>
      <c r="I664" s="1">
        <v>-0.003133820509787166</v>
      </c>
      <c r="J664" s="1">
        <v>0.01364669088820114</v>
      </c>
      <c r="K664" s="1">
        <v>-0.005849124708114717</v>
      </c>
      <c r="L664" s="1">
        <v>0.01498929158540685</v>
      </c>
    </row>
    <row r="665" spans="1:12">
      <c r="A665" s="11">
        <v>44168</v>
      </c>
      <c r="B665" s="1">
        <v>-0.0138392662135679</v>
      </c>
      <c r="C665" s="1">
        <v>0.02125139984131641</v>
      </c>
      <c r="D665" s="1">
        <v>-0.01206905041152395</v>
      </c>
      <c r="E665" s="1">
        <v>-0.005025122569479179</v>
      </c>
      <c r="F665" s="1">
        <v>0.01452213460626295</v>
      </c>
      <c r="G665" s="1">
        <v>-0.007680607278558127</v>
      </c>
      <c r="H665" s="1">
        <v>0.02522013928060396</v>
      </c>
      <c r="I665" s="1">
        <v>-0.005732830343845863</v>
      </c>
      <c r="J665" s="1">
        <v>0.008386490129050239</v>
      </c>
      <c r="K665" s="1">
        <v>0.001446833624385579</v>
      </c>
      <c r="L665" s="1">
        <v>-0.02953586153011278</v>
      </c>
    </row>
    <row r="666" spans="1:12">
      <c r="A666" s="11">
        <v>44169</v>
      </c>
      <c r="B666" s="1">
        <v>0</v>
      </c>
      <c r="C666" s="1">
        <v>0</v>
      </c>
      <c r="D666" s="1">
        <v>0</v>
      </c>
      <c r="E666" s="1">
        <v>0</v>
      </c>
      <c r="F666" s="1">
        <v>0</v>
      </c>
      <c r="G666" s="1">
        <v>0</v>
      </c>
      <c r="H666" s="1">
        <v>0</v>
      </c>
      <c r="I666" s="1">
        <v>0.003440909137308212</v>
      </c>
      <c r="J666" s="1">
        <v>0.01313203756030146</v>
      </c>
      <c r="K666" s="1">
        <v>0.005104441571567309</v>
      </c>
      <c r="L666" s="1">
        <v>0.05326083076304511</v>
      </c>
    </row>
    <row r="667" spans="1:12">
      <c r="A667" s="11">
        <v>44171</v>
      </c>
      <c r="B667" s="1">
        <v>-0.003395223003365699</v>
      </c>
      <c r="C667" s="1">
        <v>0.01141497734673758</v>
      </c>
      <c r="D667" s="1">
        <v>-0.001745121318420639</v>
      </c>
      <c r="E667" s="1">
        <v>-0.03030301176521999</v>
      </c>
      <c r="F667" s="1">
        <v>-0.01251424975636761</v>
      </c>
      <c r="G667" s="1">
        <v>-0.0108359204981896</v>
      </c>
      <c r="H667" s="1">
        <v>0.01075784988312978</v>
      </c>
      <c r="I667" s="1">
        <v>0</v>
      </c>
      <c r="J667" s="1">
        <v>0</v>
      </c>
      <c r="K667" s="1">
        <v>0</v>
      </c>
      <c r="L667" s="1">
        <v>0</v>
      </c>
    </row>
    <row r="668" spans="1:12">
      <c r="A668" s="11">
        <v>44172</v>
      </c>
      <c r="B668" s="1">
        <v>-0.01544404081467265</v>
      </c>
      <c r="C668" s="1">
        <v>0.006512801122698697</v>
      </c>
      <c r="D668" s="1">
        <v>0</v>
      </c>
      <c r="E668" s="1">
        <v>0.003124943954417647</v>
      </c>
      <c r="F668" s="1">
        <v>0.01817013081653762</v>
      </c>
      <c r="G668" s="1">
        <v>0.005477391503051932</v>
      </c>
      <c r="H668" s="1">
        <v>0.0207459361400355</v>
      </c>
      <c r="I668" s="1">
        <v>-0.006672783918119873</v>
      </c>
      <c r="J668" s="1">
        <v>-0.02419544205141277</v>
      </c>
      <c r="K668" s="1">
        <v>-0.009103087348405703</v>
      </c>
      <c r="L668" s="1">
        <v>-0.04231167115557111</v>
      </c>
    </row>
    <row r="669" spans="1:12">
      <c r="A669" s="11">
        <v>44173</v>
      </c>
      <c r="B669" s="1">
        <v>-0.03621686738946894</v>
      </c>
      <c r="C669" s="1">
        <v>-0.008382434166772645</v>
      </c>
      <c r="D669" s="1">
        <v>0.01923067981934889</v>
      </c>
      <c r="E669" s="1">
        <v>0.001038492876319852</v>
      </c>
      <c r="F669" s="1">
        <v>-0.02492176233369292</v>
      </c>
      <c r="G669" s="1">
        <v>-0.009338583390966937</v>
      </c>
      <c r="H669" s="1">
        <v>-0.005405389757086376</v>
      </c>
      <c r="I669" s="1">
        <v>-0.003545412915845536</v>
      </c>
      <c r="J669" s="1">
        <v>0.001549926242119248</v>
      </c>
      <c r="K669" s="1">
        <v>0.01972719945861567</v>
      </c>
      <c r="L669" s="1">
        <v>-0.01616377815356107</v>
      </c>
    </row>
    <row r="670" spans="1:12">
      <c r="A670" s="11">
        <v>44174</v>
      </c>
      <c r="B670" s="1">
        <v>0.01842996992297241</v>
      </c>
      <c r="C670" s="1">
        <v>-0.007600389600582846</v>
      </c>
      <c r="D670" s="1">
        <v>-0.005145703945661939</v>
      </c>
      <c r="E670" s="1">
        <v>-0.002074741305777561</v>
      </c>
      <c r="F670" s="1">
        <v>0.02448048894774812</v>
      </c>
      <c r="G670" s="1">
        <v>0.0102120926405731</v>
      </c>
      <c r="H670" s="1">
        <v>-0.003858671559664795</v>
      </c>
      <c r="I670" s="1">
        <v>-0.004494462692465229</v>
      </c>
      <c r="J670" s="1">
        <v>-0.002652514282989515</v>
      </c>
      <c r="K670" s="1">
        <v>-0.002465528082311819</v>
      </c>
      <c r="L670" s="1">
        <v>0.03066812433646571</v>
      </c>
    </row>
    <row r="671" spans="1:12">
      <c r="A671" s="11">
        <v>44175</v>
      </c>
      <c r="B671" s="1">
        <v>-0.01292595679675157</v>
      </c>
      <c r="C671" s="1">
        <v>-0.0005605676647599811</v>
      </c>
      <c r="D671" s="1">
        <v>0.006896449072598454</v>
      </c>
      <c r="E671" s="1">
        <v>0.004158019677138025</v>
      </c>
      <c r="F671" s="1">
        <v>0.01186247882929825</v>
      </c>
      <c r="G671" s="1">
        <v>-0.004665542581750892</v>
      </c>
      <c r="H671" s="1">
        <v>-0.007038019425376629</v>
      </c>
      <c r="I671" s="1">
        <v>0.001880957033770558</v>
      </c>
      <c r="J671" s="1">
        <v>0.00509732280970665</v>
      </c>
      <c r="K671" s="1">
        <v>0.00218646985677351</v>
      </c>
      <c r="L671" s="1">
        <v>-0.03506906791255793</v>
      </c>
    </row>
    <row r="672" spans="1:12">
      <c r="A672" s="11">
        <v>44176</v>
      </c>
      <c r="B672" s="1">
        <v>0</v>
      </c>
      <c r="C672" s="1">
        <v>0</v>
      </c>
      <c r="D672" s="1">
        <v>0</v>
      </c>
      <c r="E672" s="1">
        <v>0</v>
      </c>
      <c r="F672" s="1">
        <v>0</v>
      </c>
      <c r="G672" s="1">
        <v>0</v>
      </c>
      <c r="H672" s="1">
        <v>0</v>
      </c>
      <c r="I672" s="1">
        <v>0.004693969015667987</v>
      </c>
      <c r="J672" s="1">
        <v>-0.01124586580083531</v>
      </c>
      <c r="K672" s="1">
        <v>-0.00939100504731738</v>
      </c>
      <c r="L672" s="1">
        <v>-0.01651980817282095</v>
      </c>
    </row>
    <row r="673" spans="1:12">
      <c r="A673" s="11">
        <v>44178</v>
      </c>
      <c r="B673" s="1">
        <v>0.005238109179305894</v>
      </c>
      <c r="C673" s="1">
        <v>0.02104524047234313</v>
      </c>
      <c r="D673" s="1">
        <v>0.00856174496583173</v>
      </c>
      <c r="E673" s="1">
        <v>0.007246426136573225</v>
      </c>
      <c r="F673" s="1">
        <v>0.03497331777575474</v>
      </c>
      <c r="G673" s="1">
        <v>0.01406239453005576</v>
      </c>
      <c r="H673" s="1">
        <v>0.004945033550061151</v>
      </c>
      <c r="I673" s="1">
        <v>0</v>
      </c>
      <c r="J673" s="1">
        <v>0</v>
      </c>
      <c r="K673" s="1">
        <v>0</v>
      </c>
      <c r="L673" s="1">
        <v>0</v>
      </c>
    </row>
    <row r="674" spans="1:12">
      <c r="A674" s="11">
        <v>44179</v>
      </c>
      <c r="B674" s="1">
        <v>0.01527714948115055</v>
      </c>
      <c r="C674" s="1">
        <v>-0.008603249357931886</v>
      </c>
      <c r="D674" s="1">
        <v>-0.003395639399670025</v>
      </c>
      <c r="E674" s="1">
        <v>-0.01541631721330772</v>
      </c>
      <c r="F674" s="1">
        <v>0.02678322149914014</v>
      </c>
      <c r="G674" s="1">
        <v>0.006163421833066618</v>
      </c>
      <c r="H674" s="1">
        <v>-0.007102192925917628</v>
      </c>
      <c r="I674" s="1">
        <v>-0.002148948749187696</v>
      </c>
      <c r="J674" s="1">
        <v>-0.0142728837794962</v>
      </c>
      <c r="K674" s="1">
        <v>0.004213356093145215</v>
      </c>
      <c r="L674" s="1">
        <v>-0.001119806403047319</v>
      </c>
    </row>
    <row r="675" spans="1:12">
      <c r="A675" s="11">
        <v>44180</v>
      </c>
      <c r="B675" s="1">
        <v>0.02764481453021417</v>
      </c>
      <c r="C675" s="1">
        <v>0.01303540412525539</v>
      </c>
      <c r="D675" s="1">
        <v>0.006814278703329846</v>
      </c>
      <c r="E675" s="1">
        <v>-0.00313155832302725</v>
      </c>
      <c r="F675" s="1">
        <v>-0.002566145758589711</v>
      </c>
      <c r="G675" s="1">
        <v>-0.0007657083455983038</v>
      </c>
      <c r="H675" s="1">
        <v>0.01321021910886278</v>
      </c>
      <c r="I675" s="1">
        <v>0.006180345839466472</v>
      </c>
      <c r="J675" s="1">
        <v>0.0151583931242667</v>
      </c>
      <c r="K675" s="1">
        <v>0.01001237752888251</v>
      </c>
      <c r="L675" s="1">
        <v>0.03475331595933717</v>
      </c>
    </row>
    <row r="676" spans="1:12">
      <c r="A676" s="11">
        <v>44181</v>
      </c>
      <c r="B676" s="1">
        <v>0.01782067179318636</v>
      </c>
      <c r="C676" s="1">
        <v>0.01268542535497574</v>
      </c>
      <c r="D676" s="1">
        <v>-0.006768158584427253</v>
      </c>
      <c r="E676" s="1">
        <v>0.01989538585807482</v>
      </c>
      <c r="F676" s="1">
        <v>0.01188236294420064</v>
      </c>
      <c r="G676" s="1">
        <v>-0.0007662951041547128</v>
      </c>
      <c r="H676" s="1">
        <v>0.013864141592973</v>
      </c>
      <c r="I676" s="1">
        <v>-0.001023803597825834</v>
      </c>
      <c r="J676" s="1">
        <v>-0.004234498306902701</v>
      </c>
      <c r="K676" s="1">
        <v>0.004720459588152925</v>
      </c>
      <c r="L676" s="1">
        <v>-0.003250229087196521</v>
      </c>
    </row>
    <row r="677" spans="1:12">
      <c r="A677" s="11">
        <v>44182</v>
      </c>
      <c r="B677" s="1">
        <v>-0.004126257991549642</v>
      </c>
      <c r="C677" s="1">
        <v>-0.003419589806885837</v>
      </c>
      <c r="D677" s="1">
        <v>0.006814278703329846</v>
      </c>
      <c r="E677" s="1">
        <v>0.009240258262482426</v>
      </c>
      <c r="F677" s="1">
        <v>-0.009016784222136476</v>
      </c>
      <c r="G677" s="1">
        <v>0</v>
      </c>
      <c r="H677" s="1">
        <v>-0.01099429785091333</v>
      </c>
      <c r="I677" s="1">
        <v>0.01341533909109116</v>
      </c>
      <c r="J677" s="1">
        <v>0.002909670110662788</v>
      </c>
      <c r="K677" s="1">
        <v>0.001315554879974812</v>
      </c>
      <c r="L677" s="1">
        <v>0.0108695546541866</v>
      </c>
    </row>
    <row r="678" spans="1:12">
      <c r="A678" s="11">
        <v>44183</v>
      </c>
      <c r="B678" s="1">
        <v>0</v>
      </c>
      <c r="C678" s="1">
        <v>0</v>
      </c>
      <c r="D678" s="1">
        <v>0</v>
      </c>
      <c r="E678" s="1">
        <v>0</v>
      </c>
      <c r="F678" s="1">
        <v>0</v>
      </c>
      <c r="G678" s="1">
        <v>0</v>
      </c>
      <c r="H678" s="1">
        <v>0</v>
      </c>
      <c r="I678" s="1">
        <v>0.001746596540451506</v>
      </c>
      <c r="J678" s="1">
        <v>-0.02053123696943171</v>
      </c>
      <c r="K678" s="1">
        <v>0.007882958814911634</v>
      </c>
      <c r="L678" s="1">
        <v>0.01935484573901469</v>
      </c>
    </row>
    <row r="679" spans="1:12">
      <c r="A679" s="11">
        <v>44185</v>
      </c>
      <c r="B679" s="1">
        <v>-0.005487094124228431</v>
      </c>
      <c r="C679" s="1">
        <v>0.01824031242955004</v>
      </c>
      <c r="D679" s="1">
        <v>-0.01522842604452002</v>
      </c>
      <c r="E679" s="1">
        <v>-0.02238050618753251</v>
      </c>
      <c r="F679" s="1">
        <v>0.0474250540517025</v>
      </c>
      <c r="G679" s="1">
        <v>-0.01150300758666722</v>
      </c>
      <c r="H679" s="1">
        <v>-0.001355060201045477</v>
      </c>
      <c r="I679" s="1">
        <v>0</v>
      </c>
      <c r="J679" s="1">
        <v>0</v>
      </c>
      <c r="K679" s="1">
        <v>0</v>
      </c>
      <c r="L679" s="1">
        <v>0</v>
      </c>
    </row>
    <row r="680" spans="1:12">
      <c r="A680" s="11">
        <v>44186</v>
      </c>
      <c r="B680" s="1">
        <v>0.01058444288514671</v>
      </c>
      <c r="C680" s="1">
        <v>0.001667227107117419</v>
      </c>
      <c r="D680" s="1">
        <v>0</v>
      </c>
      <c r="E680" s="1">
        <v>-0.006243564559492931</v>
      </c>
      <c r="F680" s="1">
        <v>-0.0214393597015301</v>
      </c>
      <c r="G680" s="1">
        <v>-0.02249808394312403</v>
      </c>
      <c r="H680" s="1">
        <v>0.02089555326127224</v>
      </c>
      <c r="I680" s="1">
        <v>-0.008075607370358728</v>
      </c>
      <c r="J680" s="1">
        <v>-0.006835301911428004</v>
      </c>
      <c r="K680" s="1">
        <v>-0.01145252242665951</v>
      </c>
      <c r="L680" s="1">
        <v>-0.007383996819576688</v>
      </c>
    </row>
    <row r="681" spans="1:12">
      <c r="A681" s="11">
        <v>44187</v>
      </c>
      <c r="B681" s="1">
        <v>0.02506957228291107</v>
      </c>
      <c r="C681" s="1">
        <v>-0.01448404588937502</v>
      </c>
      <c r="D681" s="1">
        <v>0.01374571195636998</v>
      </c>
      <c r="E681" s="1">
        <v>-0.007329712114064746</v>
      </c>
      <c r="F681" s="1">
        <v>0.002064471840288462</v>
      </c>
      <c r="G681" s="1">
        <v>-0.01904766437826433</v>
      </c>
      <c r="H681" s="1">
        <v>-0.02091971444283214</v>
      </c>
      <c r="I681" s="1">
        <v>0.001757818662660782</v>
      </c>
      <c r="J681" s="1">
        <v>-0.0128470192635769</v>
      </c>
      <c r="K681" s="1">
        <v>0.0001884219492374051</v>
      </c>
      <c r="L681" s="1">
        <v>-0.02444208531382064</v>
      </c>
    </row>
    <row r="682" spans="1:12">
      <c r="A682" s="11">
        <v>44188</v>
      </c>
      <c r="B682" s="1">
        <v>0.009673913584701932</v>
      </c>
      <c r="C682" s="1">
        <v>-0.01067243705862453</v>
      </c>
      <c r="D682" s="1">
        <v>0.006779629987151425</v>
      </c>
      <c r="E682" s="1">
        <v>0.0021095754464584</v>
      </c>
      <c r="F682" s="1">
        <v>0.002935805478412101</v>
      </c>
      <c r="G682" s="1">
        <v>-0.02427180074581503</v>
      </c>
      <c r="H682" s="1">
        <v>-0.00614129122257534</v>
      </c>
      <c r="I682" s="1">
        <v>-0.007665249956935405</v>
      </c>
      <c r="J682" s="1">
        <v>0.01161979342054087</v>
      </c>
      <c r="K682" s="1">
        <v>-0.001883563473891403</v>
      </c>
      <c r="L682" s="1">
        <v>0.04030501216636018</v>
      </c>
    </row>
    <row r="683" spans="1:12">
      <c r="A683" s="11">
        <v>44189</v>
      </c>
      <c r="B683" s="1">
        <v>0.007428127613668067</v>
      </c>
      <c r="C683" s="1">
        <v>0.002179399374850233</v>
      </c>
      <c r="D683" s="1">
        <v>0</v>
      </c>
      <c r="E683" s="1">
        <v>0</v>
      </c>
      <c r="F683" s="1">
        <v>0.03350878542027824</v>
      </c>
      <c r="G683" s="1">
        <v>0.01077934592664187</v>
      </c>
      <c r="H683" s="1">
        <v>-0.0001857691444799858</v>
      </c>
      <c r="I683" s="1">
        <v>0.008375984519850332</v>
      </c>
      <c r="J683" s="1">
        <v>0.007121656882827176</v>
      </c>
      <c r="K683" s="1">
        <v>0.01132195381937406</v>
      </c>
      <c r="L683" s="1">
        <v>-0.02827226228840274</v>
      </c>
    </row>
    <row r="684" spans="1:12">
      <c r="A684" s="11">
        <v>44192</v>
      </c>
      <c r="B684" s="1">
        <v>0.02372311778898895</v>
      </c>
      <c r="C684" s="1">
        <v>0.03635114311663834</v>
      </c>
      <c r="D684" s="1">
        <v>0.005050550970449041</v>
      </c>
      <c r="E684" s="1">
        <v>-0.01368423947769715</v>
      </c>
      <c r="F684" s="1">
        <v>-0.007701925743579197</v>
      </c>
      <c r="G684" s="1">
        <v>-0.004101618199617407</v>
      </c>
      <c r="H684" s="1">
        <v>0.02349728907013704</v>
      </c>
      <c r="I684" s="1">
        <v>0</v>
      </c>
      <c r="J684" s="1">
        <v>0</v>
      </c>
      <c r="K684" s="1">
        <v>0</v>
      </c>
      <c r="L684" s="1">
        <v>0</v>
      </c>
    </row>
    <row r="685" spans="1:12">
      <c r="A685" s="11">
        <v>44193</v>
      </c>
      <c r="B685" s="1">
        <v>-0.00636753093604292</v>
      </c>
      <c r="C685" s="1">
        <v>-0.01731079829958793</v>
      </c>
      <c r="D685" s="1">
        <v>-0.01340027347720674</v>
      </c>
      <c r="E685" s="1">
        <v>0.005336176536391068</v>
      </c>
      <c r="F685" s="1">
        <v>0.005508344956518973</v>
      </c>
      <c r="G685" s="1">
        <v>0.000823651913665735</v>
      </c>
      <c r="H685" s="1">
        <v>-0.003203381155410301</v>
      </c>
      <c r="I685" s="1">
        <v>-0.005168468363121015</v>
      </c>
      <c r="J685" s="1">
        <v>0.001824601588634067</v>
      </c>
      <c r="K685" s="1">
        <v>0.002612134326918092</v>
      </c>
      <c r="L685" s="1">
        <v>0.005387990280331989</v>
      </c>
    </row>
    <row r="686" spans="1:12">
      <c r="A686" s="11">
        <v>44194</v>
      </c>
      <c r="B686" s="1">
        <v>0.008299269461660153</v>
      </c>
      <c r="C686" s="1">
        <v>0.02092536554674673</v>
      </c>
      <c r="D686" s="1">
        <v>0.04584033305232582</v>
      </c>
      <c r="E686" s="1">
        <v>0.02760100038299651</v>
      </c>
      <c r="F686" s="1">
        <v>0.04098600711135036</v>
      </c>
      <c r="G686" s="1">
        <v>0.005761404114067226</v>
      </c>
      <c r="H686" s="1">
        <v>0.03535083388925941</v>
      </c>
      <c r="I686" s="1">
        <v>0.005009622391156654</v>
      </c>
      <c r="J686" s="1">
        <v>-0.003870432391357426</v>
      </c>
      <c r="K686" s="1">
        <v>0.0004653196318999964</v>
      </c>
      <c r="L686" s="1">
        <v>0.002143595059471481</v>
      </c>
    </row>
    <row r="687" spans="1:12">
      <c r="A687" s="11">
        <v>44195</v>
      </c>
      <c r="B687" s="1">
        <v>0.02563035075103515</v>
      </c>
      <c r="C687" s="1">
        <v>0.01732425786520464</v>
      </c>
      <c r="D687" s="1">
        <v>-0.01785712743823364</v>
      </c>
      <c r="E687" s="1">
        <v>0.005165285839862754</v>
      </c>
      <c r="F687" s="1">
        <v>0.01899252950806463</v>
      </c>
      <c r="G687" s="1">
        <v>0.0188214713952215</v>
      </c>
      <c r="H687" s="1">
        <v>0.03362648582540007</v>
      </c>
      <c r="I687" s="1">
        <v>0.001015559438851232</v>
      </c>
      <c r="J687" s="1">
        <v>0.005942677821445974</v>
      </c>
      <c r="K687" s="1">
        <v>0.005859393583315109</v>
      </c>
      <c r="L687" s="1">
        <v>-0.009625671994556884</v>
      </c>
    </row>
    <row r="688" spans="1:12">
      <c r="A688" s="11">
        <v>44196</v>
      </c>
      <c r="B688" s="1">
        <v>0</v>
      </c>
      <c r="C688" s="1">
        <v>0</v>
      </c>
      <c r="D688" s="1">
        <v>0</v>
      </c>
      <c r="E688" s="1">
        <v>0</v>
      </c>
      <c r="F688" s="1">
        <v>0</v>
      </c>
      <c r="G688" s="1">
        <v>0</v>
      </c>
      <c r="H688" s="1">
        <v>0</v>
      </c>
      <c r="I688" s="1">
        <v>0.009682708763841141</v>
      </c>
      <c r="J688" s="1">
        <v>0.01045231641401267</v>
      </c>
      <c r="K688" s="1">
        <v>0.01645854632001154</v>
      </c>
      <c r="L688" s="1">
        <v>-0.009719226076813303</v>
      </c>
    </row>
    <row r="689" spans="1:12">
      <c r="A689" s="11">
        <v>44199</v>
      </c>
      <c r="B689" s="1">
        <v>0.005790275824300251</v>
      </c>
      <c r="C689" s="1">
        <v>0.02124374965495468</v>
      </c>
      <c r="D689" s="1">
        <v>0.01487603227538381</v>
      </c>
      <c r="E689" s="1">
        <v>-0.005138742764626003</v>
      </c>
      <c r="F689" s="1">
        <v>0.01849764898423278</v>
      </c>
      <c r="G689" s="1">
        <v>-0.004016043599819885</v>
      </c>
      <c r="H689" s="1">
        <v>-0.0005005052740688631</v>
      </c>
      <c r="I689" s="1">
        <v>0</v>
      </c>
      <c r="J689" s="1">
        <v>0</v>
      </c>
      <c r="K689" s="1">
        <v>0</v>
      </c>
      <c r="L689" s="1">
        <v>0</v>
      </c>
    </row>
    <row r="690" spans="1:12">
      <c r="A690" s="11">
        <v>44200</v>
      </c>
      <c r="B690" s="1">
        <v>0.02555298262884853</v>
      </c>
      <c r="C690" s="1">
        <v>0.07357827619909063</v>
      </c>
      <c r="D690" s="1">
        <v>0.001628657006673473</v>
      </c>
      <c r="E690" s="1">
        <v>0.004132067790187044</v>
      </c>
      <c r="F690" s="1">
        <v>0.004932201716879359</v>
      </c>
      <c r="G690" s="1">
        <v>0.01290333951283462</v>
      </c>
      <c r="H690" s="1">
        <v>0.03127189130933727</v>
      </c>
      <c r="I690" s="1">
        <v>-0.003470541180578324</v>
      </c>
      <c r="J690" s="1">
        <v>-0.02878345100857838</v>
      </c>
      <c r="K690" s="1">
        <v>-0.01682886003507078</v>
      </c>
      <c r="L690" s="1">
        <v>0</v>
      </c>
    </row>
    <row r="691" spans="1:12">
      <c r="A691" s="11">
        <v>44201</v>
      </c>
      <c r="B691" s="1">
        <v>-0.005712118413156553</v>
      </c>
      <c r="C691" s="1">
        <v>0.02600157299670736</v>
      </c>
      <c r="D691" s="1">
        <v>-0.001626008796054901</v>
      </c>
      <c r="E691" s="1">
        <v>0.0637861188530835</v>
      </c>
      <c r="F691" s="1">
        <v>0.03160403122019151</v>
      </c>
      <c r="G691" s="1">
        <v>0.009554122085646322</v>
      </c>
      <c r="H691" s="1">
        <v>0.01968979325638465</v>
      </c>
      <c r="I691" s="1">
        <v>0.01237272035941794</v>
      </c>
      <c r="J691" s="1">
        <v>0.001620703796278322</v>
      </c>
      <c r="K691" s="1">
        <v>-0.007864530009809245</v>
      </c>
      <c r="L691" s="1">
        <v>0.04143946322799641</v>
      </c>
    </row>
    <row r="692" spans="1:12">
      <c r="A692" s="11">
        <v>44202</v>
      </c>
      <c r="B692" s="1">
        <v>0.03823306617571909</v>
      </c>
      <c r="C692" s="1">
        <v>0.005178230504731207</v>
      </c>
      <c r="D692" s="1">
        <v>0.01143798199261492</v>
      </c>
      <c r="E692" s="1">
        <v>-0.01353966041529264</v>
      </c>
      <c r="F692" s="1">
        <v>0.01376166252672872</v>
      </c>
      <c r="G692" s="1">
        <v>-0.02129337564720568</v>
      </c>
      <c r="H692" s="1">
        <v>0.019047681181253</v>
      </c>
      <c r="I692" s="1">
        <v>-0.002082166912916183</v>
      </c>
      <c r="J692" s="1">
        <v>0.03860389119303798</v>
      </c>
      <c r="K692" s="1">
        <v>0.02573892739040606</v>
      </c>
      <c r="L692" s="1">
        <v>0.09109955342701426</v>
      </c>
    </row>
    <row r="693" spans="1:12">
      <c r="A693" s="11">
        <v>44203</v>
      </c>
      <c r="B693" s="1">
        <v>-0.0172677066888911</v>
      </c>
      <c r="C693" s="1">
        <v>-0.03939396754837277</v>
      </c>
      <c r="D693" s="1">
        <v>-0.003231085356245278</v>
      </c>
      <c r="E693" s="1">
        <v>0.03039212185281137</v>
      </c>
      <c r="F693" s="1">
        <v>-0.01335557152164379</v>
      </c>
      <c r="G693" s="1">
        <v>-0.0008058958254121285</v>
      </c>
      <c r="H693" s="1">
        <v>-0.02336458987243439</v>
      </c>
      <c r="I693" s="1">
        <v>0.009707061199757838</v>
      </c>
      <c r="J693" s="1">
        <v>-0.005564295573350364</v>
      </c>
      <c r="K693" s="1">
        <v>0.000727439299583077</v>
      </c>
      <c r="L693" s="1">
        <v>0.02783102026901019</v>
      </c>
    </row>
    <row r="694" spans="1:12">
      <c r="A694" s="11">
        <v>44204</v>
      </c>
      <c r="B694" s="1">
        <v>0</v>
      </c>
      <c r="C694" s="1">
        <v>0</v>
      </c>
      <c r="D694" s="1">
        <v>0</v>
      </c>
      <c r="E694" s="1">
        <v>0</v>
      </c>
      <c r="F694" s="1">
        <v>0</v>
      </c>
      <c r="G694" s="1">
        <v>0</v>
      </c>
      <c r="H694" s="1">
        <v>0</v>
      </c>
      <c r="I694" s="1">
        <v>0.002785184492232418</v>
      </c>
      <c r="J694" s="1">
        <v>-0.004252416291653849</v>
      </c>
      <c r="K694" s="1">
        <v>-0.001090184246510861</v>
      </c>
      <c r="L694" s="1">
        <v>0.03174606884820785</v>
      </c>
    </row>
    <row r="695" spans="1:12">
      <c r="A695" s="11">
        <v>44206</v>
      </c>
      <c r="B695" s="1">
        <v>-0.01951269101591402</v>
      </c>
      <c r="C695" s="1">
        <v>-0.04984218387007722</v>
      </c>
      <c r="D695" s="1">
        <v>0.006482919932042419</v>
      </c>
      <c r="E695" s="1">
        <v>-0.01236911590077938</v>
      </c>
      <c r="F695" s="1">
        <v>0.0073350388804172</v>
      </c>
      <c r="G695" s="1">
        <v>0.002419391528850623</v>
      </c>
      <c r="H695" s="1">
        <v>0.004655417464966671</v>
      </c>
      <c r="I695" s="1">
        <v>0</v>
      </c>
      <c r="J695" s="1">
        <v>0</v>
      </c>
      <c r="K695" s="1">
        <v>0</v>
      </c>
      <c r="L695" s="1">
        <v>0</v>
      </c>
    </row>
    <row r="696" spans="1:12">
      <c r="A696" s="11">
        <v>44207</v>
      </c>
      <c r="B696" s="1">
        <v>0.03069302597604118</v>
      </c>
      <c r="C696" s="1">
        <v>0.02921637145538192</v>
      </c>
      <c r="D696" s="1">
        <v>0.01449276314065617</v>
      </c>
      <c r="E696" s="1">
        <v>0.01252402704281641</v>
      </c>
      <c r="F696" s="1">
        <v>0.01500437559145817</v>
      </c>
      <c r="G696" s="1">
        <v>-0.005631540026049042</v>
      </c>
      <c r="H696" s="1">
        <v>0.02913236413290088</v>
      </c>
      <c r="I696" s="1">
        <v>-0.006899014749603194</v>
      </c>
      <c r="J696" s="1">
        <v>0.0004494636191689771</v>
      </c>
      <c r="K696" s="1">
        <v>-0.007275948119389697</v>
      </c>
      <c r="L696" s="1">
        <v>0.02443434383971721</v>
      </c>
    </row>
    <row r="697" spans="1:12">
      <c r="A697" s="11">
        <v>44208</v>
      </c>
      <c r="B697" s="1">
        <v>-0.007300580248095434</v>
      </c>
      <c r="C697" s="1">
        <v>-0.01506456298951075</v>
      </c>
      <c r="D697" s="1">
        <v>-0.006349210459198562</v>
      </c>
      <c r="E697" s="1">
        <v>-0.004757371266518096</v>
      </c>
      <c r="F697" s="1">
        <v>-0.05780429687658117</v>
      </c>
      <c r="G697" s="1">
        <v>0.004854360149163073</v>
      </c>
      <c r="H697" s="1">
        <v>0.001434606938448546</v>
      </c>
      <c r="I697" s="1">
        <v>-0.01804401111510689</v>
      </c>
      <c r="J697" s="1">
        <v>0.03751975654047524</v>
      </c>
      <c r="K697" s="1">
        <v>0.005771745000228812</v>
      </c>
      <c r="L697" s="1">
        <v>0.005300390568396596</v>
      </c>
    </row>
    <row r="698" spans="1:12">
      <c r="A698" s="11">
        <v>44209</v>
      </c>
      <c r="B698" s="1">
        <v>-0.03619127092047569</v>
      </c>
      <c r="C698" s="1">
        <v>-0.05217304965730807</v>
      </c>
      <c r="D698" s="1">
        <v>0.01757189643140622</v>
      </c>
      <c r="E698" s="1">
        <v>-0.01434033610248042</v>
      </c>
      <c r="F698" s="1">
        <v>-0.01712017763094531</v>
      </c>
      <c r="G698" s="1">
        <v>-0.01127214869186033</v>
      </c>
      <c r="H698" s="1">
        <v>-0.01386311849660915</v>
      </c>
      <c r="I698" s="1">
        <v>0.03041161383410906</v>
      </c>
      <c r="J698" s="1">
        <v>-0.001948956373235</v>
      </c>
      <c r="K698" s="1">
        <v>-0.008198345056920631</v>
      </c>
      <c r="L698" s="1">
        <v>-0.04393668876403223</v>
      </c>
    </row>
    <row r="699" spans="1:12">
      <c r="A699" s="11">
        <v>44210</v>
      </c>
      <c r="B699" s="1">
        <v>0.0009037251145773695</v>
      </c>
      <c r="C699" s="1">
        <v>-0.005874051666487579</v>
      </c>
      <c r="D699" s="1">
        <v>0.001569859717755584</v>
      </c>
      <c r="E699" s="1">
        <v>-0.01066923028057454</v>
      </c>
      <c r="F699" s="1">
        <v>0.0375362043701819</v>
      </c>
      <c r="G699" s="1">
        <v>0.0171009879163615</v>
      </c>
      <c r="H699" s="1">
        <v>-0.02436744049338024</v>
      </c>
      <c r="I699" s="1">
        <v>-0.01486125688178774</v>
      </c>
      <c r="J699" s="1">
        <v>0.01692342017842186</v>
      </c>
      <c r="K699" s="1">
        <v>0.001653369511129155</v>
      </c>
      <c r="L699" s="1">
        <v>0.03768371980296292</v>
      </c>
    </row>
    <row r="700" spans="1:12">
      <c r="A700" s="11">
        <v>44211</v>
      </c>
      <c r="B700" s="1">
        <v>0</v>
      </c>
      <c r="C700" s="1">
        <v>0</v>
      </c>
      <c r="D700" s="1">
        <v>0</v>
      </c>
      <c r="E700" s="1">
        <v>0</v>
      </c>
      <c r="F700" s="1">
        <v>0</v>
      </c>
      <c r="G700" s="1">
        <v>0</v>
      </c>
      <c r="H700" s="1">
        <v>0</v>
      </c>
      <c r="I700" s="1">
        <v>0.01145045914385401</v>
      </c>
      <c r="J700" s="1">
        <v>-0.00832097720821301</v>
      </c>
      <c r="K700" s="1">
        <v>-0.006051688553676549</v>
      </c>
      <c r="L700" s="1">
        <v>-0.02834362010647951</v>
      </c>
    </row>
    <row r="701" spans="1:12">
      <c r="A701" s="11">
        <v>44213</v>
      </c>
      <c r="B701" s="1">
        <v>-0.005717752701088985</v>
      </c>
      <c r="C701" s="1">
        <v>-0.01094897496019398</v>
      </c>
      <c r="D701" s="1">
        <v>-0.03605011586263396</v>
      </c>
      <c r="E701" s="1">
        <v>-0.0107842903578147</v>
      </c>
      <c r="F701" s="1">
        <v>-0.005000284015289513</v>
      </c>
      <c r="G701" s="1">
        <v>-0.0008006526319970231</v>
      </c>
      <c r="H701" s="1">
        <v>-0.009125867518246844</v>
      </c>
      <c r="I701" s="1">
        <v>0</v>
      </c>
      <c r="J701" s="1">
        <v>0</v>
      </c>
      <c r="K701" s="1">
        <v>0</v>
      </c>
      <c r="L701" s="1">
        <v>0</v>
      </c>
    </row>
    <row r="702" spans="1:12">
      <c r="A702" s="11">
        <v>44214</v>
      </c>
      <c r="B702" s="1">
        <v>-0.04307919682320172</v>
      </c>
      <c r="C702" s="1">
        <v>-0.01071878614906208</v>
      </c>
      <c r="D702" s="1">
        <v>0</v>
      </c>
      <c r="E702" s="1">
        <v>0.01684832001698466</v>
      </c>
      <c r="F702" s="1">
        <v>-0.03151638955566649</v>
      </c>
      <c r="G702" s="1">
        <v>0.01762822783991513</v>
      </c>
      <c r="H702" s="1">
        <v>-0.02597673257054345</v>
      </c>
      <c r="I702" s="1">
        <v>0</v>
      </c>
      <c r="J702" s="1">
        <v>0</v>
      </c>
      <c r="K702" s="1">
        <v>0</v>
      </c>
      <c r="L702" s="1">
        <v>0</v>
      </c>
    </row>
    <row r="703" spans="1:12">
      <c r="A703" s="11">
        <v>44215</v>
      </c>
      <c r="B703" s="1">
        <v>0.01507645666749413</v>
      </c>
      <c r="C703" s="1">
        <v>0.01190064443393313</v>
      </c>
      <c r="D703" s="1">
        <v>-0.03089439369205316</v>
      </c>
      <c r="E703" s="1">
        <v>-0.01364523321235345</v>
      </c>
      <c r="F703" s="1">
        <v>0.04376503440088064</v>
      </c>
      <c r="G703" s="1">
        <v>-0.009448801755648772</v>
      </c>
      <c r="H703" s="1">
        <v>0.015536899570884</v>
      </c>
      <c r="I703" s="1">
        <v>0.01141056581841116</v>
      </c>
      <c r="J703" s="1">
        <v>0.01226346570192094</v>
      </c>
      <c r="K703" s="1">
        <v>0.01725078621789189</v>
      </c>
      <c r="L703" s="1">
        <v>-0.004557880782669277</v>
      </c>
    </row>
    <row r="704" spans="1:12">
      <c r="A704" s="11">
        <v>44216</v>
      </c>
      <c r="B704" s="1">
        <v>0.03967589768451596</v>
      </c>
      <c r="C704" s="1">
        <v>0.04247852382857187</v>
      </c>
      <c r="D704" s="1">
        <v>0.001677921922232706</v>
      </c>
      <c r="E704" s="1">
        <v>-0.01679837529671313</v>
      </c>
      <c r="F704" s="1">
        <v>0.02780341088886185</v>
      </c>
      <c r="G704" s="1">
        <v>-0.007949164904993311</v>
      </c>
      <c r="H704" s="1">
        <v>0.01439258469602955</v>
      </c>
      <c r="I704" s="1">
        <v>0.002842604493878964</v>
      </c>
      <c r="J704" s="1">
        <v>0.0002124617323113753</v>
      </c>
      <c r="K704" s="1">
        <v>0.006620131453147771</v>
      </c>
      <c r="L704" s="1">
        <v>-0.001831478238846551</v>
      </c>
    </row>
    <row r="705" spans="1:12">
      <c r="A705" s="11">
        <v>44217</v>
      </c>
      <c r="B705" s="1">
        <v>0.004695407110977046</v>
      </c>
      <c r="C705" s="1">
        <v>-0.00468103138197995</v>
      </c>
      <c r="D705" s="1">
        <v>-0.01005025743512478</v>
      </c>
      <c r="E705" s="1">
        <v>-0.02512561284739612</v>
      </c>
      <c r="F705" s="1">
        <v>0.04655182683706061</v>
      </c>
      <c r="G705" s="1">
        <v>-0.02003202896192247</v>
      </c>
      <c r="H705" s="1">
        <v>0.004806776177745276</v>
      </c>
      <c r="I705" s="1">
        <v>0.0005314516224423915</v>
      </c>
      <c r="J705" s="1">
        <v>-0.01572459014059913</v>
      </c>
      <c r="K705" s="1">
        <v>-0.00252247478011236</v>
      </c>
      <c r="L705" s="1">
        <v>0.01743113175655542</v>
      </c>
    </row>
    <row r="706" spans="1:12">
      <c r="A706" s="11">
        <v>44218</v>
      </c>
      <c r="B706" s="1">
        <v>0</v>
      </c>
      <c r="C706" s="1">
        <v>0</v>
      </c>
      <c r="D706" s="1">
        <v>0</v>
      </c>
      <c r="E706" s="1">
        <v>0</v>
      </c>
      <c r="F706" s="1">
        <v>0</v>
      </c>
      <c r="G706" s="1">
        <v>0</v>
      </c>
      <c r="H706" s="1">
        <v>0</v>
      </c>
      <c r="I706" s="1">
        <v>-0.0009739141448394939</v>
      </c>
      <c r="J706" s="1">
        <v>0.002374858318111794</v>
      </c>
      <c r="K706" s="1">
        <v>-0.002619157065111954</v>
      </c>
      <c r="L706" s="1">
        <v>-0.01623084508746997</v>
      </c>
    </row>
    <row r="707" spans="1:12">
      <c r="A707" s="11">
        <v>44220</v>
      </c>
      <c r="B707" s="1">
        <v>0.01402007024858709</v>
      </c>
      <c r="C707" s="1">
        <v>0.06810800980791076</v>
      </c>
      <c r="D707" s="1">
        <v>-0.005076145284449218</v>
      </c>
      <c r="E707" s="1">
        <v>-0.00103090935249206</v>
      </c>
      <c r="F707" s="1">
        <v>0.02053621058513433</v>
      </c>
      <c r="G707" s="1">
        <v>-0.01471788007871211</v>
      </c>
      <c r="H707" s="1">
        <v>0.04569820438726091</v>
      </c>
      <c r="I707" s="1">
        <v>0</v>
      </c>
      <c r="J707" s="1">
        <v>0</v>
      </c>
      <c r="K707" s="1">
        <v>0</v>
      </c>
      <c r="L707" s="1">
        <v>0</v>
      </c>
    </row>
    <row r="708" spans="1:12">
      <c r="A708" s="11">
        <v>44221</v>
      </c>
      <c r="B708" s="1">
        <v>-0.03961553092288606</v>
      </c>
      <c r="C708" s="1">
        <v>-0.03139154108388598</v>
      </c>
      <c r="D708" s="1">
        <v>-0.005102044001046191</v>
      </c>
      <c r="E708" s="1">
        <v>-0.01444798227270361</v>
      </c>
      <c r="F708" s="1">
        <v>-0.07127048497750832</v>
      </c>
      <c r="G708" s="1">
        <v>0.0008298880494685967</v>
      </c>
      <c r="H708" s="1">
        <v>-0.01522300867644721</v>
      </c>
      <c r="I708" s="1">
        <v>0.01666084553550617</v>
      </c>
      <c r="J708" s="1">
        <v>0.003015214078052608</v>
      </c>
      <c r="K708" s="1">
        <v>0.004708827397613913</v>
      </c>
      <c r="L708" s="1">
        <v>-0.04674610529251022</v>
      </c>
    </row>
    <row r="709" spans="1:12">
      <c r="A709" s="11">
        <v>44222</v>
      </c>
      <c r="B709" s="1">
        <v>0.0001019152350802965</v>
      </c>
      <c r="C709" s="1">
        <v>-0.04316825515900624</v>
      </c>
      <c r="D709" s="1">
        <v>-0.006837680839352211</v>
      </c>
      <c r="E709" s="1">
        <v>0.002094294056569801</v>
      </c>
      <c r="F709" s="1">
        <v>0.003265526296761356</v>
      </c>
      <c r="G709" s="1">
        <v>-0.01824214508402366</v>
      </c>
      <c r="H709" s="1">
        <v>-0.02469315993945476</v>
      </c>
      <c r="I709" s="1">
        <v>8.712829232626618E-05</v>
      </c>
      <c r="J709" s="1">
        <v>-0.003006149892575749</v>
      </c>
      <c r="K709" s="1">
        <v>-0.01288876530839378</v>
      </c>
      <c r="L709" s="1">
        <v>0</v>
      </c>
    </row>
    <row r="710" spans="1:12">
      <c r="A710" s="11">
        <v>44223</v>
      </c>
      <c r="B710" s="1">
        <v>-0.02848380024680341</v>
      </c>
      <c r="C710" s="1">
        <v>-0.02248963784367919</v>
      </c>
      <c r="D710" s="1">
        <v>-0.02925984707606843</v>
      </c>
      <c r="E710" s="1">
        <v>-0.0219436328992757</v>
      </c>
      <c r="F710" s="1">
        <v>-0.02474154684575391</v>
      </c>
      <c r="G710" s="1">
        <v>0.008445901860024918</v>
      </c>
      <c r="H710" s="1">
        <v>-0.0004785832932874268</v>
      </c>
      <c r="I710" s="1">
        <v>-0.00383508051177972</v>
      </c>
      <c r="J710" s="1">
        <v>-0.02756855489832299</v>
      </c>
      <c r="K710" s="1">
        <v>0.009039443217761178</v>
      </c>
      <c r="L710" s="1">
        <v>-0.02499990830054311</v>
      </c>
    </row>
    <row r="711" spans="1:12">
      <c r="A711" s="11">
        <v>44224</v>
      </c>
      <c r="B711" s="1">
        <v>0.01229506673769865</v>
      </c>
      <c r="C711" s="1">
        <v>0.0179721072003618</v>
      </c>
      <c r="D711" s="1">
        <v>-0.02836881278771586</v>
      </c>
      <c r="E711" s="1">
        <v>-0.01816234645141035</v>
      </c>
      <c r="F711" s="1">
        <v>0.011139881143996</v>
      </c>
      <c r="G711" s="1">
        <v>-0.004187497882328861</v>
      </c>
      <c r="H711" s="1">
        <v>0.01349616416174437</v>
      </c>
      <c r="I711" s="1">
        <v>0.05337309306408877</v>
      </c>
      <c r="J711" s="1">
        <v>0.02148399776919474</v>
      </c>
      <c r="K711" s="1">
        <v>-0.01094927358256681</v>
      </c>
      <c r="L711" s="1">
        <v>0.0424062922750621</v>
      </c>
    </row>
    <row r="712" spans="1:12">
      <c r="A712" s="11">
        <v>44225</v>
      </c>
      <c r="B712" s="1">
        <v>0</v>
      </c>
      <c r="C712" s="1">
        <v>0</v>
      </c>
      <c r="D712" s="1">
        <v>0</v>
      </c>
      <c r="E712" s="1">
        <v>0</v>
      </c>
      <c r="F712" s="1">
        <v>0</v>
      </c>
      <c r="G712" s="1">
        <v>0</v>
      </c>
      <c r="H712" s="1">
        <v>0</v>
      </c>
      <c r="I712" s="1">
        <v>0.02658019891966568</v>
      </c>
      <c r="J712" s="1">
        <v>-0.02038147296329218</v>
      </c>
      <c r="K712" s="1">
        <v>-0.01939609407676712</v>
      </c>
      <c r="L712" s="1">
        <v>0.03405866788530054</v>
      </c>
    </row>
    <row r="713" spans="1:12">
      <c r="A713" s="11">
        <v>44227</v>
      </c>
      <c r="B713" s="1">
        <v>0.01941238414031532</v>
      </c>
      <c r="C713" s="1">
        <v>0.003950013491598847</v>
      </c>
      <c r="D713" s="1">
        <v>0.02372264362587106</v>
      </c>
      <c r="E713" s="1">
        <v>0.003264453597780825</v>
      </c>
      <c r="F713" s="1">
        <v>0.02611569559264115</v>
      </c>
      <c r="G713" s="1">
        <v>0.02354912788575314</v>
      </c>
      <c r="H713" s="1">
        <v>-0.003241665650421388</v>
      </c>
      <c r="I713" s="1">
        <v>0</v>
      </c>
      <c r="J713" s="1">
        <v>0</v>
      </c>
      <c r="K713" s="1">
        <v>0</v>
      </c>
      <c r="L713" s="1">
        <v>0</v>
      </c>
    </row>
    <row r="714" spans="1:12">
      <c r="A714" s="11">
        <v>44228</v>
      </c>
      <c r="B714" s="1">
        <v>0.003869645733822535</v>
      </c>
      <c r="C714" s="1">
        <v>0.04047342968177103</v>
      </c>
      <c r="D714" s="1">
        <v>0</v>
      </c>
      <c r="E714" s="1">
        <v>0.01301523262385884</v>
      </c>
      <c r="F714" s="1">
        <v>-0.0003259795591323833</v>
      </c>
      <c r="G714" s="1">
        <v>-0.03861955546238038</v>
      </c>
      <c r="H714" s="1">
        <v>0.01691528540226273</v>
      </c>
      <c r="I714" s="1">
        <v>-0.008495806529491889</v>
      </c>
      <c r="J714" s="1">
        <v>0.009517340845841993</v>
      </c>
      <c r="K714" s="1">
        <v>0.01427505516992578</v>
      </c>
      <c r="L714" s="1">
        <v>-0.01463863827006284</v>
      </c>
    </row>
    <row r="715" spans="1:12">
      <c r="A715" s="11">
        <v>44229</v>
      </c>
      <c r="B715" s="1">
        <v>-0.009535365834868137</v>
      </c>
      <c r="C715" s="1">
        <v>0.01522425296846697</v>
      </c>
      <c r="D715" s="1">
        <v>0.01960792865974148</v>
      </c>
      <c r="E715" s="1">
        <v>-0.01070672360714775</v>
      </c>
      <c r="F715" s="1">
        <v>0.0009782575693682016</v>
      </c>
      <c r="G715" s="1">
        <v>-0.005128195772025168</v>
      </c>
      <c r="H715" s="1">
        <v>0.02093700862383319</v>
      </c>
      <c r="I715" s="1">
        <v>-0.01876939831721136</v>
      </c>
      <c r="J715" s="1">
        <v>0.01534764215644713</v>
      </c>
      <c r="K715" s="1">
        <v>0.01913346890342615</v>
      </c>
      <c r="L715" s="1">
        <v>0.02599813980382604</v>
      </c>
    </row>
    <row r="716" spans="1:12">
      <c r="A716" s="11">
        <v>44230</v>
      </c>
      <c r="B716" s="1">
        <v>-0.01269969515858893</v>
      </c>
      <c r="C716" s="1">
        <v>0.01570850927744627</v>
      </c>
      <c r="D716" s="1">
        <v>0.04370624733887141</v>
      </c>
      <c r="E716" s="1">
        <v>-0.01406929335549234</v>
      </c>
      <c r="F716" s="1">
        <v>-0.002801880781347799</v>
      </c>
      <c r="G716" s="1">
        <v>-0.02491402910369944</v>
      </c>
      <c r="H716" s="1">
        <v>0.05979257468938926</v>
      </c>
      <c r="I716" s="1">
        <v>-0.0001663217271378192</v>
      </c>
      <c r="J716" s="1">
        <v>-0.00906942595890925</v>
      </c>
      <c r="K716" s="1">
        <v>-0.01615667789875541</v>
      </c>
      <c r="L716" s="1">
        <v>0.02352943207185088</v>
      </c>
    </row>
    <row r="717" spans="1:12">
      <c r="A717" s="11">
        <v>44231</v>
      </c>
      <c r="B717" s="1">
        <v>0.00881744156887021</v>
      </c>
      <c r="C717" s="1">
        <v>0.01964287388890673</v>
      </c>
      <c r="D717" s="1">
        <v>-0.01005025743512478</v>
      </c>
      <c r="E717" s="1">
        <v>0.001097675241981344</v>
      </c>
      <c r="F717" s="1">
        <v>0.05292851290652734</v>
      </c>
      <c r="G717" s="1">
        <v>-0.0008811600827586252</v>
      </c>
      <c r="H717" s="1">
        <v>-0.003382432303054905</v>
      </c>
      <c r="I717" s="1">
        <v>-0.003992710246050968</v>
      </c>
      <c r="J717" s="1">
        <v>-0.003050695238760559</v>
      </c>
      <c r="K717" s="1">
        <v>-0.01715597584855078</v>
      </c>
      <c r="L717" s="1">
        <v>0.007073400455925416</v>
      </c>
    </row>
    <row r="718" spans="1:12">
      <c r="A718" s="11">
        <v>44232</v>
      </c>
      <c r="B718" s="1">
        <v>0</v>
      </c>
      <c r="C718" s="1">
        <v>0</v>
      </c>
      <c r="D718" s="1">
        <v>0</v>
      </c>
      <c r="E718" s="1">
        <v>0</v>
      </c>
      <c r="F718" s="1">
        <v>0</v>
      </c>
      <c r="G718" s="1">
        <v>0</v>
      </c>
      <c r="H718" s="1">
        <v>0</v>
      </c>
      <c r="I718" s="1">
        <v>0.03582762515164184</v>
      </c>
      <c r="J718" s="1">
        <v>-0.006557320183772641</v>
      </c>
      <c r="K718" s="1">
        <v>-0.00196021673916924</v>
      </c>
      <c r="L718" s="1">
        <v>0.02721676674908746</v>
      </c>
    </row>
    <row r="719" spans="1:12">
      <c r="A719" s="11">
        <v>44234</v>
      </c>
      <c r="B719" s="1">
        <v>-0.006066818552681985</v>
      </c>
      <c r="C719" s="1">
        <v>0.0007505444896473978</v>
      </c>
      <c r="D719" s="1">
        <v>-0.01353638742519792</v>
      </c>
      <c r="E719" s="1">
        <v>0.005482548094674078</v>
      </c>
      <c r="F719" s="1">
        <v>0.008295256886420299</v>
      </c>
      <c r="G719" s="1">
        <v>0.01234568675874237</v>
      </c>
      <c r="H719" s="1">
        <v>0.02412451739011034</v>
      </c>
      <c r="I719" s="1">
        <v>0</v>
      </c>
      <c r="J719" s="1">
        <v>0</v>
      </c>
      <c r="K719" s="1">
        <v>0</v>
      </c>
      <c r="L719" s="1">
        <v>0</v>
      </c>
    </row>
    <row r="720" spans="1:12">
      <c r="A720" s="11">
        <v>44235</v>
      </c>
      <c r="B720" s="1">
        <v>0.05421062766393336</v>
      </c>
      <c r="C720" s="1">
        <v>0.02968757806197764</v>
      </c>
      <c r="D720" s="1">
        <v>0.01543740251462422</v>
      </c>
      <c r="E720" s="1">
        <v>-0.005452653658746476</v>
      </c>
      <c r="F720" s="1">
        <v>0.008596223508942069</v>
      </c>
      <c r="G720" s="1">
        <v>-0.003484373313518474</v>
      </c>
      <c r="H720" s="1">
        <v>0.03699338458547108</v>
      </c>
      <c r="I720" s="1">
        <v>0.003789346651713377</v>
      </c>
      <c r="J720" s="1">
        <v>0.01826178082125685</v>
      </c>
      <c r="K720" s="1">
        <v>0.004302259218686322</v>
      </c>
      <c r="L720" s="1">
        <v>-0.008547000709448138</v>
      </c>
    </row>
    <row r="721" spans="1:12">
      <c r="A721" s="11">
        <v>44236</v>
      </c>
      <c r="B721" s="1">
        <v>0.05112846200081278</v>
      </c>
      <c r="C721" s="1">
        <v>0.03990893193756162</v>
      </c>
      <c r="D721" s="1">
        <v>0</v>
      </c>
      <c r="E721" s="1">
        <v>0.002193038211250276</v>
      </c>
      <c r="F721" s="1">
        <v>0.005980324525889369</v>
      </c>
      <c r="G721" s="1">
        <v>0.003496556622101687</v>
      </c>
      <c r="H721" s="1">
        <v>0.0588537308274697</v>
      </c>
      <c r="I721" s="1">
        <v>0.005220969178468815</v>
      </c>
      <c r="J721" s="1">
        <v>-0.0006483345513119687</v>
      </c>
      <c r="K721" s="1">
        <v>0.004656352132164088</v>
      </c>
      <c r="L721" s="1">
        <v>-0.002586225057896185</v>
      </c>
    </row>
    <row r="722" spans="1:12">
      <c r="A722" s="11">
        <v>44237</v>
      </c>
      <c r="B722" s="1">
        <v>0</v>
      </c>
      <c r="C722" s="1">
        <v>0</v>
      </c>
      <c r="D722" s="1">
        <v>0.001689190236465299</v>
      </c>
      <c r="E722" s="1">
        <v>0.005470456308053873</v>
      </c>
      <c r="F722" s="1">
        <v>0</v>
      </c>
      <c r="G722" s="1">
        <v>0</v>
      </c>
      <c r="H722" s="1">
        <v>0</v>
      </c>
      <c r="I722" s="1">
        <v>0.001118637468614736</v>
      </c>
      <c r="J722" s="1">
        <v>0.009513552603094499</v>
      </c>
      <c r="K722" s="1">
        <v>-0.02113458542284508</v>
      </c>
      <c r="L722" s="1">
        <v>-0.02074324162116814</v>
      </c>
    </row>
    <row r="723" spans="1:12">
      <c r="A723" s="11">
        <v>44238</v>
      </c>
      <c r="B723" s="1">
        <v>0</v>
      </c>
      <c r="C723" s="1">
        <v>0</v>
      </c>
      <c r="D723" s="1">
        <v>0</v>
      </c>
      <c r="E723" s="1">
        <v>0</v>
      </c>
      <c r="F723" s="1">
        <v>0</v>
      </c>
      <c r="G723" s="1">
        <v>0</v>
      </c>
      <c r="H723" s="1">
        <v>0</v>
      </c>
      <c r="I723" s="1">
        <v>0.01237128977233914</v>
      </c>
      <c r="J723" s="1">
        <v>0.004283535588154752</v>
      </c>
      <c r="K723" s="1">
        <v>-0.0106059353821506</v>
      </c>
      <c r="L723" s="1">
        <v>0.02206529196858731</v>
      </c>
    </row>
    <row r="724" spans="1:12">
      <c r="A724" s="11">
        <v>44239</v>
      </c>
      <c r="B724" s="1">
        <v>0</v>
      </c>
      <c r="C724" s="1">
        <v>0</v>
      </c>
      <c r="D724" s="1">
        <v>0</v>
      </c>
      <c r="E724" s="1">
        <v>0</v>
      </c>
      <c r="F724" s="1">
        <v>0</v>
      </c>
      <c r="G724" s="1">
        <v>0</v>
      </c>
      <c r="H724" s="1">
        <v>0</v>
      </c>
      <c r="I724" s="1">
        <v>0.01095871098179768</v>
      </c>
      <c r="J724" s="1">
        <v>0.0006399003235131318</v>
      </c>
      <c r="K724" s="1">
        <v>-0.0004786360562959446</v>
      </c>
      <c r="L724" s="1">
        <v>0.03626947805684333</v>
      </c>
    </row>
    <row r="725" spans="1:12">
      <c r="A725" s="11">
        <v>44242</v>
      </c>
      <c r="B725" s="1">
        <v>0</v>
      </c>
      <c r="C725" s="1">
        <v>0</v>
      </c>
      <c r="D725" s="1">
        <v>-0.006745297966899488</v>
      </c>
      <c r="E725" s="1">
        <v>0.0282915859850017</v>
      </c>
      <c r="F725" s="1">
        <v>0</v>
      </c>
      <c r="G725" s="1">
        <v>0</v>
      </c>
      <c r="H725" s="1">
        <v>0</v>
      </c>
      <c r="I725" s="1">
        <v>0</v>
      </c>
      <c r="J725" s="1">
        <v>0</v>
      </c>
      <c r="K725" s="1">
        <v>0</v>
      </c>
      <c r="L725" s="1">
        <v>0</v>
      </c>
    </row>
    <row r="726" spans="1:12">
      <c r="A726" s="11">
        <v>44243</v>
      </c>
      <c r="B726" s="1">
        <v>0</v>
      </c>
      <c r="C726" s="1">
        <v>0</v>
      </c>
      <c r="D726" s="1">
        <v>0.03904918838448967</v>
      </c>
      <c r="E726" s="1">
        <v>0.01587309870766829</v>
      </c>
      <c r="F726" s="1">
        <v>0</v>
      </c>
      <c r="G726" s="1">
        <v>0</v>
      </c>
      <c r="H726" s="1">
        <v>0</v>
      </c>
      <c r="I726" s="1">
        <v>-0.001637591914725567</v>
      </c>
      <c r="J726" s="1">
        <v>-0.005151366484156039</v>
      </c>
      <c r="K726" s="1">
        <v>-0.01168256736066031</v>
      </c>
      <c r="L726" s="1">
        <v>0.08249997764825912</v>
      </c>
    </row>
    <row r="727" spans="1:12">
      <c r="A727" s="11">
        <v>44244</v>
      </c>
      <c r="B727" s="1">
        <v>-0.08225179424491047</v>
      </c>
      <c r="C727" s="1">
        <v>-0.026703627209826</v>
      </c>
      <c r="D727" s="1">
        <v>-0.01143791535634775</v>
      </c>
      <c r="E727" s="1">
        <v>-0.0208333201903157</v>
      </c>
      <c r="F727" s="1">
        <v>-0.0567182170638707</v>
      </c>
      <c r="G727" s="1">
        <v>0.008710844740054569</v>
      </c>
      <c r="H727" s="1">
        <v>-0.04998077404692669</v>
      </c>
      <c r="I727" s="1">
        <v>-0.006092896914830503</v>
      </c>
      <c r="J727" s="1">
        <v>0.0148867061795821</v>
      </c>
      <c r="K727" s="1">
        <v>0.01598694963115799</v>
      </c>
      <c r="L727" s="1">
        <v>0.00153962602972868</v>
      </c>
    </row>
    <row r="728" spans="1:12">
      <c r="A728" s="11">
        <v>44245</v>
      </c>
      <c r="B728" s="1">
        <v>-0.003153688476340233</v>
      </c>
      <c r="C728" s="1">
        <v>0.03268367493589919</v>
      </c>
      <c r="D728" s="1">
        <v>-0.008264467823680954</v>
      </c>
      <c r="E728" s="1">
        <v>0.09574461916396326</v>
      </c>
      <c r="F728" s="1">
        <v>-0.01041795763566122</v>
      </c>
      <c r="G728" s="1">
        <v>0.02158892129303536</v>
      </c>
      <c r="H728" s="1">
        <v>-0.004451631016352708</v>
      </c>
      <c r="I728" s="1">
        <v>-0.01438228276860765</v>
      </c>
      <c r="J728" s="1">
        <v>0.005314782880379232</v>
      </c>
      <c r="K728" s="1">
        <v>0.002098001022552642</v>
      </c>
      <c r="L728" s="1">
        <v>-0.01076099783581541</v>
      </c>
    </row>
    <row r="729" spans="1:12">
      <c r="A729" s="11">
        <v>44246</v>
      </c>
      <c r="B729" s="1">
        <v>0</v>
      </c>
      <c r="C729" s="1">
        <v>0</v>
      </c>
      <c r="D729" s="1">
        <v>0</v>
      </c>
      <c r="E729" s="1">
        <v>0</v>
      </c>
      <c r="F729" s="1">
        <v>0</v>
      </c>
      <c r="G729" s="1">
        <v>0</v>
      </c>
      <c r="H729" s="1">
        <v>0</v>
      </c>
      <c r="I729" s="1">
        <v>-0.01889795942511596</v>
      </c>
      <c r="J729" s="1">
        <v>0.0167053361161047</v>
      </c>
      <c r="K729" s="1">
        <v>-0.01551199249994328</v>
      </c>
      <c r="L729" s="1">
        <v>0.0450661153090115</v>
      </c>
    </row>
    <row r="730" spans="1:12">
      <c r="A730" s="11">
        <v>44248</v>
      </c>
      <c r="B730" s="1">
        <v>-0.07704863633657122</v>
      </c>
      <c r="C730" s="1">
        <v>-0.09099898293592501</v>
      </c>
      <c r="D730" s="1">
        <v>0</v>
      </c>
      <c r="E730" s="1">
        <v>-0.001941712831625586</v>
      </c>
      <c r="F730" s="1">
        <v>-0.0490425765982081</v>
      </c>
      <c r="G730" s="1">
        <v>0.01267956204141241</v>
      </c>
      <c r="H730" s="1">
        <v>-0.06991065635057636</v>
      </c>
      <c r="I730" s="1">
        <v>0</v>
      </c>
      <c r="J730" s="1">
        <v>0</v>
      </c>
      <c r="K730" s="1">
        <v>0</v>
      </c>
      <c r="L730" s="1">
        <v>0</v>
      </c>
    </row>
    <row r="731" spans="1:12">
      <c r="A731" s="11">
        <v>44249</v>
      </c>
      <c r="B731" s="1">
        <v>0.005528473317078619</v>
      </c>
      <c r="C731" s="1">
        <v>0.006197018415667888</v>
      </c>
      <c r="D731" s="1">
        <v>-0.001666667686201606</v>
      </c>
      <c r="E731" s="1">
        <v>-0.04085605618053845</v>
      </c>
      <c r="F731" s="1">
        <v>-0.01446469869853062</v>
      </c>
      <c r="G731" s="1">
        <v>0.0008347372185635304</v>
      </c>
      <c r="H731" s="1">
        <v>0.008295438907595321</v>
      </c>
      <c r="I731" s="1">
        <v>-0.003982436382341525</v>
      </c>
      <c r="J731" s="1">
        <v>0.02350245761187719</v>
      </c>
      <c r="K731" s="1">
        <v>0.01797972880681309</v>
      </c>
      <c r="L731" s="1">
        <v>0.01858734247312555</v>
      </c>
    </row>
    <row r="732" spans="1:12">
      <c r="A732" s="11">
        <v>44250</v>
      </c>
      <c r="B732" s="1">
        <v>0.04486473177894723</v>
      </c>
      <c r="C732" s="1">
        <v>-0.06958737877336452</v>
      </c>
      <c r="D732" s="1">
        <v>0.0150250509427039</v>
      </c>
      <c r="E732" s="1">
        <v>0.02738340344909163</v>
      </c>
      <c r="F732" s="1">
        <v>-0.02923844016129062</v>
      </c>
      <c r="G732" s="1">
        <v>0.01251053042482098</v>
      </c>
      <c r="H732" s="1">
        <v>-0.0511486268273903</v>
      </c>
      <c r="I732" s="1">
        <v>-0.01427994672507149</v>
      </c>
      <c r="J732" s="1">
        <v>0.001016019280229097</v>
      </c>
      <c r="K732" s="1">
        <v>0.025638694357766</v>
      </c>
      <c r="L732" s="1">
        <v>-0.005839427871984548</v>
      </c>
    </row>
    <row r="733" spans="1:12">
      <c r="A733" s="11">
        <v>44251</v>
      </c>
      <c r="B733" s="1">
        <v>-0.01136598247032139</v>
      </c>
      <c r="C733" s="1">
        <v>-0.01426226160488708</v>
      </c>
      <c r="D733" s="1">
        <v>0.01315790267989447</v>
      </c>
      <c r="E733" s="1">
        <v>0.01875617502005378</v>
      </c>
      <c r="F733" s="1">
        <v>0.00119049070427879</v>
      </c>
      <c r="G733" s="1">
        <v>0.01235578346486754</v>
      </c>
      <c r="H733" s="1">
        <v>-0.017816466892142</v>
      </c>
      <c r="I733" s="1">
        <v>0.01307947513251984</v>
      </c>
      <c r="J733" s="1">
        <v>0.01197722851682337</v>
      </c>
      <c r="K733" s="1">
        <v>0.00324013828970604</v>
      </c>
      <c r="L733" s="1">
        <v>0.01982383982752634</v>
      </c>
    </row>
    <row r="734" spans="1:12">
      <c r="A734" s="11">
        <v>44252</v>
      </c>
      <c r="B734" s="1">
        <v>-0.009154769319216216</v>
      </c>
      <c r="C734" s="1">
        <v>-0.0308064819524565</v>
      </c>
      <c r="D734" s="1">
        <v>0.01461039831572841</v>
      </c>
      <c r="E734" s="1">
        <v>-0.032945732209821</v>
      </c>
      <c r="F734" s="1">
        <v>-0.005945301806409731</v>
      </c>
      <c r="G734" s="1">
        <v>-0.02929213721698432</v>
      </c>
      <c r="H734" s="1">
        <v>-0.01266027520040336</v>
      </c>
      <c r="I734" s="1">
        <v>-0.006537044132768677</v>
      </c>
      <c r="J734" s="1">
        <v>-0.0240721189025952</v>
      </c>
      <c r="K734" s="1">
        <v>0.004337578346582216</v>
      </c>
      <c r="L734" s="1">
        <v>0.09287252922880351</v>
      </c>
    </row>
    <row r="735" spans="1:12">
      <c r="A735" s="11">
        <v>44253</v>
      </c>
      <c r="B735" s="1">
        <v>0</v>
      </c>
      <c r="C735" s="1">
        <v>0</v>
      </c>
      <c r="D735" s="1">
        <v>0</v>
      </c>
      <c r="E735" s="1">
        <v>0</v>
      </c>
      <c r="F735" s="1">
        <v>0</v>
      </c>
      <c r="G735" s="1">
        <v>0</v>
      </c>
      <c r="H735" s="1">
        <v>0</v>
      </c>
      <c r="I735" s="1">
        <v>-0.01480506686580862</v>
      </c>
      <c r="J735" s="1">
        <v>-0.01562186163779988</v>
      </c>
      <c r="K735" s="1">
        <v>-0.02049066468088945</v>
      </c>
      <c r="L735" s="1">
        <v>-0.03820814774287262</v>
      </c>
    </row>
    <row r="736" spans="1:12">
      <c r="A736" s="11">
        <v>44255</v>
      </c>
      <c r="B736" s="1">
        <v>0.002685835475114473</v>
      </c>
      <c r="C736" s="1">
        <v>0.03221419217584454</v>
      </c>
      <c r="D736" s="1">
        <v>-0.02880008216309216</v>
      </c>
      <c r="E736" s="1">
        <v>0.004007944107246253</v>
      </c>
      <c r="F736" s="1">
        <v>0.0112440966488061</v>
      </c>
      <c r="G736" s="1">
        <v>0.01760277887312078</v>
      </c>
      <c r="H736" s="1">
        <v>0.01659140887744637</v>
      </c>
      <c r="I736" s="1">
        <v>0</v>
      </c>
      <c r="J736" s="1">
        <v>0</v>
      </c>
      <c r="K736" s="1">
        <v>0</v>
      </c>
      <c r="L736" s="1">
        <v>0</v>
      </c>
    </row>
    <row r="737" spans="1:12">
      <c r="A737" s="11">
        <v>44256</v>
      </c>
      <c r="B737" s="1">
        <v>0.002035825780432932</v>
      </c>
      <c r="C737" s="1">
        <v>-0.02878677137588237</v>
      </c>
      <c r="D737" s="1">
        <v>-0.02635909385210677</v>
      </c>
      <c r="E737" s="1">
        <v>0.01596812384906277</v>
      </c>
      <c r="F737" s="1">
        <v>-0.0438136337339915</v>
      </c>
      <c r="G737" s="1">
        <v>-0.009061008350224498</v>
      </c>
      <c r="H737" s="1">
        <v>-0.04633923757351344</v>
      </c>
      <c r="I737" s="1">
        <v>0.02028716418844567</v>
      </c>
      <c r="J737" s="1">
        <v>0.01733147688641745</v>
      </c>
      <c r="K737" s="1">
        <v>0.02926828280819871</v>
      </c>
      <c r="L737" s="1">
        <v>-0.009589080690643126</v>
      </c>
    </row>
    <row r="738" spans="1:12">
      <c r="A738" s="11">
        <v>44257</v>
      </c>
      <c r="B738" s="1">
        <v>-0.0003207976199274265</v>
      </c>
      <c r="C738" s="1">
        <v>0.01638747694936349</v>
      </c>
      <c r="D738" s="1">
        <v>0.006768193712598958</v>
      </c>
      <c r="E738" s="1">
        <v>0.01375246414428388</v>
      </c>
      <c r="F738" s="1">
        <v>0.001459674336988792</v>
      </c>
      <c r="G738" s="1">
        <v>0.01246884752641231</v>
      </c>
      <c r="H738" s="1">
        <v>0.03984458522016343</v>
      </c>
      <c r="I738" s="1">
        <v>0.002618506257833886</v>
      </c>
      <c r="J738" s="1">
        <v>-0.001642078025930638</v>
      </c>
      <c r="K738" s="1">
        <v>0.007017748586266803</v>
      </c>
      <c r="L738" s="1">
        <v>-0.0214384637269458</v>
      </c>
    </row>
    <row r="739" spans="1:12">
      <c r="A739" s="11">
        <v>44258</v>
      </c>
      <c r="B739" s="1">
        <v>-0.03839975407652463</v>
      </c>
      <c r="C739" s="1">
        <v>-0.0665615396214001</v>
      </c>
      <c r="D739" s="1">
        <v>-0.03025211950169104</v>
      </c>
      <c r="E739" s="1">
        <v>-0.01647290802284029</v>
      </c>
      <c r="F739" s="1">
        <v>-0.04792837987206922</v>
      </c>
      <c r="G739" s="1">
        <v>-0.004105152320846517</v>
      </c>
      <c r="H739" s="1">
        <v>-0.0500001222216544</v>
      </c>
      <c r="I739" s="1">
        <v>-0.02734023387999485</v>
      </c>
      <c r="J739" s="1">
        <v>0.00616771730316179</v>
      </c>
      <c r="K739" s="1">
        <v>0.01440569457210605</v>
      </c>
      <c r="L739" s="1">
        <v>0.03886930617664208</v>
      </c>
    </row>
    <row r="740" spans="1:12">
      <c r="A740" s="11">
        <v>44259</v>
      </c>
      <c r="B740" s="1">
        <v>-0.004449416052136446</v>
      </c>
      <c r="C740" s="1">
        <v>0.0007135689230748365</v>
      </c>
      <c r="D740" s="1">
        <v>0.02426344697655058</v>
      </c>
      <c r="E740" s="1">
        <v>-0.02068962577930678</v>
      </c>
      <c r="F740" s="1">
        <v>0.001634802736541152</v>
      </c>
      <c r="G740" s="1">
        <v>0.002473244437651179</v>
      </c>
      <c r="H740" s="1">
        <v>0.01333502748701032</v>
      </c>
      <c r="I740" s="1">
        <v>-0.02659839308091105</v>
      </c>
      <c r="J740" s="1">
        <v>-0.01103391845642454</v>
      </c>
      <c r="K740" s="1">
        <v>-0.01716702849500684</v>
      </c>
      <c r="L740" s="1">
        <v>0.05442171574764409</v>
      </c>
    </row>
    <row r="741" spans="1:12">
      <c r="A741" s="11">
        <v>44260</v>
      </c>
      <c r="B741" s="1">
        <v>0</v>
      </c>
      <c r="C741" s="1">
        <v>0</v>
      </c>
      <c r="D741" s="1">
        <v>0</v>
      </c>
      <c r="E741" s="1">
        <v>0</v>
      </c>
      <c r="F741" s="1">
        <v>0</v>
      </c>
      <c r="G741" s="1">
        <v>0</v>
      </c>
      <c r="H741" s="1">
        <v>0</v>
      </c>
      <c r="I741" s="1">
        <v>0.01068868525193256</v>
      </c>
      <c r="J741" s="1">
        <v>0.03202493848940602</v>
      </c>
      <c r="K741" s="1">
        <v>0.02075892371293797</v>
      </c>
      <c r="L741" s="1">
        <v>0.002580688925118313</v>
      </c>
    </row>
    <row r="742" spans="1:12">
      <c r="A742" s="11">
        <v>44262</v>
      </c>
      <c r="B742" s="1">
        <v>-0.04469274896813746</v>
      </c>
      <c r="C742" s="1">
        <v>-0.08255167513948936</v>
      </c>
      <c r="D742" s="1">
        <v>0.02538072642224609</v>
      </c>
      <c r="E742" s="1">
        <v>0.008048232470102779</v>
      </c>
      <c r="F742" s="1">
        <v>-0.07430051004505189</v>
      </c>
      <c r="G742" s="1">
        <v>0.0008223808636538266</v>
      </c>
      <c r="H742" s="1">
        <v>-0.04859451964654438</v>
      </c>
      <c r="I742" s="1">
        <v>0</v>
      </c>
      <c r="J742" s="1">
        <v>0</v>
      </c>
      <c r="K742" s="1">
        <v>0</v>
      </c>
      <c r="L742" s="1">
        <v>0</v>
      </c>
    </row>
    <row r="743" spans="1:12">
      <c r="A743" s="11">
        <v>44263</v>
      </c>
      <c r="B743" s="1">
        <v>-0.04105267392682821</v>
      </c>
      <c r="C743" s="1">
        <v>-0.008179950334119335</v>
      </c>
      <c r="D743" s="1">
        <v>-0.02310232422326752</v>
      </c>
      <c r="E743" s="1">
        <v>-0.001995972308172389</v>
      </c>
      <c r="F743" s="1">
        <v>-0.02546738184527897</v>
      </c>
      <c r="G743" s="1">
        <v>0.001643326694599656</v>
      </c>
      <c r="H743" s="1">
        <v>-0.01173982584647726</v>
      </c>
      <c r="I743" s="1">
        <v>-0.01381667762239946</v>
      </c>
      <c r="J743" s="1">
        <v>0.01661638580193081</v>
      </c>
      <c r="K743" s="1">
        <v>0.0148719967696489</v>
      </c>
      <c r="L743" s="1">
        <v>0.02702698556148464</v>
      </c>
    </row>
    <row r="744" spans="1:12">
      <c r="A744" s="11">
        <v>44264</v>
      </c>
      <c r="B744" s="1">
        <v>0.0203683589540864</v>
      </c>
      <c r="C744" s="1">
        <v>0.04164946211158638</v>
      </c>
      <c r="D744" s="1">
        <v>0</v>
      </c>
      <c r="E744" s="1">
        <v>0.006999961153144163</v>
      </c>
      <c r="F744" s="1">
        <v>0.05660211899129353</v>
      </c>
      <c r="G744" s="1">
        <v>-0.01066439076944115</v>
      </c>
      <c r="H744" s="1">
        <v>0.01704706498428754</v>
      </c>
      <c r="I744" s="1">
        <v>0.009253680884831805</v>
      </c>
      <c r="J744" s="1">
        <v>-0.01142168421812639</v>
      </c>
      <c r="K744" s="1">
        <v>-0.01491886915901863</v>
      </c>
      <c r="L744" s="1">
        <v>-0.0313282917861063</v>
      </c>
    </row>
    <row r="745" spans="1:12">
      <c r="A745" s="11">
        <v>44265</v>
      </c>
      <c r="B745" s="1">
        <v>0.02737261267035485</v>
      </c>
      <c r="C745" s="1">
        <v>0.04924785347598259</v>
      </c>
      <c r="D745" s="1">
        <v>-0.01182433165525698</v>
      </c>
      <c r="E745" s="1">
        <v>0.01290965961842105</v>
      </c>
      <c r="F745" s="1">
        <v>0.01106196407027249</v>
      </c>
      <c r="G745" s="1">
        <v>0.004145830961050034</v>
      </c>
      <c r="H745" s="1">
        <v>0.03958864919198946</v>
      </c>
      <c r="I745" s="1">
        <v>-0.007026514103448012</v>
      </c>
      <c r="J745" s="1">
        <v>0.01215140917526147</v>
      </c>
      <c r="K745" s="1">
        <v>0.01899806032984208</v>
      </c>
      <c r="L745" s="1">
        <v>-0.01681760855370606</v>
      </c>
    </row>
    <row r="746" spans="1:12">
      <c r="A746" s="11">
        <v>44266</v>
      </c>
      <c r="B746" s="1">
        <v>0.0001164129114541446</v>
      </c>
      <c r="C746" s="1">
        <v>-0.002226039181264294</v>
      </c>
      <c r="D746" s="1">
        <v>0.003418805563781602</v>
      </c>
      <c r="E746" s="1">
        <v>0.0009803746103163036</v>
      </c>
      <c r="F746" s="1">
        <v>0.0323387071007426</v>
      </c>
      <c r="G746" s="1">
        <v>0.007431903456518008</v>
      </c>
      <c r="H746" s="1">
        <v>-0.01074216843583398</v>
      </c>
      <c r="I746" s="1">
        <v>0.0141524707421643</v>
      </c>
      <c r="J746" s="1">
        <v>0.003936177706738819</v>
      </c>
      <c r="K746" s="1">
        <v>0.0004398398017484428</v>
      </c>
      <c r="L746" s="1">
        <v>0.004605243138328996</v>
      </c>
    </row>
    <row r="747" spans="1:12">
      <c r="A747" s="11">
        <v>44267</v>
      </c>
      <c r="B747" s="1">
        <v>0</v>
      </c>
      <c r="C747" s="1">
        <v>0</v>
      </c>
      <c r="D747" s="1">
        <v>0</v>
      </c>
      <c r="E747" s="1">
        <v>0</v>
      </c>
      <c r="F747" s="1">
        <v>0</v>
      </c>
      <c r="G747" s="1">
        <v>0</v>
      </c>
      <c r="H747" s="1">
        <v>0</v>
      </c>
      <c r="I747" s="1">
        <v>-0.006892434289541671</v>
      </c>
      <c r="J747" s="1">
        <v>0.01627140593010257</v>
      </c>
      <c r="K747" s="1">
        <v>0.01740494930013292</v>
      </c>
      <c r="L747" s="1">
        <v>0.07072694404829449</v>
      </c>
    </row>
    <row r="748" spans="1:12">
      <c r="A748" s="11">
        <v>44269</v>
      </c>
      <c r="B748" s="1">
        <v>-0.0425779513431972</v>
      </c>
      <c r="C748" s="1">
        <v>-0.05082251320910702</v>
      </c>
      <c r="D748" s="1">
        <v>0.02385003061731084</v>
      </c>
      <c r="E748" s="1">
        <v>0.0176297984675613</v>
      </c>
      <c r="F748" s="1">
        <v>-0.05968290642790897</v>
      </c>
      <c r="G748" s="1">
        <v>0.004098422802927937</v>
      </c>
      <c r="H748" s="1">
        <v>-0.02495063657744312</v>
      </c>
      <c r="I748" s="1">
        <v>0</v>
      </c>
      <c r="J748" s="1">
        <v>0</v>
      </c>
      <c r="K748" s="1">
        <v>0</v>
      </c>
      <c r="L748" s="1">
        <v>0</v>
      </c>
    </row>
    <row r="749" spans="1:12">
      <c r="A749" s="11">
        <v>44270</v>
      </c>
      <c r="B749" s="1">
        <v>0.003402169654599607</v>
      </c>
      <c r="C749" s="1">
        <v>0.0454165245770215</v>
      </c>
      <c r="D749" s="1">
        <v>0.01331122497482706</v>
      </c>
      <c r="E749" s="1">
        <v>0.001924976623737473</v>
      </c>
      <c r="F749" s="1">
        <v>0.01354162808398951</v>
      </c>
      <c r="G749" s="1">
        <v>0.01469385052385763</v>
      </c>
      <c r="H749" s="1">
        <v>0.01774280728568911</v>
      </c>
      <c r="I749" s="1">
        <v>0.01190995447087295</v>
      </c>
      <c r="J749" s="1">
        <v>0.005786993722062705</v>
      </c>
      <c r="K749" s="1">
        <v>0.01321937399273287</v>
      </c>
      <c r="L749" s="1">
        <v>-0.01712538061302593</v>
      </c>
    </row>
    <row r="750" spans="1:12">
      <c r="A750" s="11">
        <v>44271</v>
      </c>
      <c r="B750" s="1">
        <v>0.01804315642735377</v>
      </c>
      <c r="C750" s="1">
        <v>0.007240608642482993</v>
      </c>
      <c r="D750" s="1">
        <v>0.01642043810870764</v>
      </c>
      <c r="E750" s="1">
        <v>0.002881792645569314</v>
      </c>
      <c r="F750" s="1">
        <v>0.006038236398133501</v>
      </c>
      <c r="G750" s="1">
        <v>-0.0008045174003669109</v>
      </c>
      <c r="H750" s="1">
        <v>0.009878113517832965</v>
      </c>
      <c r="I750" s="1">
        <v>0.001016145324650441</v>
      </c>
      <c r="J750" s="1">
        <v>-0.0199462765522832</v>
      </c>
      <c r="K750" s="1">
        <v>-0.01219413025050042</v>
      </c>
      <c r="L750" s="1">
        <v>0.008711921737580397</v>
      </c>
    </row>
    <row r="751" spans="1:12">
      <c r="A751" s="11">
        <v>44272</v>
      </c>
      <c r="B751" s="1">
        <v>0.03140239087699515</v>
      </c>
      <c r="C751" s="1">
        <v>0.02300331809698042</v>
      </c>
      <c r="D751" s="1">
        <v>-0.01130863404010318</v>
      </c>
      <c r="E751" s="1">
        <v>0.001915674520302391</v>
      </c>
      <c r="F751" s="1">
        <v>0.03188396513964742</v>
      </c>
      <c r="G751" s="1">
        <v>-0.003220578836661603</v>
      </c>
      <c r="H751" s="1">
        <v>0.01937588354030173</v>
      </c>
      <c r="I751" s="1">
        <v>-0.005075370946224345</v>
      </c>
      <c r="J751" s="1">
        <v>0.01115451556698921</v>
      </c>
      <c r="K751" s="1">
        <v>0</v>
      </c>
      <c r="L751" s="1">
        <v>0.01233805076565297</v>
      </c>
    </row>
    <row r="752" spans="1:12">
      <c r="A752" s="11">
        <v>44273</v>
      </c>
      <c r="B752" s="1">
        <v>-0.01614587547594792</v>
      </c>
      <c r="C752" s="1">
        <v>-0.03550426592697786</v>
      </c>
      <c r="D752" s="1">
        <v>0.01307183662813016</v>
      </c>
      <c r="E752" s="1">
        <v>-0.01529634196655649</v>
      </c>
      <c r="F752" s="1">
        <v>-0.04987495262738328</v>
      </c>
      <c r="G752" s="1">
        <v>-0.01211633547522595</v>
      </c>
      <c r="H752" s="1">
        <v>-0.02884477612497172</v>
      </c>
      <c r="I752" s="1">
        <v>0.004165883256479486</v>
      </c>
      <c r="J752" s="1">
        <v>0.001935446892219916</v>
      </c>
      <c r="K752" s="1">
        <v>0.001726529600849736</v>
      </c>
      <c r="L752" s="1">
        <v>0.0542352132175421</v>
      </c>
    </row>
    <row r="753" spans="1:12">
      <c r="A753" s="11">
        <v>44274</v>
      </c>
      <c r="B753" s="1">
        <v>0</v>
      </c>
      <c r="C753" s="1">
        <v>0</v>
      </c>
      <c r="D753" s="1">
        <v>0</v>
      </c>
      <c r="E753" s="1">
        <v>0</v>
      </c>
      <c r="F753" s="1">
        <v>0</v>
      </c>
      <c r="G753" s="1">
        <v>0</v>
      </c>
      <c r="H753" s="1">
        <v>0</v>
      </c>
      <c r="I753" s="1">
        <v>0.01811875623962811</v>
      </c>
      <c r="J753" s="1">
        <v>-0.01178289980156744</v>
      </c>
      <c r="K753" s="1">
        <v>-0.02412954856618355</v>
      </c>
      <c r="L753" s="1">
        <v>0.001156054467481793</v>
      </c>
    </row>
    <row r="754" spans="1:12">
      <c r="A754" s="11">
        <v>44276</v>
      </c>
      <c r="B754" s="1">
        <v>-0.02262324594644116</v>
      </c>
      <c r="C754" s="1">
        <v>-0.004946551914531971</v>
      </c>
      <c r="D754" s="1">
        <v>0.01451620435690049</v>
      </c>
      <c r="E754" s="1">
        <v>0.006796078909341308</v>
      </c>
      <c r="F754" s="1">
        <v>0.0005540405286019734</v>
      </c>
      <c r="G754" s="1">
        <v>0.01880616624827169</v>
      </c>
      <c r="H754" s="1">
        <v>-0.009955238944572065</v>
      </c>
      <c r="I754" s="1">
        <v>0</v>
      </c>
      <c r="J754" s="1">
        <v>0</v>
      </c>
      <c r="K754" s="1">
        <v>0</v>
      </c>
      <c r="L754" s="1">
        <v>0</v>
      </c>
    </row>
    <row r="755" spans="1:12">
      <c r="A755" s="11">
        <v>44277</v>
      </c>
      <c r="B755" s="1">
        <v>-0.02290719108063421</v>
      </c>
      <c r="C755" s="1">
        <v>0.01059723810043378</v>
      </c>
      <c r="D755" s="1">
        <v>-0.03338634698548337</v>
      </c>
      <c r="E755" s="1">
        <v>-0.02700089939311823</v>
      </c>
      <c r="F755" s="1">
        <v>0.01511620074562026</v>
      </c>
      <c r="G755" s="1">
        <v>0.0008026619759466946</v>
      </c>
      <c r="H755" s="1">
        <v>0.003020126394173595</v>
      </c>
      <c r="I755" s="1">
        <v>0.01014556129988486</v>
      </c>
      <c r="J755" s="1">
        <v>-0.01192339193402081</v>
      </c>
      <c r="K755" s="1">
        <v>-0.008830783622400862</v>
      </c>
      <c r="L755" s="1">
        <v>-0.02771361330860223</v>
      </c>
    </row>
    <row r="756" spans="1:12">
      <c r="A756" s="11">
        <v>44278</v>
      </c>
      <c r="B756" s="1">
        <v>0.002577622644725608</v>
      </c>
      <c r="C756" s="1">
        <v>-0.005529044228655633</v>
      </c>
      <c r="D756" s="1">
        <v>0.02138152478016453</v>
      </c>
      <c r="E756" s="1">
        <v>-0.02081265582888903</v>
      </c>
      <c r="F756" s="1">
        <v>0.02547323308428506</v>
      </c>
      <c r="G756" s="1">
        <v>-0.0008020182264123488</v>
      </c>
      <c r="H756" s="1">
        <v>-0.003506985110382832</v>
      </c>
      <c r="I756" s="1">
        <v>-0.008067819103884322</v>
      </c>
      <c r="J756" s="1">
        <v>-0.02077159376972804</v>
      </c>
      <c r="K756" s="1">
        <v>-0.0033856150273609</v>
      </c>
      <c r="L756" s="1">
        <v>-0.02731591650706022</v>
      </c>
    </row>
    <row r="757" spans="1:12">
      <c r="A757" s="11">
        <v>44279</v>
      </c>
      <c r="B757" s="1">
        <v>-0.01224287830286352</v>
      </c>
      <c r="C757" s="1">
        <v>-0.01848153157419341</v>
      </c>
      <c r="D757" s="1">
        <v>-0.00966177642324284</v>
      </c>
      <c r="E757" s="1">
        <v>0.009109235782378988</v>
      </c>
      <c r="F757" s="1">
        <v>0.01694145720599161</v>
      </c>
      <c r="G757" s="1">
        <v>-0.008025640803911771</v>
      </c>
      <c r="H757" s="1">
        <v>-0.009049797273294691</v>
      </c>
      <c r="I757" s="1">
        <v>-0.02049963697067569</v>
      </c>
      <c r="J757" s="1">
        <v>0.008080855264641862</v>
      </c>
      <c r="K757" s="1">
        <v>0.008850290627676838</v>
      </c>
      <c r="L757" s="1">
        <v>-0.01465204424280264</v>
      </c>
    </row>
    <row r="758" spans="1:12">
      <c r="A758" s="11">
        <v>44280</v>
      </c>
      <c r="B758" s="1">
        <v>0.01648479337827102</v>
      </c>
      <c r="C758" s="1">
        <v>0.03894835981883071</v>
      </c>
      <c r="D758" s="1">
        <v>0.009756037072211399</v>
      </c>
      <c r="E758" s="1">
        <v>-0.00702102445673769</v>
      </c>
      <c r="F758" s="1">
        <v>0.009519661861480788</v>
      </c>
      <c r="G758" s="1">
        <v>-0.004854360149162962</v>
      </c>
      <c r="H758" s="1">
        <v>0.02130899396701724</v>
      </c>
      <c r="I758" s="1">
        <v>0.008727385232985219</v>
      </c>
      <c r="J758" s="1">
        <v>0.02484970051185531</v>
      </c>
      <c r="K758" s="1">
        <v>0.01648203393481507</v>
      </c>
      <c r="L758" s="1">
        <v>0</v>
      </c>
    </row>
    <row r="759" spans="1:12">
      <c r="A759" s="11">
        <v>44281</v>
      </c>
      <c r="B759" s="1">
        <v>0</v>
      </c>
      <c r="C759" s="1">
        <v>0</v>
      </c>
      <c r="D759" s="1">
        <v>0</v>
      </c>
      <c r="E759" s="1">
        <v>0</v>
      </c>
      <c r="F759" s="1">
        <v>0</v>
      </c>
      <c r="G759" s="1">
        <v>0</v>
      </c>
      <c r="H759" s="1">
        <v>0</v>
      </c>
      <c r="I759" s="1">
        <v>0.0253673909076515</v>
      </c>
      <c r="J759" s="1">
        <v>0.008212920750474861</v>
      </c>
      <c r="K759" s="1">
        <v>0.01150725080326254</v>
      </c>
      <c r="L759" s="1">
        <v>0.02850062259896502</v>
      </c>
    </row>
    <row r="760" spans="1:12">
      <c r="A760" s="11">
        <v>44283</v>
      </c>
      <c r="B760" s="1">
        <v>-0.006584487398082373</v>
      </c>
      <c r="C760" s="1">
        <v>0.02308697843314311</v>
      </c>
      <c r="D760" s="1">
        <v>0.03542682001435415</v>
      </c>
      <c r="E760" s="1">
        <v>0.02828284593788566</v>
      </c>
      <c r="F760" s="1">
        <v>0.01756430528234776</v>
      </c>
      <c r="G760" s="1">
        <v>-0.01951215964686581</v>
      </c>
      <c r="H760" s="1">
        <v>0.01048185017617942</v>
      </c>
      <c r="I760" s="1">
        <v>0</v>
      </c>
      <c r="J760" s="1">
        <v>0</v>
      </c>
      <c r="K760" s="1">
        <v>0</v>
      </c>
      <c r="L760" s="1">
        <v>0</v>
      </c>
    </row>
    <row r="761" spans="1:12">
      <c r="A761" s="11">
        <v>44284</v>
      </c>
      <c r="B761" s="1">
        <v>0.01227443582321364</v>
      </c>
      <c r="C761" s="1">
        <v>0.00503501826514996</v>
      </c>
      <c r="D761" s="1">
        <v>0.001555147417446889</v>
      </c>
      <c r="E761" s="1">
        <v>0.01768166676652849</v>
      </c>
      <c r="F761" s="1">
        <v>0.04096329399629228</v>
      </c>
      <c r="G761" s="1">
        <v>-0.004975199438254529</v>
      </c>
      <c r="H761" s="1">
        <v>0.01079108255739025</v>
      </c>
      <c r="I761" s="1">
        <v>0.001310754662039004</v>
      </c>
      <c r="J761" s="1">
        <v>-0.004267020394648102</v>
      </c>
      <c r="K761" s="1">
        <v>0.006636346716295316</v>
      </c>
      <c r="L761" s="1">
        <v>0.03674698237117191</v>
      </c>
    </row>
    <row r="762" spans="1:12">
      <c r="A762" s="11">
        <v>44285</v>
      </c>
      <c r="B762" s="1">
        <v>-0.002910050667156994</v>
      </c>
      <c r="C762" s="1">
        <v>-0.02003940426138517</v>
      </c>
      <c r="D762" s="1">
        <v>-0.01086957210055983</v>
      </c>
      <c r="E762" s="1">
        <v>-0.02413126042753888</v>
      </c>
      <c r="F762" s="1">
        <v>-0.02389456744590313</v>
      </c>
      <c r="G762" s="1">
        <v>0.003333383875085971</v>
      </c>
      <c r="H762" s="1">
        <v>-0.02288369261956225</v>
      </c>
      <c r="I762" s="1">
        <v>-0.02028952693547048</v>
      </c>
      <c r="J762" s="1">
        <v>0.009544169837761185</v>
      </c>
      <c r="K762" s="1">
        <v>0.002654060563905603</v>
      </c>
      <c r="L762" s="1">
        <v>0.002905284926833396</v>
      </c>
    </row>
    <row r="763" spans="1:12">
      <c r="A763" s="11">
        <v>44286</v>
      </c>
      <c r="B763" s="1">
        <v>0.03891508984476366</v>
      </c>
      <c r="C763" s="1">
        <v>0.01903118327536646</v>
      </c>
      <c r="D763" s="1">
        <v>-0.007849234567746333</v>
      </c>
      <c r="E763" s="1">
        <v>0.0009891019924355149</v>
      </c>
      <c r="F763" s="1">
        <v>0.02485536629083618</v>
      </c>
      <c r="G763" s="1">
        <v>0.0008305773356738211</v>
      </c>
      <c r="H763" s="1">
        <v>0.01767037145690531</v>
      </c>
      <c r="I763" s="1">
        <v>0.0007514776539081502</v>
      </c>
      <c r="J763" s="1">
        <v>-0.01254103413075636</v>
      </c>
      <c r="K763" s="1">
        <v>-0.01887109196823011</v>
      </c>
      <c r="L763" s="1">
        <v>0.01158754385827998</v>
      </c>
    </row>
    <row r="764" spans="1:12">
      <c r="A764" s="11">
        <v>44287</v>
      </c>
      <c r="B764" s="1">
        <v>0.01966531097356938</v>
      </c>
      <c r="C764" s="1">
        <v>0.04203913761911648</v>
      </c>
      <c r="D764" s="1">
        <v>0</v>
      </c>
      <c r="E764" s="1">
        <v>0</v>
      </c>
      <c r="F764" s="1">
        <v>-0.003618320899109184</v>
      </c>
      <c r="G764" s="1">
        <v>0.003319467842513024</v>
      </c>
      <c r="H764" s="1">
        <v>0.05747129797851769</v>
      </c>
      <c r="I764" s="1">
        <v>-0.007509915522898702</v>
      </c>
      <c r="J764" s="1">
        <v>0.004689374667784074</v>
      </c>
      <c r="K764" s="1">
        <v>0.00983449940845782</v>
      </c>
      <c r="L764" s="1">
        <v>-0.03837344186430758</v>
      </c>
    </row>
    <row r="765" spans="1:12">
      <c r="A765" s="11">
        <v>44291</v>
      </c>
      <c r="B765" s="1">
        <v>-0.03133970764355365</v>
      </c>
      <c r="C765" s="1">
        <v>0.0007027671897876786</v>
      </c>
      <c r="D765" s="1">
        <v>0</v>
      </c>
      <c r="E765" s="1">
        <v>0</v>
      </c>
      <c r="F765" s="1">
        <v>-0.01999759075263241</v>
      </c>
      <c r="G765" s="1">
        <v>-0.001654284753894508</v>
      </c>
      <c r="H765" s="1">
        <v>-0.01663735159171298</v>
      </c>
      <c r="I765" s="1">
        <v>0.007734880699019397</v>
      </c>
      <c r="J765" s="1">
        <v>0.0005835032587016009</v>
      </c>
      <c r="K765" s="1">
        <v>0.01258297997513003</v>
      </c>
      <c r="L765" s="1">
        <v>0.02441930202145293</v>
      </c>
    </row>
    <row r="766" spans="1:12">
      <c r="A766" s="11">
        <v>44292</v>
      </c>
      <c r="B766" s="1">
        <v>-0.01967286124828649</v>
      </c>
      <c r="C766" s="1">
        <v>-0.04884812068735367</v>
      </c>
      <c r="D766" s="1">
        <v>0.007911332472062993</v>
      </c>
      <c r="E766" s="1">
        <v>-0.009881417349290267</v>
      </c>
      <c r="F766" s="1">
        <v>-0.005057532923769315</v>
      </c>
      <c r="G766" s="1">
        <v>0.0008285971889172572</v>
      </c>
      <c r="H766" s="1">
        <v>-0.03058753353596877</v>
      </c>
      <c r="I766" s="1">
        <v>0.0009178325522396502</v>
      </c>
      <c r="J766" s="1">
        <v>0.003109817792735114</v>
      </c>
      <c r="K766" s="1">
        <v>0.002893927782402272</v>
      </c>
      <c r="L766" s="1">
        <v>-0.03720930780572707</v>
      </c>
    </row>
    <row r="767" spans="1:12">
      <c r="A767" s="11">
        <v>44293</v>
      </c>
      <c r="B767" s="1">
        <v>-0.0004836397534777603</v>
      </c>
      <c r="C767" s="1">
        <v>0.008233209229344673</v>
      </c>
      <c r="D767" s="1">
        <v>0.009419222327565313</v>
      </c>
      <c r="E767" s="1">
        <v>0.005988089616359105</v>
      </c>
      <c r="F767" s="1">
        <v>0.03983586747008094</v>
      </c>
      <c r="G767" s="1">
        <v>0.01324498017313003</v>
      </c>
      <c r="H767" s="1">
        <v>0.004366793490613308</v>
      </c>
      <c r="I767" s="1">
        <v>0.001166937322616857</v>
      </c>
      <c r="J767" s="1">
        <v>0.002131251686317226</v>
      </c>
      <c r="K767" s="1">
        <v>-0.01230585259222872</v>
      </c>
      <c r="L767" s="1">
        <v>-0.001811606852662462</v>
      </c>
    </row>
    <row r="768" spans="1:12">
      <c r="A768" s="11">
        <v>44294</v>
      </c>
      <c r="B768" s="1">
        <v>-0.02697144299071708</v>
      </c>
      <c r="C768" s="1">
        <v>-0.02848978173079031</v>
      </c>
      <c r="D768" s="1">
        <v>-0.006220843364309059</v>
      </c>
      <c r="E768" s="1">
        <v>-0.005952445837249076</v>
      </c>
      <c r="F768" s="1">
        <v>-0.02567698053272838</v>
      </c>
      <c r="G768" s="1">
        <v>0.00735288621960839</v>
      </c>
      <c r="H768" s="1">
        <v>-0.02415457977983104</v>
      </c>
      <c r="I768" s="1">
        <v>-0.002747571210374056</v>
      </c>
      <c r="J768" s="1">
        <v>-0.004446887676221145</v>
      </c>
      <c r="K768" s="1">
        <v>0.00575702648661669</v>
      </c>
      <c r="L768" s="1">
        <v>-0.01270419098179199</v>
      </c>
    </row>
    <row r="769" spans="1:12">
      <c r="A769" s="11">
        <v>44295</v>
      </c>
      <c r="B769" s="1">
        <v>0</v>
      </c>
      <c r="C769" s="1">
        <v>0</v>
      </c>
      <c r="D769" s="1">
        <v>0</v>
      </c>
      <c r="E769" s="1">
        <v>0</v>
      </c>
      <c r="F769" s="1">
        <v>0</v>
      </c>
      <c r="G769" s="1">
        <v>0</v>
      </c>
      <c r="H769" s="1">
        <v>0</v>
      </c>
      <c r="I769" s="1">
        <v>0.009350503554347966</v>
      </c>
      <c r="J769" s="1">
        <v>0.002913165223028091</v>
      </c>
      <c r="K769" s="1">
        <v>0.0004270856484649421</v>
      </c>
      <c r="L769" s="1">
        <v>0.02083335768163641</v>
      </c>
    </row>
    <row r="770" spans="1:12">
      <c r="A770" s="11">
        <v>44297</v>
      </c>
      <c r="B770" s="1">
        <v>-0.01429453374663969</v>
      </c>
      <c r="C770" s="1">
        <v>-0.01624573002923746</v>
      </c>
      <c r="D770" s="1">
        <v>-0.009389740575445282</v>
      </c>
      <c r="E770" s="1">
        <v>-0.01596803750314191</v>
      </c>
      <c r="F770" s="1">
        <v>-0.02382013724420873</v>
      </c>
      <c r="G770" s="1">
        <v>-0.01297642964962276</v>
      </c>
      <c r="H770" s="1">
        <v>-0.005499979190334403</v>
      </c>
      <c r="I770" s="1">
        <v>0</v>
      </c>
      <c r="J770" s="1">
        <v>0</v>
      </c>
      <c r="K770" s="1">
        <v>0</v>
      </c>
      <c r="L770" s="1">
        <v>0</v>
      </c>
    </row>
    <row r="771" spans="1:12">
      <c r="A771" s="11">
        <v>44298</v>
      </c>
      <c r="B771" s="1">
        <v>-0.007692325622664198</v>
      </c>
      <c r="C771" s="1">
        <v>0.007318363277341255</v>
      </c>
      <c r="D771" s="1">
        <v>0.05845185440358236</v>
      </c>
      <c r="E771" s="1">
        <v>-0.01318452366327871</v>
      </c>
      <c r="F771" s="1">
        <v>0.007226196109805905</v>
      </c>
      <c r="G771" s="1">
        <v>0.009860294261970992</v>
      </c>
      <c r="H771" s="1">
        <v>0.006028188336897111</v>
      </c>
      <c r="I771" s="1">
        <v>0.001157960978497741</v>
      </c>
      <c r="J771" s="1">
        <v>0.01549180227315938</v>
      </c>
      <c r="K771" s="1">
        <v>0.01929974304498527</v>
      </c>
      <c r="L771" s="1">
        <v>0.005402127062934303</v>
      </c>
    </row>
    <row r="772" spans="1:12">
      <c r="A772" s="11">
        <v>44299</v>
      </c>
      <c r="B772" s="1">
        <v>0.01868090510640275</v>
      </c>
      <c r="C772" s="1">
        <v>0.003347197978662342</v>
      </c>
      <c r="D772" s="1">
        <v>-0.008955229331440773</v>
      </c>
      <c r="E772" s="1">
        <v>-0.002055550457508271</v>
      </c>
      <c r="F772" s="1">
        <v>0.02344329580897653</v>
      </c>
      <c r="G772" s="1">
        <v>-0.00081368196548115</v>
      </c>
      <c r="H772" s="1">
        <v>0.0128649179913245</v>
      </c>
      <c r="I772" s="1">
        <v>0.01627566923639945</v>
      </c>
      <c r="J772" s="1">
        <v>-0.002860390734583995</v>
      </c>
      <c r="K772" s="1">
        <v>-0.001424161505471533</v>
      </c>
      <c r="L772" s="1">
        <v>-0.03104473316263034</v>
      </c>
    </row>
    <row r="773" spans="1:12">
      <c r="A773" s="11">
        <v>44300</v>
      </c>
      <c r="B773" s="1">
        <v>0.0002494424139929396</v>
      </c>
      <c r="C773" s="1">
        <v>-0.03025248257232749</v>
      </c>
      <c r="D773" s="1">
        <v>0.00903615012811132</v>
      </c>
      <c r="E773" s="1">
        <v>-0.01544798240117029</v>
      </c>
      <c r="F773" s="1">
        <v>-0.01883344998307512</v>
      </c>
      <c r="G773" s="1">
        <v>0.001628689165964037</v>
      </c>
      <c r="H773" s="1">
        <v>-0.01533950958691965</v>
      </c>
      <c r="I773" s="1">
        <v>-0.008648798327995921</v>
      </c>
      <c r="J773" s="1">
        <v>0.01109192992796371</v>
      </c>
      <c r="K773" s="1">
        <v>0.01031956140416268</v>
      </c>
      <c r="L773" s="1">
        <v>0.009242135216825487</v>
      </c>
    </row>
    <row r="774" spans="1:12">
      <c r="A774" s="11">
        <v>44301</v>
      </c>
      <c r="B774" s="1">
        <v>-0.003492124777507377</v>
      </c>
      <c r="C774" s="1">
        <v>0.02345580004813974</v>
      </c>
      <c r="D774" s="1">
        <v>-0.01044776755334753</v>
      </c>
      <c r="E774" s="1">
        <v>0.01150616046885111</v>
      </c>
      <c r="F774" s="1">
        <v>0.01182390192432825</v>
      </c>
      <c r="G774" s="1">
        <v>0.01626016058599622</v>
      </c>
      <c r="H774" s="1">
        <v>0.01953760645829372</v>
      </c>
      <c r="I774" s="1">
        <v>0.02008221894588447</v>
      </c>
      <c r="J774" s="1">
        <v>-0.000756442341060648</v>
      </c>
      <c r="K774" s="1">
        <v>0.00971594286007571</v>
      </c>
      <c r="L774" s="1">
        <v>-0.06593408992659677</v>
      </c>
    </row>
    <row r="775" spans="1:12">
      <c r="A775" s="11">
        <v>44302</v>
      </c>
      <c r="B775" s="1">
        <v>0</v>
      </c>
      <c r="C775" s="1">
        <v>0</v>
      </c>
      <c r="D775" s="1">
        <v>0</v>
      </c>
      <c r="E775" s="1">
        <v>0</v>
      </c>
      <c r="F775" s="1">
        <v>0</v>
      </c>
      <c r="G775" s="1">
        <v>0</v>
      </c>
      <c r="H775" s="1">
        <v>0</v>
      </c>
      <c r="I775" s="1">
        <v>0.003308105612046974</v>
      </c>
      <c r="J775" s="1">
        <v>0.01173571820906183</v>
      </c>
      <c r="K775" s="1">
        <v>0.005016925795329641</v>
      </c>
      <c r="L775" s="1">
        <v>0.02810456446924214</v>
      </c>
    </row>
    <row r="776" spans="1:12">
      <c r="A776" s="11">
        <v>44304</v>
      </c>
      <c r="B776" s="1">
        <v>0.02215262001385243</v>
      </c>
      <c r="C776" s="1">
        <v>0.01478234760747421</v>
      </c>
      <c r="D776" s="1">
        <v>-0.01357466898331239</v>
      </c>
      <c r="E776" s="1">
        <v>0</v>
      </c>
      <c r="F776" s="1">
        <v>0.02187960250413257</v>
      </c>
      <c r="G776" s="1">
        <v>-0.005600003382852603</v>
      </c>
      <c r="H776" s="1">
        <v>0.01606834044909977</v>
      </c>
      <c r="I776" s="1">
        <v>0</v>
      </c>
      <c r="J776" s="1">
        <v>0</v>
      </c>
      <c r="K776" s="1">
        <v>0</v>
      </c>
      <c r="L776" s="1">
        <v>0</v>
      </c>
    </row>
    <row r="777" spans="1:12">
      <c r="A777" s="11">
        <v>44305</v>
      </c>
      <c r="B777" s="1">
        <v>-0.008448521584986102</v>
      </c>
      <c r="C777" s="1">
        <v>0.007829187278003413</v>
      </c>
      <c r="D777" s="1">
        <v>-0.00305816823934868</v>
      </c>
      <c r="E777" s="1">
        <v>0.007239022670651796</v>
      </c>
      <c r="F777" s="1">
        <v>0.005231161841037446</v>
      </c>
      <c r="G777" s="1">
        <v>-0.007240493050263419</v>
      </c>
      <c r="H777" s="1">
        <v>0.003256723938647843</v>
      </c>
      <c r="I777" s="1">
        <v>0.001447568712118708</v>
      </c>
      <c r="J777" s="1">
        <v>0.002057958091048695</v>
      </c>
      <c r="K777" s="1">
        <v>0.005237424727033257</v>
      </c>
      <c r="L777" s="1">
        <v>0.01780038013592744</v>
      </c>
    </row>
    <row r="778" spans="1:12">
      <c r="A778" s="11">
        <v>44306</v>
      </c>
      <c r="B778" s="1">
        <v>-0.01704131227820427</v>
      </c>
      <c r="C778" s="1">
        <v>0.01157806068097034</v>
      </c>
      <c r="D778" s="1">
        <v>0.003067549321255525</v>
      </c>
      <c r="E778" s="1">
        <v>-0.01540048965622975</v>
      </c>
      <c r="F778" s="1">
        <v>0.003461230611700339</v>
      </c>
      <c r="G778" s="1">
        <v>0.001620687601529891</v>
      </c>
      <c r="H778" s="1">
        <v>-0.007065228054716766</v>
      </c>
      <c r="I778" s="1">
        <v>-0.03637675774595917</v>
      </c>
      <c r="J778" s="1">
        <v>-0.01811049448566926</v>
      </c>
      <c r="K778" s="1">
        <v>0.0002440697635217592</v>
      </c>
      <c r="L778" s="1">
        <v>-0.02435972286557098</v>
      </c>
    </row>
    <row r="779" spans="1:12">
      <c r="A779" s="11">
        <v>44307</v>
      </c>
      <c r="B779" s="1">
        <v>0.008165931567918339</v>
      </c>
      <c r="C779" s="1">
        <v>0.001255247621186228</v>
      </c>
      <c r="D779" s="1">
        <v>-0.1131497929377596</v>
      </c>
      <c r="E779" s="1">
        <v>0.002085558699135293</v>
      </c>
      <c r="F779" s="1">
        <v>-0.01780113036167263</v>
      </c>
      <c r="G779" s="1">
        <v>0.01294501522420499</v>
      </c>
      <c r="H779" s="1">
        <v>-0.011778809304821</v>
      </c>
      <c r="I779" s="1">
        <v>0.02166659599555443</v>
      </c>
      <c r="J779" s="1">
        <v>0.01730356602407057</v>
      </c>
      <c r="K779" s="1">
        <v>0.008382935505435229</v>
      </c>
      <c r="L779" s="1">
        <v>0.00128039321664053</v>
      </c>
    </row>
    <row r="780" spans="1:12">
      <c r="A780" s="11">
        <v>44308</v>
      </c>
      <c r="B780" s="1">
        <v>0.04498437475745942</v>
      </c>
      <c r="C780" s="1">
        <v>0.03248650255655128</v>
      </c>
      <c r="D780" s="1">
        <v>0.01551725010778937</v>
      </c>
      <c r="E780" s="1">
        <v>-0.007284128642818355</v>
      </c>
      <c r="F780" s="1">
        <v>0.06900782489501545</v>
      </c>
      <c r="G780" s="1">
        <v>0.008785912792005135</v>
      </c>
      <c r="H780" s="1">
        <v>0.02599843959918213</v>
      </c>
      <c r="I780" s="1">
        <v>0.007340903203468141</v>
      </c>
      <c r="J780" s="1">
        <v>-0.01046718810314895</v>
      </c>
      <c r="K780" s="1">
        <v>-0.00193700612747072</v>
      </c>
      <c r="L780" s="1">
        <v>-0.006393855752034883</v>
      </c>
    </row>
    <row r="781" spans="1:12">
      <c r="A781" s="11">
        <v>44309</v>
      </c>
      <c r="B781" s="1">
        <v>0</v>
      </c>
      <c r="C781" s="1">
        <v>0</v>
      </c>
      <c r="D781" s="1">
        <v>0</v>
      </c>
      <c r="E781" s="1">
        <v>0</v>
      </c>
      <c r="F781" s="1">
        <v>0</v>
      </c>
      <c r="G781" s="1">
        <v>0</v>
      </c>
      <c r="H781" s="1">
        <v>0</v>
      </c>
      <c r="I781" s="1">
        <v>-0.001538421800986733</v>
      </c>
      <c r="J781" s="1">
        <v>0.008122292316815383</v>
      </c>
      <c r="K781" s="1">
        <v>0.01124052826286936</v>
      </c>
      <c r="L781" s="1">
        <v>0.008365515621978403</v>
      </c>
    </row>
    <row r="782" spans="1:12">
      <c r="A782" s="11">
        <v>44311</v>
      </c>
      <c r="B782" s="1">
        <v>-0.04567146293775137</v>
      </c>
      <c r="C782" s="1">
        <v>-0.01785709497056887</v>
      </c>
      <c r="D782" s="1">
        <v>-0.02716477019338481</v>
      </c>
      <c r="E782" s="1">
        <v>-0.01153028301109082</v>
      </c>
      <c r="F782" s="1">
        <v>0.008499859948041477</v>
      </c>
      <c r="G782" s="1">
        <v>-0.0134600585294119</v>
      </c>
      <c r="H782" s="1">
        <v>-0.01475604688635757</v>
      </c>
      <c r="I782" s="1">
        <v>0</v>
      </c>
      <c r="J782" s="1">
        <v>0</v>
      </c>
      <c r="K782" s="1">
        <v>0</v>
      </c>
      <c r="L782" s="1">
        <v>0</v>
      </c>
    </row>
    <row r="783" spans="1:12">
      <c r="A783" s="11">
        <v>44312</v>
      </c>
      <c r="B783" s="1">
        <v>0.008621852288832388</v>
      </c>
      <c r="C783" s="1">
        <v>0.02479992955554455</v>
      </c>
      <c r="D783" s="1">
        <v>-0.04013957059537421</v>
      </c>
      <c r="E783" s="1">
        <v>-0.003181370700562125</v>
      </c>
      <c r="F783" s="1">
        <v>0.02687923029875794</v>
      </c>
      <c r="G783" s="1">
        <v>-0.004815400798273028</v>
      </c>
      <c r="H783" s="1">
        <v>0.007998664961023305</v>
      </c>
      <c r="I783" s="1">
        <v>-0.005919998687613504</v>
      </c>
      <c r="J783" s="1">
        <v>0</v>
      </c>
      <c r="K783" s="1">
        <v>0.001999132588360819</v>
      </c>
      <c r="L783" s="1">
        <v>0.001914499630238264</v>
      </c>
    </row>
    <row r="784" spans="1:12">
      <c r="A784" s="11">
        <v>44313</v>
      </c>
      <c r="B784" s="1">
        <v>0.01028243338312129</v>
      </c>
      <c r="C784" s="1">
        <v>0.01341290355025304</v>
      </c>
      <c r="D784" s="1">
        <v>-0.001818182896698106</v>
      </c>
      <c r="E784" s="1">
        <v>0.001063718652537071</v>
      </c>
      <c r="F784" s="1">
        <v>0.0115351344400354</v>
      </c>
      <c r="G784" s="1">
        <v>-0.005645164926282531</v>
      </c>
      <c r="H784" s="1">
        <v>-0.02503767520860067</v>
      </c>
      <c r="I784" s="1">
        <v>-0.007179043010913766</v>
      </c>
      <c r="J784" s="1">
        <v>0.002998015813843402</v>
      </c>
      <c r="K784" s="1">
        <v>0.004309599751692872</v>
      </c>
      <c r="L784" s="1">
        <v>0.03312097122918067</v>
      </c>
    </row>
    <row r="785" spans="1:12">
      <c r="A785" s="11">
        <v>44314</v>
      </c>
      <c r="B785" s="1">
        <v>0.02305335007620823</v>
      </c>
      <c r="C785" s="1">
        <v>0.01365537208687084</v>
      </c>
      <c r="D785" s="1">
        <v>0.03096533573970794</v>
      </c>
      <c r="E785" s="1">
        <v>-0.003188040902250333</v>
      </c>
      <c r="F785" s="1">
        <v>-0.0103070879570567</v>
      </c>
      <c r="G785" s="1">
        <v>0.0275751087998668</v>
      </c>
      <c r="H785" s="1">
        <v>-0.007659196409260272</v>
      </c>
      <c r="I785" s="1">
        <v>-0.002054269460851632</v>
      </c>
      <c r="J785" s="1">
        <v>-0.0001867604379114374</v>
      </c>
      <c r="K785" s="1">
        <v>-0.003893853314040352</v>
      </c>
      <c r="L785" s="1">
        <v>-0.00123302976366424</v>
      </c>
    </row>
    <row r="786" spans="1:12">
      <c r="A786" s="11">
        <v>44315</v>
      </c>
      <c r="B786" s="1">
        <v>-0.03907474803559419</v>
      </c>
      <c r="C786" s="1">
        <v>-0.01554406496832339</v>
      </c>
      <c r="D786" s="1">
        <v>-0.008833927989995161</v>
      </c>
      <c r="E786" s="1">
        <v>-0.009594895512635704</v>
      </c>
      <c r="F786" s="1">
        <v>0.03334815424623283</v>
      </c>
      <c r="G786" s="1">
        <v>0.1002366870931164</v>
      </c>
      <c r="H786" s="1">
        <v>-0.009662626773342398</v>
      </c>
      <c r="I786" s="1">
        <v>-0.003622823532004382</v>
      </c>
      <c r="J786" s="1">
        <v>0.01307922363276726</v>
      </c>
      <c r="K786" s="1">
        <v>0.02010386687753218</v>
      </c>
      <c r="L786" s="1">
        <v>0.01234566720224994</v>
      </c>
    </row>
    <row r="787" spans="1:12">
      <c r="A787" s="11">
        <v>44316</v>
      </c>
      <c r="B787" s="1">
        <v>0</v>
      </c>
      <c r="C787" s="1">
        <v>0</v>
      </c>
      <c r="D787" s="1">
        <v>0</v>
      </c>
      <c r="E787" s="1">
        <v>0</v>
      </c>
      <c r="F787" s="1">
        <v>0</v>
      </c>
      <c r="G787" s="1">
        <v>0</v>
      </c>
      <c r="H787" s="1">
        <v>0</v>
      </c>
      <c r="I787" s="1">
        <v>-0.007685343088302599</v>
      </c>
      <c r="J787" s="1">
        <v>-0.00903728545675353</v>
      </c>
      <c r="K787" s="1">
        <v>-0.00836797472228723</v>
      </c>
      <c r="L787" s="1">
        <v>-0.005487770616901533</v>
      </c>
    </row>
    <row r="788" spans="1:12">
      <c r="A788" s="11">
        <v>44318</v>
      </c>
      <c r="B788" s="1">
        <v>0</v>
      </c>
      <c r="C788" s="1">
        <v>0</v>
      </c>
      <c r="D788" s="1">
        <v>-0.001782459666398006</v>
      </c>
      <c r="E788" s="1">
        <v>0.0193756988310394</v>
      </c>
      <c r="F788" s="1">
        <v>0</v>
      </c>
      <c r="G788" s="1">
        <v>0</v>
      </c>
      <c r="H788" s="1">
        <v>0</v>
      </c>
      <c r="I788" s="1">
        <v>0</v>
      </c>
      <c r="J788" s="1">
        <v>0</v>
      </c>
      <c r="K788" s="1">
        <v>0</v>
      </c>
      <c r="L788" s="1">
        <v>0</v>
      </c>
    </row>
    <row r="789" spans="1:12">
      <c r="A789" s="11">
        <v>44319</v>
      </c>
      <c r="B789" s="1">
        <v>0</v>
      </c>
      <c r="C789" s="1">
        <v>0</v>
      </c>
      <c r="D789" s="1">
        <v>0.02857137239297658</v>
      </c>
      <c r="E789" s="1">
        <v>0.001056038660936842</v>
      </c>
      <c r="F789" s="1">
        <v>0</v>
      </c>
      <c r="G789" s="1">
        <v>0</v>
      </c>
      <c r="H789" s="1">
        <v>0</v>
      </c>
      <c r="I789" s="1">
        <v>-0.004580325089564519</v>
      </c>
      <c r="J789" s="1">
        <v>0.01470320786812107</v>
      </c>
      <c r="K789" s="1">
        <v>0.01048896749752171</v>
      </c>
      <c r="L789" s="1">
        <v>-0.01471492827708598</v>
      </c>
    </row>
    <row r="790" spans="1:12">
      <c r="A790" s="11">
        <v>44320</v>
      </c>
      <c r="B790" s="1">
        <v>0</v>
      </c>
      <c r="C790" s="1">
        <v>0</v>
      </c>
      <c r="D790" s="1">
        <v>-0.01909723439115041</v>
      </c>
      <c r="E790" s="1">
        <v>-0.003164682594911983</v>
      </c>
      <c r="F790" s="1">
        <v>0</v>
      </c>
      <c r="G790" s="1">
        <v>0</v>
      </c>
      <c r="H790" s="1">
        <v>0</v>
      </c>
      <c r="I790" s="1">
        <v>-0.01664854212486544</v>
      </c>
      <c r="J790" s="1">
        <v>0.006786328403741493</v>
      </c>
      <c r="K790" s="1">
        <v>-0.002263398425181418</v>
      </c>
      <c r="L790" s="1">
        <v>-0.009334154173738285</v>
      </c>
    </row>
    <row r="791" spans="1:12">
      <c r="A791" s="11">
        <v>44321</v>
      </c>
      <c r="B791" s="1">
        <v>-0.0325557975152897</v>
      </c>
      <c r="C791" s="1">
        <v>-0.03003500946700244</v>
      </c>
      <c r="D791" s="1">
        <v>0.005309665783093775</v>
      </c>
      <c r="E791" s="1">
        <v>0.00423282021843896</v>
      </c>
      <c r="F791" s="1">
        <v>-0.03752545336942725</v>
      </c>
      <c r="G791" s="1">
        <v>0.06814929658558233</v>
      </c>
      <c r="H791" s="1">
        <v>-0.02380928885124478</v>
      </c>
      <c r="I791" s="1">
        <v>0.008252526762925649</v>
      </c>
      <c r="J791" s="1">
        <v>0.008927047641552832</v>
      </c>
      <c r="K791" s="1">
        <v>-0.003050734424687618</v>
      </c>
      <c r="L791" s="1">
        <v>-0.005025135787766755</v>
      </c>
    </row>
    <row r="792" spans="1:12">
      <c r="A792" s="11">
        <v>44322</v>
      </c>
      <c r="B792" s="1">
        <v>-0.03197509742528259</v>
      </c>
      <c r="C792" s="1">
        <v>-0.01569964726976703</v>
      </c>
      <c r="D792" s="1">
        <v>-0.01232388071210644</v>
      </c>
      <c r="E792" s="1">
        <v>0.01264493691070023</v>
      </c>
      <c r="F792" s="1">
        <v>-0.05088558029979739</v>
      </c>
      <c r="G792" s="1">
        <v>0.01074549233880373</v>
      </c>
      <c r="H792" s="1">
        <v>-0.02858603157636874</v>
      </c>
      <c r="I792" s="1">
        <v>0.002362650272809796</v>
      </c>
      <c r="J792" s="1">
        <v>0.01444558850255451</v>
      </c>
      <c r="K792" s="1">
        <v>0.04056500550691822</v>
      </c>
      <c r="L792" s="1">
        <v>-0.01452020330301551</v>
      </c>
    </row>
    <row r="793" spans="1:12">
      <c r="A793" s="11">
        <v>44323</v>
      </c>
      <c r="B793" s="1">
        <v>0</v>
      </c>
      <c r="C793" s="1">
        <v>0</v>
      </c>
      <c r="D793" s="1">
        <v>0</v>
      </c>
      <c r="E793" s="1">
        <v>0</v>
      </c>
      <c r="F793" s="1">
        <v>0</v>
      </c>
      <c r="G793" s="1">
        <v>0</v>
      </c>
      <c r="H793" s="1">
        <v>0</v>
      </c>
      <c r="I793" s="1">
        <v>0.001346931677848495</v>
      </c>
      <c r="J793" s="1">
        <v>-0.00124593884123958</v>
      </c>
      <c r="K793" s="1">
        <v>-0.002714407146355513</v>
      </c>
      <c r="L793" s="1">
        <v>0.01024986068702893</v>
      </c>
    </row>
    <row r="794" spans="1:12">
      <c r="A794" s="11">
        <v>44325</v>
      </c>
      <c r="B794" s="1">
        <v>0.03889170646658702</v>
      </c>
      <c r="C794" s="1">
        <v>-0.02976851197108044</v>
      </c>
      <c r="D794" s="1">
        <v>-0.01426025888409299</v>
      </c>
      <c r="E794" s="1">
        <v>0.008324692726143779</v>
      </c>
      <c r="F794" s="1">
        <v>0.007018571372375826</v>
      </c>
      <c r="G794" s="1">
        <v>0.05182714509629793</v>
      </c>
      <c r="H794" s="1">
        <v>-0.01259588216302321</v>
      </c>
      <c r="I794" s="1">
        <v>0</v>
      </c>
      <c r="J794" s="1">
        <v>0</v>
      </c>
      <c r="K794" s="1">
        <v>0</v>
      </c>
      <c r="L794" s="1">
        <v>0</v>
      </c>
    </row>
    <row r="795" spans="1:12">
      <c r="A795" s="11">
        <v>44326</v>
      </c>
      <c r="B795" s="1">
        <v>0.004358981597815115</v>
      </c>
      <c r="C795" s="1">
        <v>0.04337125918741758</v>
      </c>
      <c r="D795" s="1">
        <v>-0.01989144036063439</v>
      </c>
      <c r="E795" s="1">
        <v>-0.01857587516606174</v>
      </c>
      <c r="F795" s="1">
        <v>0.01599067934960319</v>
      </c>
      <c r="G795" s="1">
        <v>0.09981045786132414</v>
      </c>
      <c r="H795" s="1">
        <v>0.04255919231041516</v>
      </c>
      <c r="I795" s="1">
        <v>-8.404955326191121E-05</v>
      </c>
      <c r="J795" s="1">
        <v>0.007485311666181271</v>
      </c>
      <c r="K795" s="1">
        <v>0.01686086566092482</v>
      </c>
      <c r="L795" s="1">
        <v>0.01585286988612378</v>
      </c>
    </row>
    <row r="796" spans="1:12">
      <c r="A796" s="11">
        <v>44327</v>
      </c>
      <c r="B796" s="1">
        <v>-0.0136584889447694</v>
      </c>
      <c r="C796" s="1">
        <v>0.007478629444951146</v>
      </c>
      <c r="D796" s="1">
        <v>0.01845019560773831</v>
      </c>
      <c r="E796" s="1">
        <v>-0.01366984917468439</v>
      </c>
      <c r="F796" s="1">
        <v>0.03446063512220943</v>
      </c>
      <c r="G796" s="1">
        <v>0.09994256087420506</v>
      </c>
      <c r="H796" s="1">
        <v>0.01276160761554967</v>
      </c>
      <c r="I796" s="1">
        <v>-0.004624160619441708</v>
      </c>
      <c r="J796" s="1">
        <v>-0.02317355036175295</v>
      </c>
      <c r="K796" s="1">
        <v>-0.002677136258224522</v>
      </c>
      <c r="L796" s="1">
        <v>0.0137328059946944</v>
      </c>
    </row>
    <row r="797" spans="1:12">
      <c r="A797" s="11">
        <v>44328</v>
      </c>
      <c r="B797" s="1">
        <v>-0.02743616924349979</v>
      </c>
      <c r="C797" s="1">
        <v>-0.005441295060918505</v>
      </c>
      <c r="D797" s="1">
        <v>-0.02355073855697698</v>
      </c>
      <c r="E797" s="1">
        <v>-0.02345419927947889</v>
      </c>
      <c r="F797" s="1">
        <v>0.004169666131437655</v>
      </c>
      <c r="G797" s="1">
        <v>0.1002611324174272</v>
      </c>
      <c r="H797" s="1">
        <v>-0.0063004319564397</v>
      </c>
      <c r="I797" s="1">
        <v>-0.01723122027592983</v>
      </c>
      <c r="J797" s="1">
        <v>-0.01394423896174291</v>
      </c>
      <c r="K797" s="1">
        <v>-0.01028846382481718</v>
      </c>
      <c r="L797" s="1">
        <v>0.04371927415340671</v>
      </c>
    </row>
    <row r="798" spans="1:12">
      <c r="A798" s="11">
        <v>44329</v>
      </c>
      <c r="B798" s="1">
        <v>0.0171657030292951</v>
      </c>
      <c r="C798" s="1">
        <v>0.03985517349730761</v>
      </c>
      <c r="D798" s="1">
        <v>-0.001855364353776423</v>
      </c>
      <c r="E798" s="1">
        <v>0.01200880260787507</v>
      </c>
      <c r="F798" s="1">
        <v>-0.005720528141968884</v>
      </c>
      <c r="G798" s="1">
        <v>0.08637879171484553</v>
      </c>
      <c r="H798" s="1">
        <v>0.01945224411211255</v>
      </c>
      <c r="I798" s="1">
        <v>0.009454259786552788</v>
      </c>
      <c r="J798" s="1">
        <v>0.01928374896026908</v>
      </c>
      <c r="K798" s="1">
        <v>0.03593237875271016</v>
      </c>
      <c r="L798" s="1">
        <v>-0.01592924411958874</v>
      </c>
    </row>
    <row r="799" spans="1:12">
      <c r="A799" s="11">
        <v>44330</v>
      </c>
      <c r="B799" s="1">
        <v>0</v>
      </c>
      <c r="C799" s="1">
        <v>0</v>
      </c>
      <c r="D799" s="1">
        <v>0</v>
      </c>
      <c r="E799" s="1">
        <v>0</v>
      </c>
      <c r="F799" s="1">
        <v>0</v>
      </c>
      <c r="G799" s="1">
        <v>0</v>
      </c>
      <c r="H799" s="1">
        <v>0</v>
      </c>
      <c r="I799" s="1">
        <v>0.007322232413426555</v>
      </c>
      <c r="J799" s="1">
        <v>0.01729724030312285</v>
      </c>
      <c r="K799" s="1">
        <v>0.01265253027528956</v>
      </c>
      <c r="L799" s="1">
        <v>-0.01978416829150076</v>
      </c>
    </row>
    <row r="800" spans="1:12">
      <c r="A800" s="11">
        <v>44332</v>
      </c>
      <c r="B800" s="1">
        <v>0.02564099868273439</v>
      </c>
      <c r="C800" s="1">
        <v>0.035505239406318</v>
      </c>
      <c r="D800" s="1">
        <v>-0.01301116129278246</v>
      </c>
      <c r="E800" s="1">
        <v>0.01294503184388796</v>
      </c>
      <c r="F800" s="1">
        <v>0.05138058452918637</v>
      </c>
      <c r="G800" s="1">
        <v>-0.07033638763485262</v>
      </c>
      <c r="H800" s="1">
        <v>0.02393707800218769</v>
      </c>
      <c r="I800" s="1">
        <v>0</v>
      </c>
      <c r="J800" s="1">
        <v>0</v>
      </c>
      <c r="K800" s="1">
        <v>0</v>
      </c>
      <c r="L800" s="1">
        <v>0</v>
      </c>
    </row>
    <row r="801" spans="1:12">
      <c r="A801" s="11">
        <v>44333</v>
      </c>
      <c r="B801" s="1">
        <v>-0.007142820532533789</v>
      </c>
      <c r="C801" s="1">
        <v>0.007772785177313946</v>
      </c>
      <c r="D801" s="1">
        <v>0.03766473266064763</v>
      </c>
      <c r="E801" s="1">
        <v>-0.001065035731078079</v>
      </c>
      <c r="F801" s="1">
        <v>-0.003866456098488791</v>
      </c>
      <c r="G801" s="1">
        <v>0.1000938717402116</v>
      </c>
      <c r="H801" s="1">
        <v>0.0006560471356551467</v>
      </c>
      <c r="I801" s="1">
        <v>-0.01327025350805955</v>
      </c>
      <c r="J801" s="1">
        <v>-0.0007084843295089849</v>
      </c>
      <c r="K801" s="1">
        <v>-0.001723245850462907</v>
      </c>
      <c r="L801" s="1">
        <v>0.003058101076937492</v>
      </c>
    </row>
    <row r="802" spans="1:12">
      <c r="A802" s="11">
        <v>44334</v>
      </c>
      <c r="B802" s="1">
        <v>-0.006551911761517371</v>
      </c>
      <c r="C802" s="1">
        <v>0.01098495310353997</v>
      </c>
      <c r="D802" s="1">
        <v>0</v>
      </c>
      <c r="E802" s="1">
        <v>0</v>
      </c>
      <c r="F802" s="1">
        <v>-0.01414727629782264</v>
      </c>
      <c r="G802" s="1">
        <v>-0.03460051597870084</v>
      </c>
      <c r="H802" s="1">
        <v>-0.005006518974215779</v>
      </c>
      <c r="I802" s="1">
        <v>0.002055976490862976</v>
      </c>
      <c r="J802" s="1">
        <v>-0.003209001372359022</v>
      </c>
      <c r="K802" s="1">
        <v>-0.01359541357671779</v>
      </c>
      <c r="L802" s="1">
        <v>0.001219496505023399</v>
      </c>
    </row>
    <row r="803" spans="1:12">
      <c r="A803" s="11">
        <v>44335</v>
      </c>
      <c r="B803" s="1">
        <v>0.04357941827941914</v>
      </c>
      <c r="C803" s="1">
        <v>0.002377827279825828</v>
      </c>
      <c r="D803" s="1">
        <v>0.01814890777267597</v>
      </c>
      <c r="E803" s="1">
        <v>-0.01172705352107684</v>
      </c>
      <c r="F803" s="1">
        <v>0.02519366840987769</v>
      </c>
      <c r="G803" s="1">
        <v>-0.01946896095377326</v>
      </c>
      <c r="H803" s="1">
        <v>0.004821756867936955</v>
      </c>
      <c r="I803" s="1">
        <v>-0.005129229036703875</v>
      </c>
      <c r="J803" s="1">
        <v>-0.002682941115676574</v>
      </c>
      <c r="K803" s="1">
        <v>-0.0105007704614889</v>
      </c>
      <c r="L803" s="1">
        <v>0.02496955516638688</v>
      </c>
    </row>
    <row r="804" spans="1:12">
      <c r="A804" s="11">
        <v>44336</v>
      </c>
      <c r="B804" s="1">
        <v>0.01053285500870049</v>
      </c>
      <c r="C804" s="1">
        <v>-0.02276693052471168</v>
      </c>
      <c r="D804" s="1">
        <v>0.01426033157820661</v>
      </c>
      <c r="E804" s="1">
        <v>0.006472469256027624</v>
      </c>
      <c r="F804" s="1">
        <v>0.008583269206021482</v>
      </c>
      <c r="G804" s="1">
        <v>0.0446750284853501</v>
      </c>
      <c r="H804" s="1">
        <v>-0.008150042324565732</v>
      </c>
      <c r="I804" s="1">
        <v>0.01220160502432166</v>
      </c>
      <c r="J804" s="1">
        <v>-0.001972599475126513</v>
      </c>
      <c r="K804" s="1">
        <v>0.002947796245161616</v>
      </c>
      <c r="L804" s="1">
        <v>-0.02911469145086631</v>
      </c>
    </row>
    <row r="805" spans="1:12">
      <c r="A805" s="11">
        <v>44337</v>
      </c>
      <c r="B805" s="1">
        <v>0</v>
      </c>
      <c r="C805" s="1">
        <v>0</v>
      </c>
      <c r="D805" s="1">
        <v>0</v>
      </c>
      <c r="E805" s="1">
        <v>0</v>
      </c>
      <c r="F805" s="1">
        <v>0</v>
      </c>
      <c r="G805" s="1">
        <v>0</v>
      </c>
      <c r="H805" s="1">
        <v>0</v>
      </c>
      <c r="I805" s="1">
        <v>-0.005687813049157997</v>
      </c>
      <c r="J805" s="1">
        <v>0.006109433811460896</v>
      </c>
      <c r="K805" s="1">
        <v>0.009846349654371034</v>
      </c>
      <c r="L805" s="1">
        <v>-0.001223974491837532</v>
      </c>
    </row>
    <row r="806" spans="1:12">
      <c r="A806" s="11">
        <v>44339</v>
      </c>
      <c r="B806" s="1">
        <v>0.007970571592050613</v>
      </c>
      <c r="C806" s="1">
        <v>0.02835476898962175</v>
      </c>
      <c r="D806" s="1">
        <v>-0.01405983368788299</v>
      </c>
      <c r="E806" s="1">
        <v>0.002143677089176288</v>
      </c>
      <c r="F806" s="1">
        <v>-0.01851851014811645</v>
      </c>
      <c r="G806" s="1">
        <v>0.1002159157300762</v>
      </c>
      <c r="H806" s="1">
        <v>0.01429415369632236</v>
      </c>
      <c r="I806" s="1">
        <v>0</v>
      </c>
      <c r="J806" s="1">
        <v>0</v>
      </c>
      <c r="K806" s="1">
        <v>0</v>
      </c>
      <c r="L806" s="1">
        <v>0</v>
      </c>
    </row>
    <row r="807" spans="1:12">
      <c r="A807" s="11">
        <v>44340</v>
      </c>
      <c r="B807" s="1">
        <v>0.01313863275036642</v>
      </c>
      <c r="C807" s="1">
        <v>0.05907998689523009</v>
      </c>
      <c r="D807" s="1">
        <v>0.01782532360511624</v>
      </c>
      <c r="E807" s="1">
        <v>0.008556181203828173</v>
      </c>
      <c r="F807" s="1">
        <v>0.02944661986409502</v>
      </c>
      <c r="G807" s="1">
        <v>-0.08127204024295642</v>
      </c>
      <c r="H807" s="1">
        <v>0.05948462886470174</v>
      </c>
      <c r="I807" s="1">
        <v>0.001366087278536376</v>
      </c>
      <c r="J807" s="1">
        <v>0.006786946841265795</v>
      </c>
      <c r="K807" s="1">
        <v>-0.001382498588521353</v>
      </c>
      <c r="L807" s="1">
        <v>-0.01470583938534753</v>
      </c>
    </row>
    <row r="808" spans="1:12">
      <c r="A808" s="11">
        <v>44341</v>
      </c>
      <c r="B808" s="1">
        <v>0.01260819820459691</v>
      </c>
      <c r="C808" s="1">
        <v>-0.01247571452092477</v>
      </c>
      <c r="D808" s="1">
        <v>0.003502629221678211</v>
      </c>
      <c r="E808" s="1">
        <v>0.006362557904616706</v>
      </c>
      <c r="F808" s="1">
        <v>-0.003665642389800938</v>
      </c>
      <c r="G808" s="1">
        <v>-0.0649573781224897</v>
      </c>
      <c r="H808" s="1">
        <v>0.01161998498025363</v>
      </c>
      <c r="I808" s="1">
        <v>0.009463795636832639</v>
      </c>
      <c r="J808" s="1">
        <v>-0.01082134189583284</v>
      </c>
      <c r="K808" s="1">
        <v>-0.01522876914233018</v>
      </c>
      <c r="L808" s="1">
        <v>-0.02736320178351326</v>
      </c>
    </row>
    <row r="809" spans="1:12">
      <c r="A809" s="11">
        <v>44342</v>
      </c>
      <c r="B809" s="1">
        <v>-0.005099057324821299</v>
      </c>
      <c r="C809" s="1">
        <v>-0.002570543571400075</v>
      </c>
      <c r="D809" s="1">
        <v>0.02966843087133264</v>
      </c>
      <c r="E809" s="1">
        <v>0.01369865886121091</v>
      </c>
      <c r="F809" s="1">
        <v>0.02312890279628665</v>
      </c>
      <c r="G809" s="1">
        <v>-0.003656177015831097</v>
      </c>
      <c r="H809" s="1">
        <v>0.01126120035614475</v>
      </c>
      <c r="I809" s="1">
        <v>-0.01393581641631469</v>
      </c>
      <c r="J809" s="1">
        <v>0.008787682180792622</v>
      </c>
      <c r="K809" s="1">
        <v>0.003107858699327393</v>
      </c>
      <c r="L809" s="1">
        <v>0.006393855752034883</v>
      </c>
    </row>
    <row r="810" spans="1:12">
      <c r="A810" s="11">
        <v>44343</v>
      </c>
      <c r="B810" s="1">
        <v>-0.01632905670527374</v>
      </c>
      <c r="C810" s="1">
        <v>-0.00402288006275664</v>
      </c>
      <c r="D810" s="1">
        <v>0</v>
      </c>
      <c r="E810" s="1">
        <v>-0.002078964870476208</v>
      </c>
      <c r="F810" s="1">
        <v>-0.01618275226532573</v>
      </c>
      <c r="G810" s="1">
        <v>-0.008256912218282952</v>
      </c>
      <c r="H810" s="1">
        <v>-0.006681523125857014</v>
      </c>
      <c r="I810" s="1">
        <v>-0.00907926755963484</v>
      </c>
      <c r="J810" s="1">
        <v>0.01013332851896842</v>
      </c>
      <c r="K810" s="1">
        <v>0.005384653468417433</v>
      </c>
      <c r="L810" s="1">
        <v>0.02287167301755288</v>
      </c>
    </row>
    <row r="811" spans="1:12">
      <c r="A811" s="11">
        <v>44344</v>
      </c>
      <c r="B811" s="1">
        <v>0</v>
      </c>
      <c r="C811" s="1">
        <v>0</v>
      </c>
      <c r="D811" s="1">
        <v>0</v>
      </c>
      <c r="E811" s="1">
        <v>0</v>
      </c>
      <c r="F811" s="1">
        <v>0</v>
      </c>
      <c r="G811" s="1">
        <v>0</v>
      </c>
      <c r="H811" s="1">
        <v>0</v>
      </c>
      <c r="I811" s="1">
        <v>0.008298074580920023</v>
      </c>
      <c r="J811" s="1">
        <v>-0.002463946733084921</v>
      </c>
      <c r="K811" s="1">
        <v>0.002274410800476856</v>
      </c>
      <c r="L811" s="1">
        <v>-0.01801244944804248</v>
      </c>
    </row>
    <row r="812" spans="1:12">
      <c r="A812" s="11">
        <v>44346</v>
      </c>
      <c r="B812" s="1">
        <v>-0.01853854976394331</v>
      </c>
      <c r="C812" s="1">
        <v>-0.00561685051204619</v>
      </c>
      <c r="D812" s="1">
        <v>-0.01864407939488144</v>
      </c>
      <c r="E812" s="1">
        <v>0.01041666009515785</v>
      </c>
      <c r="F812" s="1">
        <v>-0.003157674719739822</v>
      </c>
      <c r="G812" s="1">
        <v>0.0268270420360035</v>
      </c>
      <c r="H812" s="1">
        <v>-0.005381105909811001</v>
      </c>
      <c r="I812" s="1">
        <v>0</v>
      </c>
      <c r="J812" s="1">
        <v>0</v>
      </c>
      <c r="K812" s="1">
        <v>0</v>
      </c>
      <c r="L812" s="1">
        <v>0</v>
      </c>
    </row>
    <row r="813" spans="1:12">
      <c r="A813" s="11">
        <v>44347</v>
      </c>
      <c r="B813" s="1">
        <v>-0.01024708677162589</v>
      </c>
      <c r="C813" s="1">
        <v>0.001840597998266524</v>
      </c>
      <c r="D813" s="1">
        <v>-0.01036270086951008</v>
      </c>
      <c r="E813" s="1">
        <v>0.001362266701904424</v>
      </c>
      <c r="F813" s="1">
        <v>0.01863350066687941</v>
      </c>
      <c r="G813" s="1">
        <v>-0.02477478281852175</v>
      </c>
      <c r="H813" s="1">
        <v>0.01034717134040641</v>
      </c>
      <c r="I813" s="1">
        <v>0</v>
      </c>
      <c r="J813" s="1">
        <v>0</v>
      </c>
      <c r="K813" s="1">
        <v>0</v>
      </c>
      <c r="L813" s="1">
        <v>0</v>
      </c>
    </row>
    <row r="814" spans="1:12">
      <c r="A814" s="11">
        <v>44348</v>
      </c>
      <c r="B814" s="1">
        <v>0.01184413114986138</v>
      </c>
      <c r="C814" s="1">
        <v>-0.01222676992498817</v>
      </c>
      <c r="D814" s="1">
        <v>0.013961543355963</v>
      </c>
      <c r="E814" s="1">
        <v>-0.01847821459028065</v>
      </c>
      <c r="F814" s="1">
        <v>-0.01829264466040081</v>
      </c>
      <c r="G814" s="1">
        <v>-0.04387991369338995</v>
      </c>
      <c r="H814" s="1">
        <v>-0.008456229558053807</v>
      </c>
      <c r="I814" s="1">
        <v>-0.09309901838746837</v>
      </c>
      <c r="J814" s="1">
        <v>0.009350818472661615</v>
      </c>
      <c r="K814" s="1">
        <v>0.0103213281585568</v>
      </c>
      <c r="L814" s="1">
        <v>0.02150540147781821</v>
      </c>
    </row>
    <row r="815" spans="1:12">
      <c r="A815" s="11">
        <v>44349</v>
      </c>
      <c r="B815" s="1">
        <v>-0.01974837620521441</v>
      </c>
      <c r="C815" s="1">
        <v>0.005675885792437496</v>
      </c>
      <c r="D815" s="1">
        <v>-0.003442273016239339</v>
      </c>
      <c r="E815" s="1">
        <v>-0.01439648891888079</v>
      </c>
      <c r="F815" s="1">
        <v>-0.01490685167456285</v>
      </c>
      <c r="G815" s="1">
        <v>-0.05265691734261913</v>
      </c>
      <c r="H815" s="1">
        <v>9.898954432752127E-05</v>
      </c>
      <c r="I815" s="1">
        <v>0.01049241859563077</v>
      </c>
      <c r="J815" s="1">
        <v>-0.001048749045286068</v>
      </c>
      <c r="K815" s="1">
        <v>0.0008692488142818533</v>
      </c>
      <c r="L815" s="1">
        <v>-0.01486071114282805</v>
      </c>
    </row>
    <row r="816" spans="1:12">
      <c r="A816" s="11">
        <v>44350</v>
      </c>
      <c r="B816" s="1">
        <v>-0.002566324250905083</v>
      </c>
      <c r="C816" s="1">
        <v>0.005388963792416268</v>
      </c>
      <c r="D816" s="1">
        <v>-0.01036270086951008</v>
      </c>
      <c r="E816" s="1">
        <v>-0.02584275611623432</v>
      </c>
      <c r="F816" s="1">
        <v>0.01765452159726721</v>
      </c>
      <c r="G816" s="1">
        <v>-0.03591887799457893</v>
      </c>
      <c r="H816" s="1">
        <v>0.01317607622539008</v>
      </c>
      <c r="I816" s="1">
        <v>0.02151549605678915</v>
      </c>
      <c r="J816" s="1">
        <v>0.001749681250006851</v>
      </c>
      <c r="K816" s="1">
        <v>-0.007791404334268059</v>
      </c>
      <c r="L816" s="1">
        <v>0.02137023251806225</v>
      </c>
    </row>
    <row r="817" spans="1:12">
      <c r="A817" s="11">
        <v>44351</v>
      </c>
      <c r="B817" s="1">
        <v>0</v>
      </c>
      <c r="C817" s="1">
        <v>0</v>
      </c>
      <c r="D817" s="1">
        <v>0</v>
      </c>
      <c r="E817" s="1">
        <v>0</v>
      </c>
      <c r="F817" s="1">
        <v>0</v>
      </c>
      <c r="G817" s="1">
        <v>0</v>
      </c>
      <c r="H817" s="1">
        <v>0</v>
      </c>
      <c r="I817" s="1">
        <v>0.0008241994887654425</v>
      </c>
      <c r="J817" s="1">
        <v>0.004017499254019619</v>
      </c>
      <c r="K817" s="1">
        <v>-0.0002201887116818346</v>
      </c>
      <c r="L817" s="1">
        <v>-0.0400000352125901</v>
      </c>
    </row>
    <row r="818" spans="1:12">
      <c r="A818" s="11">
        <v>44353</v>
      </c>
      <c r="B818" s="1">
        <v>-0.01222191091928548</v>
      </c>
      <c r="C818" s="1">
        <v>-0.007580156586251441</v>
      </c>
      <c r="D818" s="1">
        <v>0.03490403631921479</v>
      </c>
      <c r="E818" s="1">
        <v>-0.01038055284813499</v>
      </c>
      <c r="F818" s="1">
        <v>-0.001858770313979741</v>
      </c>
      <c r="G818" s="1">
        <v>0.01295902808095883</v>
      </c>
      <c r="H818" s="1">
        <v>0.008660891927376513</v>
      </c>
      <c r="I818" s="1">
        <v>0</v>
      </c>
      <c r="J818" s="1">
        <v>0</v>
      </c>
      <c r="K818" s="1">
        <v>0</v>
      </c>
      <c r="L818" s="1">
        <v>0</v>
      </c>
    </row>
    <row r="819" spans="1:12">
      <c r="A819" s="11">
        <v>44354</v>
      </c>
      <c r="B819" s="1">
        <v>-0.009898445862036587</v>
      </c>
      <c r="C819" s="1">
        <v>-0.0478092023191018</v>
      </c>
      <c r="D819" s="1">
        <v>-0.01180439179189463</v>
      </c>
      <c r="E819" s="1">
        <v>-0.006993023022592748</v>
      </c>
      <c r="F819" s="1">
        <v>-0.003620967187564328</v>
      </c>
      <c r="G819" s="1">
        <v>-0.008528826748639307</v>
      </c>
      <c r="H819" s="1">
        <v>-0.03522677751497971</v>
      </c>
      <c r="I819" s="1">
        <v>0.006496473803490499</v>
      </c>
      <c r="J819" s="1">
        <v>-0.001565768473208995</v>
      </c>
      <c r="K819" s="1">
        <v>-0.01277225261323256</v>
      </c>
      <c r="L819" s="1">
        <v>0.00576927132860594</v>
      </c>
    </row>
    <row r="820" spans="1:12">
      <c r="A820" s="11">
        <v>44355</v>
      </c>
      <c r="B820" s="1">
        <v>-0.005656351324959452</v>
      </c>
      <c r="C820" s="1">
        <v>-0.004866613093706174</v>
      </c>
      <c r="D820" s="1">
        <v>0.005119526724237211</v>
      </c>
      <c r="E820" s="1">
        <v>0.005868558147730463</v>
      </c>
      <c r="F820" s="1">
        <v>-0.005316155133166411</v>
      </c>
      <c r="G820" s="1">
        <v>-0.006989295493190273</v>
      </c>
      <c r="H820" s="1">
        <v>0.003879515480657236</v>
      </c>
      <c r="I820" s="1">
        <v>-0.01909096175265124</v>
      </c>
      <c r="J820" s="1">
        <v>-0.001742364364574756</v>
      </c>
      <c r="K820" s="1">
        <v>0.000668907697071397</v>
      </c>
      <c r="L820" s="1">
        <v>-0.0261312991928262</v>
      </c>
    </row>
    <row r="821" spans="1:12">
      <c r="A821" s="11">
        <v>44356</v>
      </c>
      <c r="B821" s="1">
        <v>-0.002513542736530483</v>
      </c>
      <c r="C821" s="1">
        <v>0.02209100787433815</v>
      </c>
      <c r="D821" s="1">
        <v>-0.005093450667426613</v>
      </c>
      <c r="E821" s="1">
        <v>0.008168046749519764</v>
      </c>
      <c r="F821" s="1">
        <v>0.01484374370493136</v>
      </c>
      <c r="G821" s="1">
        <v>0.01786686043233043</v>
      </c>
      <c r="H821" s="1">
        <v>0.01772212739822576</v>
      </c>
      <c r="I821" s="1">
        <v>0.01065801060083005</v>
      </c>
      <c r="J821" s="1">
        <v>-0.01221859424365213</v>
      </c>
      <c r="K821" s="1">
        <v>-0.01151726012516141</v>
      </c>
      <c r="L821" s="1">
        <v>-0.02552358272598099</v>
      </c>
    </row>
    <row r="822" spans="1:12">
      <c r="A822" s="11">
        <v>44357</v>
      </c>
      <c r="B822" s="1">
        <v>-0.01856767638613577</v>
      </c>
      <c r="C822" s="1">
        <v>-0.004883614500344913</v>
      </c>
      <c r="D822" s="1">
        <v>0.01023891426282031</v>
      </c>
      <c r="E822" s="1">
        <v>-0.005787050210141587</v>
      </c>
      <c r="F822" s="1">
        <v>-0.03312078299692167</v>
      </c>
      <c r="G822" s="1">
        <v>0.01489363820740763</v>
      </c>
      <c r="H822" s="1">
        <v>-0.02665648968451062</v>
      </c>
      <c r="I822" s="1">
        <v>0.01008714442910419</v>
      </c>
      <c r="J822" s="1">
        <v>-0.006891728388750185</v>
      </c>
      <c r="K822" s="1">
        <v>-0.01217770113963923</v>
      </c>
      <c r="L822" s="1">
        <v>-0.0201477314567704</v>
      </c>
    </row>
    <row r="823" spans="1:12">
      <c r="A823" s="11">
        <v>44358</v>
      </c>
      <c r="B823" s="1">
        <v>0</v>
      </c>
      <c r="C823" s="1">
        <v>0</v>
      </c>
      <c r="D823" s="1">
        <v>0</v>
      </c>
      <c r="E823" s="1">
        <v>0</v>
      </c>
      <c r="F823" s="1">
        <v>0</v>
      </c>
      <c r="G823" s="1">
        <v>0</v>
      </c>
      <c r="H823" s="1">
        <v>0</v>
      </c>
      <c r="I823" s="1">
        <v>-0.002178838979088216</v>
      </c>
      <c r="J823" s="1">
        <v>0.0008896989696567381</v>
      </c>
      <c r="K823" s="1">
        <v>0.002435243143188659</v>
      </c>
      <c r="L823" s="1">
        <v>0.002056217271064753</v>
      </c>
    </row>
    <row r="824" spans="1:12">
      <c r="A824" s="11">
        <v>44361</v>
      </c>
      <c r="B824" s="1">
        <v>-0.01027030640089799</v>
      </c>
      <c r="C824" s="1">
        <v>-0.007659893467984014</v>
      </c>
      <c r="D824" s="1">
        <v>-0.1452703603360139</v>
      </c>
      <c r="E824" s="1">
        <v>-0.006984882115685265</v>
      </c>
      <c r="F824" s="1">
        <v>-0.008191447443018918</v>
      </c>
      <c r="G824" s="1">
        <v>-0.07914047522027534</v>
      </c>
      <c r="H824" s="1">
        <v>0.006512705463481261</v>
      </c>
      <c r="I824" s="1">
        <v>0.005186068671556798</v>
      </c>
      <c r="J824" s="1">
        <v>-0.01457779908787382</v>
      </c>
      <c r="K824" s="1">
        <v>-0.005693597027951136</v>
      </c>
      <c r="L824" s="1">
        <v>0.02667580985058482</v>
      </c>
    </row>
    <row r="825" spans="1:12">
      <c r="A825" s="11">
        <v>44362</v>
      </c>
      <c r="B825" s="1">
        <v>0.02403061885642788</v>
      </c>
      <c r="C825" s="1">
        <v>-0.02319061970973724</v>
      </c>
      <c r="D825" s="1">
        <v>0.00988151068815224</v>
      </c>
      <c r="E825" s="1">
        <v>-0.009378685164521339</v>
      </c>
      <c r="F825" s="1">
        <v>-0.05058459521593417</v>
      </c>
      <c r="G825" s="1">
        <v>0.1001707903599338</v>
      </c>
      <c r="H825" s="1">
        <v>-0.01595974153635615</v>
      </c>
      <c r="I825" s="1">
        <v>-0.0006335935571626372</v>
      </c>
      <c r="J825" s="1">
        <v>-0.0005411780695984136</v>
      </c>
      <c r="K825" s="1">
        <v>0.008627326485032949</v>
      </c>
      <c r="L825" s="1">
        <v>-0.001332507260369709</v>
      </c>
    </row>
    <row r="826" spans="1:12">
      <c r="A826" s="11">
        <v>44363</v>
      </c>
      <c r="B826" s="1">
        <v>-0.02053327021134177</v>
      </c>
      <c r="C826" s="1">
        <v>0.006499807834467353</v>
      </c>
      <c r="D826" s="1">
        <v>0.04892363048925796</v>
      </c>
      <c r="E826" s="1">
        <v>-0.02366859716291825</v>
      </c>
      <c r="F826" s="1">
        <v>0.03170119092252777</v>
      </c>
      <c r="G826" s="1">
        <v>-0.05380233601579187</v>
      </c>
      <c r="H826" s="1">
        <v>-0.0005052400328792173</v>
      </c>
      <c r="I826" s="1">
        <v>-0.003170117197161759</v>
      </c>
      <c r="J826" s="1">
        <v>-0.005415208367970159</v>
      </c>
      <c r="K826" s="1">
        <v>-0.01264101408949847</v>
      </c>
      <c r="L826" s="1">
        <v>0.04669783497950575</v>
      </c>
    </row>
    <row r="827" spans="1:12">
      <c r="A827" s="11">
        <v>44364</v>
      </c>
      <c r="B827" s="1">
        <v>0.00462839364247758</v>
      </c>
      <c r="C827" s="1">
        <v>-0.01094421472531848</v>
      </c>
      <c r="D827" s="1">
        <v>-0.1231342605065552</v>
      </c>
      <c r="E827" s="1">
        <v>-0.009696991850569492</v>
      </c>
      <c r="F827" s="1">
        <v>-0.001335949330760755</v>
      </c>
      <c r="G827" s="1">
        <v>-0.009841518719954756</v>
      </c>
      <c r="H827" s="1">
        <v>-0.03058541844904716</v>
      </c>
      <c r="I827" s="1">
        <v>0.01426498046687641</v>
      </c>
      <c r="J827" s="1">
        <v>-0.02976403808348704</v>
      </c>
      <c r="K827" s="1">
        <v>-0.02982207359380284</v>
      </c>
      <c r="L827" s="1">
        <v>-0.03696620032965281</v>
      </c>
    </row>
    <row r="828" spans="1:12">
      <c r="A828" s="11">
        <v>44365</v>
      </c>
      <c r="B828" s="1">
        <v>0</v>
      </c>
      <c r="C828" s="1">
        <v>0</v>
      </c>
      <c r="D828" s="1">
        <v>0</v>
      </c>
      <c r="E828" s="1">
        <v>0</v>
      </c>
      <c r="F828" s="1">
        <v>0</v>
      </c>
      <c r="G828" s="1">
        <v>0</v>
      </c>
      <c r="H828" s="1">
        <v>0</v>
      </c>
      <c r="I828" s="1">
        <v>-0.01164564817525915</v>
      </c>
      <c r="J828" s="1">
        <v>-0.02581360257298138</v>
      </c>
      <c r="K828" s="1">
        <v>-0.01983411263196722</v>
      </c>
      <c r="L828" s="1">
        <v>-0.04037060755001087</v>
      </c>
    </row>
    <row r="829" spans="1:12">
      <c r="A829" s="11">
        <v>44367</v>
      </c>
      <c r="B829" s="1">
        <v>-0.02439032199331781</v>
      </c>
      <c r="C829" s="1">
        <v>0.02017176924211594</v>
      </c>
      <c r="D829" s="1">
        <v>0.04680845230004027</v>
      </c>
      <c r="E829" s="1">
        <v>-0.01346392334953017</v>
      </c>
      <c r="F829" s="1">
        <v>-0.01331168325520393</v>
      </c>
      <c r="G829" s="1">
        <v>0.03147432855729781</v>
      </c>
      <c r="H829" s="1">
        <v>-0.004447701798356407</v>
      </c>
      <c r="I829" s="1">
        <v>0</v>
      </c>
      <c r="J829" s="1">
        <v>0</v>
      </c>
      <c r="K829" s="1">
        <v>0</v>
      </c>
      <c r="L829" s="1">
        <v>0</v>
      </c>
    </row>
    <row r="830" spans="1:12">
      <c r="A830" s="11">
        <v>44368</v>
      </c>
      <c r="B830" s="1">
        <v>-0.009999989060768488</v>
      </c>
      <c r="C830" s="1">
        <v>0.01017289602421356</v>
      </c>
      <c r="D830" s="1">
        <v>0.002032521672992171</v>
      </c>
      <c r="E830" s="1">
        <v>0.006203488451893335</v>
      </c>
      <c r="F830" s="1">
        <v>0.06041077051038868</v>
      </c>
      <c r="G830" s="1">
        <v>-0.02355466731884259</v>
      </c>
      <c r="H830" s="1">
        <v>-0.003204269071964583</v>
      </c>
      <c r="I830" s="1">
        <v>0.01006080529035502</v>
      </c>
      <c r="J830" s="1">
        <v>0.0190091420555718</v>
      </c>
      <c r="K830" s="1">
        <v>0.03321513765245121</v>
      </c>
      <c r="L830" s="1">
        <v>0.02344821984362699</v>
      </c>
    </row>
    <row r="831" spans="1:12">
      <c r="A831" s="11">
        <v>44369</v>
      </c>
      <c r="B831" s="1">
        <v>0.02651514984095016</v>
      </c>
      <c r="C831" s="1">
        <v>-0.02984433731470648</v>
      </c>
      <c r="D831" s="1">
        <v>0.02434078689899666</v>
      </c>
      <c r="E831" s="1">
        <v>0.01602963034816973</v>
      </c>
      <c r="F831" s="1">
        <v>-0.01815133183414575</v>
      </c>
      <c r="G831" s="1">
        <v>0.003289462909580543</v>
      </c>
      <c r="H831" s="1">
        <v>-0.01781704841854392</v>
      </c>
      <c r="I831" s="1">
        <v>-0.004307304516829591</v>
      </c>
      <c r="J831" s="1">
        <v>-0.004522248666863016</v>
      </c>
      <c r="K831" s="1">
        <v>0.002652945136506268</v>
      </c>
      <c r="L831" s="1">
        <v>-0.008086229768359599</v>
      </c>
    </row>
    <row r="832" spans="1:12">
      <c r="A832" s="11">
        <v>44370</v>
      </c>
      <c r="B832" s="1">
        <v>0.0004100126179256147</v>
      </c>
      <c r="C832" s="1">
        <v>0.006049423844425306</v>
      </c>
      <c r="D832" s="1">
        <v>-0.01782179369183656</v>
      </c>
      <c r="E832" s="1">
        <v>0.007281570053610853</v>
      </c>
      <c r="F832" s="1">
        <v>-0.01391857641039085</v>
      </c>
      <c r="G832" s="1">
        <v>-0.04644800834034346</v>
      </c>
      <c r="H832" s="1">
        <v>0.01474489984871918</v>
      </c>
      <c r="I832" s="1">
        <v>-0.001081431823306778</v>
      </c>
      <c r="J832" s="1">
        <v>-0.002650185695538876</v>
      </c>
      <c r="K832" s="1">
        <v>-0.005291912660884357</v>
      </c>
      <c r="L832" s="1">
        <v>0.01019020765334977</v>
      </c>
    </row>
    <row r="833" spans="1:12">
      <c r="A833" s="11">
        <v>44371</v>
      </c>
      <c r="B833" s="1">
        <v>-0.000409844576477969</v>
      </c>
      <c r="C833" s="1">
        <v>0.02466690196110277</v>
      </c>
      <c r="D833" s="1">
        <v>0.01411291250877289</v>
      </c>
      <c r="E833" s="1">
        <v>0.02168679623481018</v>
      </c>
      <c r="F833" s="1">
        <v>0.01463454642511519</v>
      </c>
      <c r="G833" s="1">
        <v>0.02578787928588255</v>
      </c>
      <c r="H833" s="1">
        <v>0.02110692850538687</v>
      </c>
      <c r="I833" s="1">
        <v>0.00775889753250425</v>
      </c>
      <c r="J833" s="1">
        <v>0.008920127854717741</v>
      </c>
      <c r="K833" s="1">
        <v>0.008684128263096502</v>
      </c>
      <c r="L833" s="1">
        <v>0</v>
      </c>
    </row>
    <row r="834" spans="1:12">
      <c r="A834" s="11">
        <v>44372</v>
      </c>
      <c r="B834" s="1">
        <v>0</v>
      </c>
      <c r="C834" s="1">
        <v>0</v>
      </c>
      <c r="D834" s="1">
        <v>0</v>
      </c>
      <c r="E834" s="1">
        <v>0</v>
      </c>
      <c r="F834" s="1">
        <v>0</v>
      </c>
      <c r="G834" s="1">
        <v>0</v>
      </c>
      <c r="H834" s="1">
        <v>0</v>
      </c>
      <c r="I834" s="1">
        <v>0.009131726099760762</v>
      </c>
      <c r="J834" s="1">
        <v>0.01993989576275279</v>
      </c>
      <c r="K834" s="1">
        <v>0.01434891868634081</v>
      </c>
      <c r="L834" s="1">
        <v>0.03295226978657761</v>
      </c>
    </row>
    <row r="835" spans="1:12">
      <c r="A835" s="11">
        <v>44374</v>
      </c>
      <c r="B835" s="1">
        <v>0.0005467193716053309</v>
      </c>
      <c r="C835" s="1">
        <v>0.02130553514765499</v>
      </c>
      <c r="D835" s="1">
        <v>0.005964137503846167</v>
      </c>
      <c r="E835" s="1">
        <v>-0.007075584060139972</v>
      </c>
      <c r="F835" s="1">
        <v>0.002731101585371043</v>
      </c>
      <c r="G835" s="1">
        <v>-0.005586536861152402</v>
      </c>
      <c r="H835" s="1">
        <v>0.005262853678158486</v>
      </c>
      <c r="I835" s="1">
        <v>0</v>
      </c>
      <c r="J835" s="1">
        <v>0</v>
      </c>
      <c r="K835" s="1">
        <v>0</v>
      </c>
      <c r="L835" s="1">
        <v>0</v>
      </c>
    </row>
    <row r="836" spans="1:12">
      <c r="A836" s="11">
        <v>44375</v>
      </c>
      <c r="B836" s="1">
        <v>-0.02390383168996535</v>
      </c>
      <c r="C836" s="1">
        <v>-0.02533380493863902</v>
      </c>
      <c r="D836" s="1">
        <v>-0.0553358473266865</v>
      </c>
      <c r="E836" s="1">
        <v>-0.01543936866745788</v>
      </c>
      <c r="F836" s="1">
        <v>0.01676738600163641</v>
      </c>
      <c r="G836" s="1">
        <v>-0.005617921587182328</v>
      </c>
      <c r="H836" s="1">
        <v>-0.01950063101717858</v>
      </c>
      <c r="I836" s="1">
        <v>0.02643709610155032</v>
      </c>
      <c r="J836" s="1">
        <v>-0.01567699245203358</v>
      </c>
      <c r="K836" s="1">
        <v>-0.007875922839561067</v>
      </c>
      <c r="L836" s="1">
        <v>-0.03776039584934365</v>
      </c>
    </row>
    <row r="837" spans="1:12">
      <c r="A837" s="11">
        <v>44376</v>
      </c>
      <c r="B837" s="1">
        <v>-0.001259471941010837</v>
      </c>
      <c r="C837" s="1">
        <v>-0.002210604656699755</v>
      </c>
      <c r="D837" s="1">
        <v>-0.008368205834452636</v>
      </c>
      <c r="E837" s="1">
        <v>-0.006031376800763599</v>
      </c>
      <c r="F837" s="1">
        <v>0.004624935948756459</v>
      </c>
      <c r="G837" s="1">
        <v>0.01468914094504936</v>
      </c>
      <c r="H837" s="1">
        <v>-0.002570319209901806</v>
      </c>
      <c r="I837" s="1">
        <v>0.01305101063629133</v>
      </c>
      <c r="J837" s="1">
        <v>0.003372695459981756</v>
      </c>
      <c r="K837" s="1">
        <v>-0.001387174845182915</v>
      </c>
      <c r="L837" s="1">
        <v>0.00135316251024431</v>
      </c>
    </row>
    <row r="838" spans="1:12">
      <c r="A838" s="11">
        <v>44377</v>
      </c>
      <c r="B838" s="1">
        <v>0.02620140346610023</v>
      </c>
      <c r="C838" s="1">
        <v>0.00104069266924478</v>
      </c>
      <c r="D838" s="1">
        <v>0</v>
      </c>
      <c r="E838" s="1">
        <v>0</v>
      </c>
      <c r="F838" s="1">
        <v>0.03320489867640797</v>
      </c>
      <c r="G838" s="1">
        <v>0.01336309637334754</v>
      </c>
      <c r="H838" s="1">
        <v>0.02348423132875843</v>
      </c>
      <c r="I838" s="1">
        <v>-0.01092050764957275</v>
      </c>
      <c r="J838" s="1">
        <v>0.002054155434573657</v>
      </c>
      <c r="K838" s="1">
        <v>0.006714438294601832</v>
      </c>
      <c r="L838" s="1">
        <v>-0.02500004027340808</v>
      </c>
    </row>
    <row r="839" spans="1:12">
      <c r="A839" s="11">
        <v>44378</v>
      </c>
      <c r="B839" s="1">
        <v>-0.02921900515601672</v>
      </c>
      <c r="C839" s="1">
        <v>-0.04081162030716834</v>
      </c>
      <c r="D839" s="1">
        <v>-0.002109705911934379</v>
      </c>
      <c r="E839" s="1">
        <v>-0.01213595008935131</v>
      </c>
      <c r="F839" s="1">
        <v>-0.0905461668678551</v>
      </c>
      <c r="G839" s="1">
        <v>-0.08351646163190862</v>
      </c>
      <c r="H839" s="1">
        <v>-0.04370547123048607</v>
      </c>
      <c r="I839" s="1">
        <v>0.01060981949394524</v>
      </c>
      <c r="J839" s="1">
        <v>0.006336298879653146</v>
      </c>
      <c r="K839" s="1">
        <v>0.01801600248056223</v>
      </c>
      <c r="L839" s="1">
        <v>0.02564106800621668</v>
      </c>
    </row>
    <row r="840" spans="1:12">
      <c r="A840" s="11">
        <v>44379</v>
      </c>
      <c r="B840" s="1">
        <v>0</v>
      </c>
      <c r="C840" s="1">
        <v>0</v>
      </c>
      <c r="D840" s="1">
        <v>0</v>
      </c>
      <c r="E840" s="1">
        <v>0</v>
      </c>
      <c r="F840" s="1">
        <v>0</v>
      </c>
      <c r="G840" s="1">
        <v>0</v>
      </c>
      <c r="H840" s="1">
        <v>0</v>
      </c>
      <c r="I840" s="1">
        <v>0.007511090223728978</v>
      </c>
      <c r="J840" s="1">
        <v>0.002777837711124054</v>
      </c>
      <c r="K840" s="1">
        <v>0.003313467732326769</v>
      </c>
      <c r="L840" s="1">
        <v>-0.03310812443516542</v>
      </c>
    </row>
    <row r="841" spans="1:12">
      <c r="A841" s="11">
        <v>44381</v>
      </c>
      <c r="B841" s="1">
        <v>-0.04078754937055384</v>
      </c>
      <c r="C841" s="1">
        <v>-0.01723584620241081</v>
      </c>
      <c r="D841" s="1">
        <v>0.002114166180824828</v>
      </c>
      <c r="E841" s="1">
        <v>-0.009828032584401902</v>
      </c>
      <c r="F841" s="1">
        <v>0.006429027060944836</v>
      </c>
      <c r="G841" s="1">
        <v>0.03237399249153383</v>
      </c>
      <c r="H841" s="1">
        <v>-0.009438643271495795</v>
      </c>
      <c r="I841" s="1">
        <v>0</v>
      </c>
      <c r="J841" s="1">
        <v>0</v>
      </c>
      <c r="K841" s="1">
        <v>0</v>
      </c>
      <c r="L841" s="1">
        <v>0</v>
      </c>
    </row>
    <row r="842" spans="1:12">
      <c r="A842" s="11">
        <v>44382</v>
      </c>
      <c r="B842" s="1">
        <v>0.006011700960867339</v>
      </c>
      <c r="C842" s="1">
        <v>-0.01369623189180047</v>
      </c>
      <c r="D842" s="1">
        <v>-0.008438823647737514</v>
      </c>
      <c r="E842" s="1">
        <v>-0.008684782161119897</v>
      </c>
      <c r="F842" s="1">
        <v>-0.04312965428046212</v>
      </c>
      <c r="G842" s="1">
        <v>0.009872248161277408</v>
      </c>
      <c r="H842" s="1">
        <v>0.00947845772715894</v>
      </c>
      <c r="I842" s="1">
        <v>0</v>
      </c>
      <c r="J842" s="1">
        <v>0</v>
      </c>
      <c r="K842" s="1">
        <v>0</v>
      </c>
      <c r="L842" s="1">
        <v>0</v>
      </c>
    </row>
    <row r="843" spans="1:12">
      <c r="A843" s="11">
        <v>44383</v>
      </c>
      <c r="B843" s="1">
        <v>0.0259437433259686</v>
      </c>
      <c r="C843" s="1">
        <v>0.02647424270925813</v>
      </c>
      <c r="D843" s="1">
        <v>0.008510643467084966</v>
      </c>
      <c r="E843" s="1">
        <v>-0.005006269118246642</v>
      </c>
      <c r="F843" s="1">
        <v>0.05352210403716939</v>
      </c>
      <c r="G843" s="1">
        <v>-0.00747549823771454</v>
      </c>
      <c r="H843" s="1">
        <v>-0.004421461318404596</v>
      </c>
      <c r="I843" s="1">
        <v>0.006607855617972502</v>
      </c>
      <c r="J843" s="1">
        <v>-0.01625122764301334</v>
      </c>
      <c r="K843" s="1">
        <v>-0.01148406777108402</v>
      </c>
      <c r="L843" s="1">
        <v>-0.04262752603319298</v>
      </c>
    </row>
    <row r="844" spans="1:12">
      <c r="A844" s="11">
        <v>44384</v>
      </c>
      <c r="B844" s="1">
        <v>-0.005540562949661654</v>
      </c>
      <c r="C844" s="1">
        <v>-0.05182900854192152</v>
      </c>
      <c r="D844" s="1">
        <v>-0.006329117735803136</v>
      </c>
      <c r="E844" s="1">
        <v>-0.02515728975402731</v>
      </c>
      <c r="F844" s="1">
        <v>-0.02270295229528174</v>
      </c>
      <c r="G844" s="1">
        <v>0.02549253765785719</v>
      </c>
      <c r="H844" s="1">
        <v>-0.009481031932986883</v>
      </c>
      <c r="I844" s="1">
        <v>0.008836954113933926</v>
      </c>
      <c r="J844" s="1">
        <v>0.009198370500899777</v>
      </c>
      <c r="K844" s="1">
        <v>0.0105544781103486</v>
      </c>
      <c r="L844" s="1">
        <v>-0.03576644133210549</v>
      </c>
    </row>
    <row r="845" spans="1:12">
      <c r="A845" s="11">
        <v>44385</v>
      </c>
      <c r="B845" s="1">
        <v>-0.01142854635317403</v>
      </c>
      <c r="C845" s="1">
        <v>7.489879387434506E-05</v>
      </c>
      <c r="D845" s="1">
        <v>-0.008492574149409182</v>
      </c>
      <c r="E845" s="1">
        <v>-0.01032260465800872</v>
      </c>
      <c r="F845" s="1">
        <v>-0.006372100633116329</v>
      </c>
      <c r="G845" s="1">
        <v>-0.0197740945724415</v>
      </c>
      <c r="H845" s="1">
        <v>-0.006493739391993603</v>
      </c>
      <c r="I845" s="1">
        <v>-0.005088905920276443</v>
      </c>
      <c r="J845" s="1">
        <v>-0.02659956054962775</v>
      </c>
      <c r="K845" s="1">
        <v>-0.02021183377627844</v>
      </c>
      <c r="L845" s="1">
        <v>-0.02498106954648405</v>
      </c>
    </row>
    <row r="846" spans="1:12">
      <c r="A846" s="11">
        <v>44386</v>
      </c>
      <c r="B846" s="1">
        <v>0</v>
      </c>
      <c r="C846" s="1">
        <v>0</v>
      </c>
      <c r="D846" s="1">
        <v>0</v>
      </c>
      <c r="E846" s="1">
        <v>0</v>
      </c>
      <c r="F846" s="1">
        <v>0</v>
      </c>
      <c r="G846" s="1">
        <v>0</v>
      </c>
      <c r="H846" s="1">
        <v>0</v>
      </c>
      <c r="I846" s="1">
        <v>0.00402473988879759</v>
      </c>
      <c r="J846" s="1">
        <v>0.0194914895995193</v>
      </c>
      <c r="K846" s="1">
        <v>0.02354293044335987</v>
      </c>
      <c r="L846" s="1">
        <v>0.05279499972557788</v>
      </c>
    </row>
    <row r="847" spans="1:12">
      <c r="A847" s="11">
        <v>44388</v>
      </c>
      <c r="B847" s="1">
        <v>0.02167629515026959</v>
      </c>
      <c r="C847" s="1">
        <v>0.01373095817598236</v>
      </c>
      <c r="D847" s="1">
        <v>-0.008565403054675014</v>
      </c>
      <c r="E847" s="1">
        <v>0.02477189655756362</v>
      </c>
      <c r="F847" s="1">
        <v>0.03195240915024589</v>
      </c>
      <c r="G847" s="1">
        <v>0.005763746318027341</v>
      </c>
      <c r="H847" s="1">
        <v>-0.005633538628196044</v>
      </c>
      <c r="I847" s="1">
        <v>0</v>
      </c>
      <c r="J847" s="1">
        <v>0</v>
      </c>
      <c r="K847" s="1">
        <v>0</v>
      </c>
      <c r="L847" s="1">
        <v>0</v>
      </c>
    </row>
    <row r="848" spans="1:12">
      <c r="A848" s="11">
        <v>44389</v>
      </c>
      <c r="B848" s="1">
        <v>0.02970302985944073</v>
      </c>
      <c r="C848" s="1">
        <v>0.01863814687371623</v>
      </c>
      <c r="D848" s="1">
        <v>0.02807777356458052</v>
      </c>
      <c r="E848" s="1">
        <v>-0.005089070196890311</v>
      </c>
      <c r="F848" s="1">
        <v>-0.02311324705360851</v>
      </c>
      <c r="G848" s="1">
        <v>-0.02292274957499529</v>
      </c>
      <c r="H848" s="1">
        <v>0.01116775664434622</v>
      </c>
      <c r="I848" s="1">
        <v>-0.007766727482672819</v>
      </c>
      <c r="J848" s="1">
        <v>0.005998167157020839</v>
      </c>
      <c r="K848" s="1">
        <v>0.008241524790227217</v>
      </c>
      <c r="L848" s="1">
        <v>0.005162307498088881</v>
      </c>
    </row>
    <row r="849" spans="1:12">
      <c r="A849" s="11">
        <v>44390</v>
      </c>
      <c r="B849" s="1">
        <v>-0.01098909421223582</v>
      </c>
      <c r="C849" s="1">
        <v>-0.002536311490621612</v>
      </c>
      <c r="D849" s="1">
        <v>0.0126051363315316</v>
      </c>
      <c r="E849" s="1">
        <v>-0.007672651959754861</v>
      </c>
      <c r="F849" s="1">
        <v>0.02002187352104068</v>
      </c>
      <c r="G849" s="1">
        <v>-0.002932463974062216</v>
      </c>
      <c r="H849" s="1">
        <v>-0.01054013649254304</v>
      </c>
      <c r="I849" s="1">
        <v>-0.001346639419548934</v>
      </c>
      <c r="J849" s="1">
        <v>-0.01080666412176512</v>
      </c>
      <c r="K849" s="1">
        <v>-0.01701705914140461</v>
      </c>
      <c r="L849" s="1">
        <v>0.03815108233373476</v>
      </c>
    </row>
    <row r="850" spans="1:12">
      <c r="A850" s="11">
        <v>44391</v>
      </c>
      <c r="B850" s="1">
        <v>-0.01152776212859941</v>
      </c>
      <c r="C850" s="1">
        <v>0.02008714563599856</v>
      </c>
      <c r="D850" s="1">
        <v>0.02904557574742261</v>
      </c>
      <c r="E850" s="1">
        <v>0.02706181293934451</v>
      </c>
      <c r="F850" s="1">
        <v>0</v>
      </c>
      <c r="G850" s="1">
        <v>-0.01470591163965163</v>
      </c>
      <c r="H850" s="1">
        <v>0.01834352236230341</v>
      </c>
      <c r="I850" s="1">
        <v>-0.008714139934827725</v>
      </c>
      <c r="J850" s="1">
        <v>0.003578727519887526</v>
      </c>
      <c r="K850" s="1">
        <v>-0.00446031053434881</v>
      </c>
      <c r="L850" s="1">
        <v>-0.04169612498188691</v>
      </c>
    </row>
    <row r="851" spans="1:12">
      <c r="A851" s="11">
        <v>44392</v>
      </c>
      <c r="B851" s="1">
        <v>-0.02065475656897997</v>
      </c>
      <c r="C851" s="1">
        <v>-0.01178640260993691</v>
      </c>
      <c r="D851" s="1">
        <v>-0.01209669992981655</v>
      </c>
      <c r="E851" s="1">
        <v>-0.01003756207221884</v>
      </c>
      <c r="F851" s="1">
        <v>-0.05028670376412792</v>
      </c>
      <c r="G851" s="1">
        <v>-0.01432831107672661</v>
      </c>
      <c r="H851" s="1">
        <v>-0.02106612752899872</v>
      </c>
      <c r="I851" s="1">
        <v>-0.004352605858074732</v>
      </c>
      <c r="J851" s="1">
        <v>0.005818325972235305</v>
      </c>
      <c r="K851" s="1">
        <v>-0.009112414737499797</v>
      </c>
      <c r="L851" s="1">
        <v>-0.04351024953775628</v>
      </c>
    </row>
    <row r="852" spans="1:12">
      <c r="A852" s="11">
        <v>44393</v>
      </c>
      <c r="B852" s="1">
        <v>0</v>
      </c>
      <c r="C852" s="1">
        <v>0</v>
      </c>
      <c r="D852" s="1">
        <v>0</v>
      </c>
      <c r="E852" s="1">
        <v>0</v>
      </c>
      <c r="F852" s="1">
        <v>0</v>
      </c>
      <c r="G852" s="1">
        <v>0</v>
      </c>
      <c r="H852" s="1">
        <v>0</v>
      </c>
      <c r="I852" s="1">
        <v>0.007286189307113444</v>
      </c>
      <c r="J852" s="1">
        <v>-0.008770247571371126</v>
      </c>
      <c r="K852" s="1">
        <v>-0.0003065666738694128</v>
      </c>
      <c r="L852" s="1">
        <v>0.002312954244130916</v>
      </c>
    </row>
    <row r="853" spans="1:12">
      <c r="A853" s="11">
        <v>44395</v>
      </c>
      <c r="B853" s="1">
        <v>0.006312749360323444</v>
      </c>
      <c r="C853" s="1">
        <v>0.01214336804866245</v>
      </c>
      <c r="D853" s="1">
        <v>0</v>
      </c>
      <c r="E853" s="1">
        <v>-0.02534849651724191</v>
      </c>
      <c r="F853" s="1">
        <v>0.05748854086600241</v>
      </c>
      <c r="G853" s="1">
        <v>0.003634148986357388</v>
      </c>
      <c r="H853" s="1">
        <v>0.009765290723938946</v>
      </c>
      <c r="I853" s="1">
        <v>0</v>
      </c>
      <c r="J853" s="1">
        <v>0</v>
      </c>
      <c r="K853" s="1">
        <v>0</v>
      </c>
      <c r="L853" s="1">
        <v>0</v>
      </c>
    </row>
    <row r="854" spans="1:12">
      <c r="A854" s="11">
        <v>44396</v>
      </c>
      <c r="B854" s="1">
        <v>-0.007556323192020153</v>
      </c>
      <c r="C854" s="1">
        <v>0.005019614799556926</v>
      </c>
      <c r="D854" s="1">
        <v>-0.02040825838226201</v>
      </c>
      <c r="E854" s="1">
        <v>0.01040303765332085</v>
      </c>
      <c r="F854" s="1">
        <v>-0.01873844068697883</v>
      </c>
      <c r="G854" s="1">
        <v>-0.01146654772974831</v>
      </c>
      <c r="H854" s="1">
        <v>0.002531667079937572</v>
      </c>
      <c r="I854" s="1">
        <v>0.01089267152821316</v>
      </c>
      <c r="J854" s="1">
        <v>-0.02654368429601373</v>
      </c>
      <c r="K854" s="1">
        <v>-0.02269059321369338</v>
      </c>
      <c r="L854" s="1">
        <v>-0.09153843261786365</v>
      </c>
    </row>
    <row r="855" spans="1:12">
      <c r="A855" s="11">
        <v>44397</v>
      </c>
      <c r="B855" s="1">
        <v>-0.02327254936260226</v>
      </c>
      <c r="C855" s="1">
        <v>-0.003825652629248499</v>
      </c>
      <c r="D855" s="1">
        <v>-0.0104165887855231</v>
      </c>
      <c r="E855" s="1">
        <v>0.001287004273174741</v>
      </c>
      <c r="F855" s="1">
        <v>0.01212383447280452</v>
      </c>
      <c r="G855" s="1">
        <v>0.01343105039519288</v>
      </c>
      <c r="H855" s="1">
        <v>-0.005555565249319327</v>
      </c>
      <c r="I855" s="1">
        <v>-0.0005050187708430798</v>
      </c>
      <c r="J855" s="1">
        <v>0.02456002854193962</v>
      </c>
      <c r="K855" s="1">
        <v>0.002666887236908</v>
      </c>
      <c r="L855" s="1">
        <v>0.02370871911485128</v>
      </c>
    </row>
    <row r="856" spans="1:12">
      <c r="A856" s="11">
        <v>44398</v>
      </c>
      <c r="B856" s="1">
        <v>0.004559627556276036</v>
      </c>
      <c r="C856" s="1">
        <v>-0.00398259575683424</v>
      </c>
      <c r="D856" s="1">
        <v>0.02105255837577746</v>
      </c>
      <c r="E856" s="1">
        <v>0.02442154509121219</v>
      </c>
      <c r="F856" s="1">
        <v>-0.008358735706931131</v>
      </c>
      <c r="G856" s="1">
        <v>-0.007228951653547755</v>
      </c>
      <c r="H856" s="1">
        <v>-0.0147231871617568</v>
      </c>
      <c r="I856" s="1">
        <v>0.002105503941234765</v>
      </c>
      <c r="J856" s="1">
        <v>0.01698753800945751</v>
      </c>
      <c r="K856" s="1">
        <v>0.007509900957415994</v>
      </c>
      <c r="L856" s="1">
        <v>0.05872620386839578</v>
      </c>
    </row>
    <row r="857" spans="1:12">
      <c r="A857" s="11">
        <v>44399</v>
      </c>
      <c r="B857" s="1">
        <v>-0.01961946316061869</v>
      </c>
      <c r="C857" s="1">
        <v>-0.03173880759488745</v>
      </c>
      <c r="D857" s="1">
        <v>-0.02268034354250104</v>
      </c>
      <c r="E857" s="1">
        <v>-0.007528145849253209</v>
      </c>
      <c r="F857" s="1">
        <v>-0.03761061629530149</v>
      </c>
      <c r="G857" s="1">
        <v>-0.02123789505841234</v>
      </c>
      <c r="H857" s="1">
        <v>-0.02062364941977524</v>
      </c>
      <c r="I857" s="1">
        <v>-0.0061354952706969</v>
      </c>
      <c r="J857" s="1">
        <v>-0.01447672297907643</v>
      </c>
      <c r="K857" s="1">
        <v>-0.004192789435914723</v>
      </c>
      <c r="L857" s="1">
        <v>-0.01171873908606336</v>
      </c>
    </row>
    <row r="858" spans="1:12">
      <c r="A858" s="11">
        <v>44400</v>
      </c>
      <c r="B858" s="1">
        <v>0</v>
      </c>
      <c r="C858" s="1">
        <v>0</v>
      </c>
      <c r="D858" s="1">
        <v>0</v>
      </c>
      <c r="E858" s="1">
        <v>0</v>
      </c>
      <c r="F858" s="1">
        <v>0</v>
      </c>
      <c r="G858" s="1">
        <v>0</v>
      </c>
      <c r="H858" s="1">
        <v>0</v>
      </c>
      <c r="I858" s="1">
        <v>0.02156452479377302</v>
      </c>
      <c r="J858" s="1">
        <v>0.005084767247086397</v>
      </c>
      <c r="K858" s="1">
        <v>0.01161795420835809</v>
      </c>
      <c r="L858" s="1">
        <v>0.01660081256445189</v>
      </c>
    </row>
    <row r="859" spans="1:12">
      <c r="A859" s="11">
        <v>44402</v>
      </c>
      <c r="B859" s="1">
        <v>-0.03405012356038828</v>
      </c>
      <c r="C859" s="1">
        <v>-0.07990114991854846</v>
      </c>
      <c r="D859" s="1">
        <v>-0.002109705911934379</v>
      </c>
      <c r="E859" s="1">
        <v>-0.02654873307584704</v>
      </c>
      <c r="F859" s="1">
        <v>-0.05666666879607463</v>
      </c>
      <c r="G859" s="1">
        <v>-0.03161806184800253</v>
      </c>
      <c r="H859" s="1">
        <v>-0.05046838970974588</v>
      </c>
      <c r="I859" s="1">
        <v>0</v>
      </c>
      <c r="J859" s="1">
        <v>0</v>
      </c>
      <c r="K859" s="1">
        <v>0</v>
      </c>
      <c r="L859" s="1">
        <v>0</v>
      </c>
    </row>
    <row r="860" spans="1:12">
      <c r="A860" s="11">
        <v>44403</v>
      </c>
      <c r="B860" s="1">
        <v>-0.050711191083183</v>
      </c>
      <c r="C860" s="1">
        <v>-0.07369557781705727</v>
      </c>
      <c r="D860" s="1">
        <v>0.002114166180824828</v>
      </c>
      <c r="E860" s="1">
        <v>-0.04545454545454541</v>
      </c>
      <c r="F860" s="1">
        <v>-0.04576579266383596</v>
      </c>
      <c r="G860" s="1">
        <v>0.00192060827081697</v>
      </c>
      <c r="H860" s="1">
        <v>-0.05056230339693712</v>
      </c>
      <c r="I860" s="1">
        <v>-0.01059607297582088</v>
      </c>
      <c r="J860" s="1">
        <v>0.006183324178206995</v>
      </c>
      <c r="K860" s="1">
        <v>0.005857890811575617</v>
      </c>
      <c r="L860" s="1">
        <v>-0.007776042270167594</v>
      </c>
    </row>
    <row r="861" spans="1:12">
      <c r="A861" s="11">
        <v>44404</v>
      </c>
      <c r="B861" s="1">
        <v>0.03061884399663573</v>
      </c>
      <c r="C861" s="1">
        <v>0.02392381988049963</v>
      </c>
      <c r="D861" s="1">
        <v>-0.02109697308264413</v>
      </c>
      <c r="E861" s="1">
        <v>-0.00544218961278975</v>
      </c>
      <c r="F861" s="1">
        <v>0.05725663956861804</v>
      </c>
      <c r="G861" s="1">
        <v>-0.01469647972793486</v>
      </c>
      <c r="H861" s="1">
        <v>0.0326991361797806</v>
      </c>
      <c r="I861" s="1">
        <v>0.002426404699349849</v>
      </c>
      <c r="J861" s="1">
        <v>0.001862237659670196</v>
      </c>
      <c r="K861" s="1">
        <v>0.007279553505890712</v>
      </c>
      <c r="L861" s="1">
        <v>-0.03291540325998166</v>
      </c>
    </row>
    <row r="862" spans="1:12">
      <c r="A862" s="11">
        <v>44405</v>
      </c>
      <c r="B862" s="1">
        <v>0.0003160829462889314</v>
      </c>
      <c r="C862" s="1">
        <v>-0.006886857129839719</v>
      </c>
      <c r="D862" s="1">
        <v>0.0150861269612641</v>
      </c>
      <c r="E862" s="1">
        <v>0.001367992276555263</v>
      </c>
      <c r="F862" s="1">
        <v>0.02978340938761193</v>
      </c>
      <c r="G862" s="1">
        <v>0</v>
      </c>
      <c r="H862" s="1">
        <v>-0.0108033520399472</v>
      </c>
      <c r="I862" s="1">
        <v>0.005926019562210838</v>
      </c>
      <c r="J862" s="1">
        <v>-0.0001859800457019167</v>
      </c>
      <c r="K862" s="1">
        <v>-0.007911682064359882</v>
      </c>
      <c r="L862" s="1">
        <v>0.02188012182146393</v>
      </c>
    </row>
    <row r="863" spans="1:12">
      <c r="A863" s="11">
        <v>44406</v>
      </c>
      <c r="B863" s="1">
        <v>0.00331754226763481</v>
      </c>
      <c r="C863" s="1">
        <v>-0.06083813624868617</v>
      </c>
      <c r="D863" s="1">
        <v>0.01910820525146617</v>
      </c>
      <c r="E863" s="1">
        <v>0.01502735773279262</v>
      </c>
      <c r="F863" s="1">
        <v>-0.08437324798333168</v>
      </c>
      <c r="G863" s="1">
        <v>-0.012970104372103</v>
      </c>
      <c r="H863" s="1">
        <v>-0.04046201076521727</v>
      </c>
      <c r="I863" s="1">
        <v>0.004729517893496071</v>
      </c>
      <c r="J863" s="1">
        <v>0.03383534601613647</v>
      </c>
      <c r="K863" s="1">
        <v>0.01617967843130286</v>
      </c>
      <c r="L863" s="1">
        <v>0.006344183962333272</v>
      </c>
    </row>
    <row r="864" spans="1:12">
      <c r="A864" s="11">
        <v>44407</v>
      </c>
      <c r="B864" s="1">
        <v>0</v>
      </c>
      <c r="C864" s="1">
        <v>0</v>
      </c>
      <c r="D864" s="1">
        <v>0</v>
      </c>
      <c r="E864" s="1">
        <v>0</v>
      </c>
      <c r="F864" s="1">
        <v>0</v>
      </c>
      <c r="G864" s="1">
        <v>0</v>
      </c>
      <c r="H864" s="1">
        <v>0</v>
      </c>
      <c r="I864" s="1">
        <v>-0.0009084097414399084</v>
      </c>
      <c r="J864" s="1">
        <v>-0.01096923259539528</v>
      </c>
      <c r="K864" s="1">
        <v>-0.01863860191083111</v>
      </c>
      <c r="L864" s="1">
        <v>-0.02364073233767439</v>
      </c>
    </row>
    <row r="865" spans="1:12">
      <c r="A865" s="11">
        <v>44409</v>
      </c>
      <c r="B865" s="1">
        <v>0.04046606148172516</v>
      </c>
      <c r="C865" s="1">
        <v>0.06206111881237675</v>
      </c>
      <c r="D865" s="1">
        <v>0.01458342820672631</v>
      </c>
      <c r="E865" s="1">
        <v>0.08209967609328439</v>
      </c>
      <c r="F865" s="1">
        <v>0.01908539687602029</v>
      </c>
      <c r="G865" s="1">
        <v>0.02431005842987144</v>
      </c>
      <c r="H865" s="1">
        <v>0.04527123312879056</v>
      </c>
      <c r="I865" s="1">
        <v>0</v>
      </c>
      <c r="J865" s="1">
        <v>0</v>
      </c>
      <c r="K865" s="1">
        <v>0</v>
      </c>
      <c r="L865" s="1">
        <v>0</v>
      </c>
    </row>
    <row r="866" spans="1:12">
      <c r="A866" s="11">
        <v>44410</v>
      </c>
      <c r="B866" s="1">
        <v>0.07324456425154269</v>
      </c>
      <c r="C866" s="1">
        <v>0.02388571388543426</v>
      </c>
      <c r="D866" s="1">
        <v>0.02669397708202847</v>
      </c>
      <c r="E866" s="1">
        <v>0.03731341458069815</v>
      </c>
      <c r="F866" s="1">
        <v>0.02916036020932</v>
      </c>
      <c r="G866" s="1">
        <v>0.01090443251008577</v>
      </c>
      <c r="H866" s="1">
        <v>-0.003247805103852475</v>
      </c>
      <c r="I866" s="1">
        <v>-0.0004960049879829675</v>
      </c>
      <c r="J866" s="1">
        <v>-0.00527274103953923</v>
      </c>
      <c r="K866" s="1">
        <v>-0.002229946011641837</v>
      </c>
      <c r="L866" s="1">
        <v>-0.05246161417464879</v>
      </c>
    </row>
    <row r="867" spans="1:12">
      <c r="A867" s="11">
        <v>44411</v>
      </c>
      <c r="B867" s="1">
        <v>-0.01311341739475491</v>
      </c>
      <c r="C867" s="1">
        <v>-0.02312015351776253</v>
      </c>
      <c r="D867" s="1">
        <v>-0.001999919742209366</v>
      </c>
      <c r="E867" s="1">
        <v>0.007194162604759136</v>
      </c>
      <c r="F867" s="1">
        <v>-0.07105520037956725</v>
      </c>
      <c r="G867" s="1">
        <v>-0.009517798208727446</v>
      </c>
      <c r="H867" s="1">
        <v>-0.01446295288291666</v>
      </c>
      <c r="I867" s="1">
        <v>0.00992406114183142</v>
      </c>
      <c r="J867" s="1">
        <v>0.01626755607215946</v>
      </c>
      <c r="K867" s="1">
        <v>0.007321250444703553</v>
      </c>
      <c r="L867" s="1">
        <v>0.001703555543912216</v>
      </c>
    </row>
    <row r="868" spans="1:12">
      <c r="A868" s="11">
        <v>44412</v>
      </c>
      <c r="B868" s="1">
        <v>-0.001285812222350802</v>
      </c>
      <c r="C868" s="1">
        <v>-0.03125804606985105</v>
      </c>
      <c r="D868" s="1">
        <v>-0.004008018324984763</v>
      </c>
      <c r="E868" s="1">
        <v>0</v>
      </c>
      <c r="F868" s="1">
        <v>0.01427779502560989</v>
      </c>
      <c r="G868" s="1">
        <v>-0.0192183867807505</v>
      </c>
      <c r="H868" s="1">
        <v>-0.01450113983383594</v>
      </c>
      <c r="I868" s="1">
        <v>-0.004503866100838971</v>
      </c>
      <c r="J868" s="1">
        <v>-0.01187043509471919</v>
      </c>
      <c r="K868" s="1">
        <v>-0.01361798699284711</v>
      </c>
      <c r="L868" s="1">
        <v>0.006802734880060335</v>
      </c>
    </row>
    <row r="869" spans="1:12">
      <c r="A869" s="11">
        <v>44413</v>
      </c>
      <c r="B869" s="1">
        <v>0.006437676356365163</v>
      </c>
      <c r="C869" s="1">
        <v>-0.005150320319560531</v>
      </c>
      <c r="D869" s="1">
        <v>0</v>
      </c>
      <c r="E869" s="1">
        <v>-0.020238045066307</v>
      </c>
      <c r="F869" s="1">
        <v>-0.004381162936453409</v>
      </c>
      <c r="G869" s="1">
        <v>-0.000653187363117147</v>
      </c>
      <c r="H869" s="1">
        <v>-0.01648029111087401</v>
      </c>
      <c r="I869" s="1">
        <v>0.005264384355971874</v>
      </c>
      <c r="J869" s="1">
        <v>0.01146695869070635</v>
      </c>
      <c r="K869" s="1">
        <v>-0.007756165649450364</v>
      </c>
      <c r="L869" s="1">
        <v>0.02787161481868106</v>
      </c>
    </row>
    <row r="870" spans="1:12">
      <c r="A870" s="11">
        <v>44414</v>
      </c>
      <c r="B870" s="1">
        <v>0</v>
      </c>
      <c r="C870" s="1">
        <v>0</v>
      </c>
      <c r="D870" s="1">
        <v>0</v>
      </c>
      <c r="E870" s="1">
        <v>0</v>
      </c>
      <c r="F870" s="1">
        <v>0</v>
      </c>
      <c r="G870" s="1">
        <v>0</v>
      </c>
      <c r="H870" s="1">
        <v>0</v>
      </c>
      <c r="I870" s="1">
        <v>-0.0003271939594883255</v>
      </c>
      <c r="J870" s="1">
        <v>0.01205697088386515</v>
      </c>
      <c r="K870" s="1">
        <v>0.0225904532745449</v>
      </c>
      <c r="L870" s="1">
        <v>0.0599835281561174</v>
      </c>
    </row>
    <row r="871" spans="1:12">
      <c r="A871" s="11">
        <v>44416</v>
      </c>
      <c r="B871" s="1">
        <v>0.03013506951865552</v>
      </c>
      <c r="C871" s="1">
        <v>0.0177433504768294</v>
      </c>
      <c r="D871" s="1">
        <v>-0.002012155645433222</v>
      </c>
      <c r="E871" s="1">
        <v>0.04981775449400505</v>
      </c>
      <c r="F871" s="1">
        <v>0.005077463987028352</v>
      </c>
      <c r="G871" s="1">
        <v>0.02614379084967311</v>
      </c>
      <c r="H871" s="1">
        <v>0.01364450087840874</v>
      </c>
      <c r="I871" s="1">
        <v>0</v>
      </c>
      <c r="J871" s="1">
        <v>0</v>
      </c>
      <c r="K871" s="1">
        <v>0</v>
      </c>
      <c r="L871" s="1">
        <v>0</v>
      </c>
    </row>
    <row r="872" spans="1:12">
      <c r="A872" s="11">
        <v>44417</v>
      </c>
      <c r="B872" s="1">
        <v>0.005243513182089599</v>
      </c>
      <c r="C872" s="1">
        <v>0.08212684985470187</v>
      </c>
      <c r="D872" s="1">
        <v>-0.01209669992981655</v>
      </c>
      <c r="E872" s="1">
        <v>0.01041669037825477</v>
      </c>
      <c r="F872" s="1">
        <v>0.04507772737740612</v>
      </c>
      <c r="G872" s="1">
        <v>0.003184681664071487</v>
      </c>
      <c r="H872" s="1">
        <v>0.06210889054089042</v>
      </c>
      <c r="I872" s="1">
        <v>0.008103476617261407</v>
      </c>
      <c r="J872" s="1">
        <v>-0.002311515950488841</v>
      </c>
      <c r="K872" s="1">
        <v>0.01421812434490621</v>
      </c>
      <c r="L872" s="1">
        <v>0.02093028714469169</v>
      </c>
    </row>
    <row r="873" spans="1:12">
      <c r="A873" s="11">
        <v>44418</v>
      </c>
      <c r="B873" s="1">
        <v>-0.0126285917605482</v>
      </c>
      <c r="C873" s="1">
        <v>-0.01084767104081363</v>
      </c>
      <c r="D873" s="1">
        <v>0</v>
      </c>
      <c r="E873" s="1">
        <v>-0.006872961585702719</v>
      </c>
      <c r="F873" s="1">
        <v>-0.04566181002232839</v>
      </c>
      <c r="G873" s="1">
        <v>-0.0146031055204785</v>
      </c>
      <c r="H873" s="1">
        <v>-0.026959437456053</v>
      </c>
      <c r="I873" s="1">
        <v>-0.003735059134135854</v>
      </c>
      <c r="J873" s="1">
        <v>0.01051497793861644</v>
      </c>
      <c r="K873" s="1">
        <v>0.01243583475922749</v>
      </c>
      <c r="L873" s="1">
        <v>0.01898251751005198</v>
      </c>
    </row>
    <row r="874" spans="1:12">
      <c r="A874" s="11">
        <v>44419</v>
      </c>
      <c r="B874" s="1">
        <v>-0.01404146477375423</v>
      </c>
      <c r="C874" s="1">
        <v>-0.03363121069388197</v>
      </c>
      <c r="D874" s="1">
        <v>0</v>
      </c>
      <c r="E874" s="1">
        <v>-0.01038055284813499</v>
      </c>
      <c r="F874" s="1">
        <v>-0.0254039466277074</v>
      </c>
      <c r="G874" s="1">
        <v>-0.007731996960658516</v>
      </c>
      <c r="H874" s="1">
        <v>-0.03456154381530896</v>
      </c>
      <c r="I874" s="1">
        <v>-0.01010591747919509</v>
      </c>
      <c r="J874" s="1">
        <v>0.004409197154577438</v>
      </c>
      <c r="K874" s="1">
        <v>0.009528875799332814</v>
      </c>
      <c r="L874" s="1">
        <v>-0.009687042749765618</v>
      </c>
    </row>
    <row r="875" spans="1:12">
      <c r="A875" s="11">
        <v>44420</v>
      </c>
      <c r="B875" s="1">
        <v>0.009729252359625518</v>
      </c>
      <c r="C875" s="1">
        <v>0.01210492103728034</v>
      </c>
      <c r="D875" s="1">
        <v>0.004081551803648775</v>
      </c>
      <c r="E875" s="1">
        <v>-0.004662015348395165</v>
      </c>
      <c r="F875" s="1">
        <v>-0.02745202922725842</v>
      </c>
      <c r="G875" s="1">
        <v>-0.002597415529196789</v>
      </c>
      <c r="H875" s="1">
        <v>0.005940865282611174</v>
      </c>
      <c r="I875" s="1">
        <v>0.01111473217786907</v>
      </c>
      <c r="J875" s="1">
        <v>0.007199342788603458</v>
      </c>
      <c r="K875" s="1">
        <v>-0.002654696376808263</v>
      </c>
      <c r="L875" s="1">
        <v>0.02859291776622053</v>
      </c>
    </row>
    <row r="876" spans="1:12">
      <c r="A876" s="11">
        <v>44421</v>
      </c>
      <c r="B876" s="1">
        <v>0</v>
      </c>
      <c r="C876" s="1">
        <v>0</v>
      </c>
      <c r="D876" s="1">
        <v>0</v>
      </c>
      <c r="E876" s="1">
        <v>0</v>
      </c>
      <c r="F876" s="1">
        <v>0</v>
      </c>
      <c r="G876" s="1">
        <v>0</v>
      </c>
      <c r="H876" s="1">
        <v>0</v>
      </c>
      <c r="I876" s="1">
        <v>0.002035681318649507</v>
      </c>
      <c r="J876" s="1">
        <v>-0.001743412811208933</v>
      </c>
      <c r="K876" s="1">
        <v>-0.001404708970753288</v>
      </c>
      <c r="L876" s="1">
        <v>-0.05120697444988231</v>
      </c>
    </row>
    <row r="877" spans="1:12">
      <c r="A877" s="11">
        <v>44423</v>
      </c>
      <c r="B877" s="1">
        <v>0.04720006634481222</v>
      </c>
      <c r="C877" s="1">
        <v>-0.000415323006127899</v>
      </c>
      <c r="D877" s="1">
        <v>-0.002032521672992171</v>
      </c>
      <c r="E877" s="1">
        <v>0.008196740188256113</v>
      </c>
      <c r="F877" s="1">
        <v>0.006960774176385076</v>
      </c>
      <c r="G877" s="1">
        <v>0.01757813171064404</v>
      </c>
      <c r="H877" s="1">
        <v>-0.0004941926377272088</v>
      </c>
      <c r="I877" s="1">
        <v>0</v>
      </c>
      <c r="J877" s="1">
        <v>0</v>
      </c>
      <c r="K877" s="1">
        <v>0</v>
      </c>
      <c r="L877" s="1">
        <v>0</v>
      </c>
    </row>
    <row r="878" spans="1:12">
      <c r="A878" s="11">
        <v>44424</v>
      </c>
      <c r="B878" s="1">
        <v>-0.02120274356813423</v>
      </c>
      <c r="C878" s="1">
        <v>-0.0446613646728351</v>
      </c>
      <c r="D878" s="1">
        <v>-0.02240327354193417</v>
      </c>
      <c r="E878" s="1">
        <v>0.01626010456697435</v>
      </c>
      <c r="F878" s="1">
        <v>-0.06218702062839354</v>
      </c>
      <c r="G878" s="1">
        <v>-0.02687137583982402</v>
      </c>
      <c r="H878" s="1">
        <v>-0.03778242143996113</v>
      </c>
      <c r="I878" s="1">
        <v>0.01300189272922037</v>
      </c>
      <c r="J878" s="1">
        <v>0.004540611051187193</v>
      </c>
      <c r="K878" s="1">
        <v>0.01095787022945882</v>
      </c>
      <c r="L878" s="1">
        <v>-0.03084046222320258</v>
      </c>
    </row>
    <row r="879" spans="1:12">
      <c r="A879" s="11">
        <v>44425</v>
      </c>
      <c r="B879" s="1">
        <v>0.01498632923997434</v>
      </c>
      <c r="C879" s="1">
        <v>-0.004131366359963473</v>
      </c>
      <c r="D879" s="1">
        <v>0.00833350891991147</v>
      </c>
      <c r="E879" s="1">
        <v>0.00457143927474335</v>
      </c>
      <c r="F879" s="1">
        <v>0.007574260113842879</v>
      </c>
      <c r="G879" s="1">
        <v>0.00262986182537972</v>
      </c>
      <c r="H879" s="1">
        <v>-0.009174314003665751</v>
      </c>
      <c r="I879" s="1">
        <v>0.008262440307631902</v>
      </c>
      <c r="J879" s="1">
        <v>-0.001398802481096917</v>
      </c>
      <c r="K879" s="1">
        <v>-0.01325609028402364</v>
      </c>
      <c r="L879" s="1">
        <v>0.0007955821434533217</v>
      </c>
    </row>
    <row r="880" spans="1:12">
      <c r="A880" s="11">
        <v>44426</v>
      </c>
      <c r="B880" s="1">
        <v>-0.03436232003569151</v>
      </c>
      <c r="C880" s="1">
        <v>-0.02772923034288954</v>
      </c>
      <c r="D880" s="1">
        <v>-0.02685960197024673</v>
      </c>
      <c r="E880" s="1">
        <v>-0.03526724500233624</v>
      </c>
      <c r="F880" s="1">
        <v>-0.03436068258574676</v>
      </c>
      <c r="G880" s="1">
        <v>-0.004590170314064834</v>
      </c>
      <c r="H880" s="1">
        <v>-1.858432955625933E-05</v>
      </c>
      <c r="I880" s="1">
        <v>-0.01400274314992589</v>
      </c>
      <c r="J880" s="1">
        <v>-0.01295744133071897</v>
      </c>
      <c r="K880" s="1">
        <v>-0.003117414211104896</v>
      </c>
      <c r="L880" s="1">
        <v>0.01192367686929496</v>
      </c>
    </row>
    <row r="881" spans="1:12">
      <c r="A881" s="11">
        <v>44427</v>
      </c>
      <c r="B881" s="1">
        <v>0.0008339361314626537</v>
      </c>
      <c r="C881" s="1">
        <v>-0.0730742766577327</v>
      </c>
      <c r="D881" s="1">
        <v>-0.02547772244822755</v>
      </c>
      <c r="E881" s="1">
        <v>-0.003537840348020627</v>
      </c>
      <c r="F881" s="1">
        <v>-0.1705490351338391</v>
      </c>
      <c r="G881" s="1">
        <v>-0.0085638930839389</v>
      </c>
      <c r="H881" s="1">
        <v>-0.04442674161063775</v>
      </c>
      <c r="I881" s="1">
        <v>0.01444364113045449</v>
      </c>
      <c r="J881" s="1">
        <v>-0.00798302490306646</v>
      </c>
      <c r="K881" s="1">
        <v>-0.002084696950246934</v>
      </c>
      <c r="L881" s="1">
        <v>-0.0243519387850466</v>
      </c>
    </row>
    <row r="882" spans="1:12">
      <c r="A882" s="11">
        <v>44428</v>
      </c>
      <c r="B882" s="1">
        <v>0</v>
      </c>
      <c r="C882" s="1">
        <v>0</v>
      </c>
      <c r="D882" s="1">
        <v>0</v>
      </c>
      <c r="E882" s="1">
        <v>0</v>
      </c>
      <c r="F882" s="1">
        <v>0</v>
      </c>
      <c r="G882" s="1">
        <v>0</v>
      </c>
      <c r="H882" s="1">
        <v>0</v>
      </c>
      <c r="I882" s="1">
        <v>0.004772487056930785</v>
      </c>
      <c r="J882" s="1">
        <v>0.007868453840772061</v>
      </c>
      <c r="K882" s="1">
        <v>0.003954369455258844</v>
      </c>
      <c r="L882" s="1">
        <v>0.01449275918734583</v>
      </c>
    </row>
    <row r="883" spans="1:12">
      <c r="A883" s="11">
        <v>44430</v>
      </c>
      <c r="B883" s="1">
        <v>-0.01930555570748937</v>
      </c>
      <c r="C883" s="1">
        <v>-0.001647532413695085</v>
      </c>
      <c r="D883" s="1">
        <v>0.04888889797116547</v>
      </c>
      <c r="E883" s="1">
        <v>0.01183434707095787</v>
      </c>
      <c r="F883" s="1">
        <v>0.08130459706495863</v>
      </c>
      <c r="G883" s="1">
        <v>0.01196009279710863</v>
      </c>
      <c r="H883" s="1">
        <v>0.01433458203668581</v>
      </c>
      <c r="I883" s="1">
        <v>0</v>
      </c>
      <c r="J883" s="1">
        <v>0</v>
      </c>
      <c r="K883" s="1">
        <v>0</v>
      </c>
      <c r="L883" s="1">
        <v>0</v>
      </c>
    </row>
    <row r="884" spans="1:12">
      <c r="A884" s="11">
        <v>44431</v>
      </c>
      <c r="B884" s="1">
        <v>-0.001557848192902833</v>
      </c>
      <c r="C884" s="1">
        <v>0.01921956936608504</v>
      </c>
      <c r="D884" s="1">
        <v>-0.02754235080725465</v>
      </c>
      <c r="E884" s="1">
        <v>-0.00818705749083648</v>
      </c>
      <c r="F884" s="1">
        <v>0.01606251267478376</v>
      </c>
      <c r="G884" s="1">
        <v>0.007879225097404241</v>
      </c>
      <c r="H884" s="1">
        <v>0.03502138554304435</v>
      </c>
      <c r="I884" s="1">
        <v>-0.003799867158965964</v>
      </c>
      <c r="J884" s="1">
        <v>0.006210066944038362</v>
      </c>
      <c r="K884" s="1">
        <v>0.02058550039881468</v>
      </c>
      <c r="L884" s="1">
        <v>-0.003968250213867153</v>
      </c>
    </row>
    <row r="885" spans="1:12">
      <c r="A885" s="11">
        <v>44432</v>
      </c>
      <c r="B885" s="1">
        <v>-0.01914888720365759</v>
      </c>
      <c r="C885" s="1">
        <v>0.03571431206357545</v>
      </c>
      <c r="D885" s="1">
        <v>-0.002178701045753906</v>
      </c>
      <c r="E885" s="1">
        <v>-0.002358592443980845</v>
      </c>
      <c r="F885" s="1">
        <v>0.04343263513673978</v>
      </c>
      <c r="G885" s="1">
        <v>-0.003257361319369489</v>
      </c>
      <c r="H885" s="1">
        <v>0.0245141661167978</v>
      </c>
      <c r="I885" s="1">
        <v>-0.00270175451131105</v>
      </c>
      <c r="J885" s="1">
        <v>0</v>
      </c>
      <c r="K885" s="1">
        <v>-0.002767096613827236</v>
      </c>
      <c r="L885" s="1">
        <v>0.02788841972460654</v>
      </c>
    </row>
    <row r="886" spans="1:12">
      <c r="A886" s="11">
        <v>44433</v>
      </c>
      <c r="B886" s="1">
        <v>-0.01764279156035442</v>
      </c>
      <c r="C886" s="1">
        <v>-0.04749423218788207</v>
      </c>
      <c r="D886" s="1">
        <v>-0.02183405770450741</v>
      </c>
      <c r="E886" s="1">
        <v>-0.02127654834297033</v>
      </c>
      <c r="F886" s="1">
        <v>0.008312516610118115</v>
      </c>
      <c r="G886" s="1">
        <v>-0.01830061454582399</v>
      </c>
      <c r="H886" s="1">
        <v>-0.04205360122310264</v>
      </c>
      <c r="I886" s="1">
        <v>-0.00605587454601475</v>
      </c>
      <c r="J886" s="1">
        <v>0.007053417171794196</v>
      </c>
      <c r="K886" s="1">
        <v>0.006717857362528834</v>
      </c>
      <c r="L886" s="1">
        <v>0.04031011419695818</v>
      </c>
    </row>
    <row r="887" spans="1:12">
      <c r="A887" s="11">
        <v>44434</v>
      </c>
      <c r="B887" s="1">
        <v>-0.001913697073753662</v>
      </c>
      <c r="C887" s="1">
        <v>-0.007192228614915419</v>
      </c>
      <c r="D887" s="1">
        <v>0.00892860569227838</v>
      </c>
      <c r="E887" s="1">
        <v>-0.00845412552438074</v>
      </c>
      <c r="F887" s="1">
        <v>0.005599633997540376</v>
      </c>
      <c r="G887" s="1">
        <v>0.09986684023533066</v>
      </c>
      <c r="H887" s="1">
        <v>0.0006457937883270759</v>
      </c>
      <c r="I887" s="1">
        <v>0.005852244572064125</v>
      </c>
      <c r="J887" s="1">
        <v>-0.0124321127999456</v>
      </c>
      <c r="K887" s="1">
        <v>-0.01196781413137982</v>
      </c>
      <c r="L887" s="1">
        <v>0</v>
      </c>
    </row>
    <row r="888" spans="1:12">
      <c r="A888" s="11">
        <v>44435</v>
      </c>
      <c r="B888" s="1">
        <v>0</v>
      </c>
      <c r="C888" s="1">
        <v>0</v>
      </c>
      <c r="D888" s="1">
        <v>0</v>
      </c>
      <c r="E888" s="1">
        <v>0</v>
      </c>
      <c r="F888" s="1">
        <v>0</v>
      </c>
      <c r="G888" s="1">
        <v>0</v>
      </c>
      <c r="H888" s="1">
        <v>0</v>
      </c>
      <c r="I888" s="1">
        <v>-0.007013647755344854</v>
      </c>
      <c r="J888" s="1">
        <v>0.01223403435929749</v>
      </c>
      <c r="K888" s="1">
        <v>0.009470200308980159</v>
      </c>
      <c r="L888" s="1">
        <v>-0.02235467303965566</v>
      </c>
    </row>
    <row r="889" spans="1:12">
      <c r="A889" s="11">
        <v>44437</v>
      </c>
      <c r="B889" s="1">
        <v>-0.02684370949338544</v>
      </c>
      <c r="C889" s="1">
        <v>0.006417761647625753</v>
      </c>
      <c r="D889" s="1">
        <v>-0.002212442023130201</v>
      </c>
      <c r="E889" s="1">
        <v>-0.02557852163567109</v>
      </c>
      <c r="F889" s="1">
        <v>-0.01314776472907653</v>
      </c>
      <c r="G889" s="1">
        <v>0.0260291089965059</v>
      </c>
      <c r="H889" s="1">
        <v>-0.006284308363113444</v>
      </c>
      <c r="I889" s="1">
        <v>0</v>
      </c>
      <c r="J889" s="1">
        <v>0</v>
      </c>
      <c r="K889" s="1">
        <v>0</v>
      </c>
      <c r="L889" s="1">
        <v>0</v>
      </c>
    </row>
    <row r="890" spans="1:12">
      <c r="A890" s="11">
        <v>44438</v>
      </c>
      <c r="B890" s="1">
        <v>0.0003030886512220832</v>
      </c>
      <c r="C890" s="1">
        <v>-0.02565217596320746</v>
      </c>
      <c r="D890" s="1">
        <v>0</v>
      </c>
      <c r="E890" s="1">
        <v>0.05249991344322047</v>
      </c>
      <c r="F890" s="1">
        <v>0.02821320407181527</v>
      </c>
      <c r="G890" s="1">
        <v>0.06253673840399965</v>
      </c>
      <c r="H890" s="1">
        <v>-0.01765448579473117</v>
      </c>
      <c r="I890" s="1">
        <v>0.01083550297418778</v>
      </c>
      <c r="J890" s="1">
        <v>-0.01156072771903216</v>
      </c>
      <c r="K890" s="1">
        <v>-0.01594750386272614</v>
      </c>
      <c r="L890" s="1">
        <v>-0.02057932078691938</v>
      </c>
    </row>
    <row r="891" spans="1:12">
      <c r="A891" s="11">
        <v>44439</v>
      </c>
      <c r="B891" s="1">
        <v>0.04772730907083433</v>
      </c>
      <c r="C891" s="1">
        <v>0.02984786388131466</v>
      </c>
      <c r="D891" s="1">
        <v>-0.00665186602687573</v>
      </c>
      <c r="E891" s="1">
        <v>0.05344420803234917</v>
      </c>
      <c r="F891" s="1">
        <v>0.009146290664732604</v>
      </c>
      <c r="G891" s="1">
        <v>0.09994447915955984</v>
      </c>
      <c r="H891" s="1">
        <v>0.04108471939975566</v>
      </c>
      <c r="I891" s="1">
        <v>0.003414376383807483</v>
      </c>
      <c r="J891" s="1">
        <v>0.004430259783970047</v>
      </c>
      <c r="K891" s="1">
        <v>0.005649857139026881</v>
      </c>
      <c r="L891" s="1">
        <v>0.01478603416287849</v>
      </c>
    </row>
    <row r="892" spans="1:12">
      <c r="A892" s="11">
        <v>44440</v>
      </c>
      <c r="B892" s="1">
        <v>0.0005785025974527347</v>
      </c>
      <c r="C892" s="1">
        <v>-0.03119740839615792</v>
      </c>
      <c r="D892" s="1">
        <v>0.02901792387740265</v>
      </c>
      <c r="E892" s="1">
        <v>0.01127389081115404</v>
      </c>
      <c r="F892" s="1">
        <v>-0.01915401231101488</v>
      </c>
      <c r="G892" s="1">
        <v>0.04240288866499764</v>
      </c>
      <c r="H892" s="1">
        <v>-0.001978984500629943</v>
      </c>
      <c r="I892" s="1">
        <v>0.00815057439137945</v>
      </c>
      <c r="J892" s="1">
        <v>-0.005998522809556261</v>
      </c>
      <c r="K892" s="1">
        <v>-0.007466091462634328</v>
      </c>
      <c r="L892" s="1">
        <v>-0.001533722561409046</v>
      </c>
    </row>
    <row r="893" spans="1:12">
      <c r="A893" s="11">
        <v>44441</v>
      </c>
      <c r="B893" s="1">
        <v>0.01228496277935975</v>
      </c>
      <c r="C893" s="1">
        <v>0.02315761334622102</v>
      </c>
      <c r="D893" s="1">
        <v>0</v>
      </c>
      <c r="E893" s="1">
        <v>0.03233006564459462</v>
      </c>
      <c r="F893" s="1">
        <v>0.02014413558308448</v>
      </c>
      <c r="G893" s="1">
        <v>-0.09927362946480922</v>
      </c>
      <c r="H893" s="1">
        <v>0.02435132247773097</v>
      </c>
      <c r="I893" s="1">
        <v>0.008555872218891425</v>
      </c>
      <c r="J893" s="1">
        <v>-0.006212340727713483</v>
      </c>
      <c r="K893" s="1">
        <v>-0.002234322254414889</v>
      </c>
      <c r="L893" s="1">
        <v>-0.00614440547710815</v>
      </c>
    </row>
    <row r="894" spans="1:12">
      <c r="A894" s="11">
        <v>44442</v>
      </c>
      <c r="B894" s="1">
        <v>0</v>
      </c>
      <c r="C894" s="1">
        <v>0</v>
      </c>
      <c r="D894" s="1">
        <v>0</v>
      </c>
      <c r="E894" s="1">
        <v>0</v>
      </c>
      <c r="F894" s="1">
        <v>0</v>
      </c>
      <c r="G894" s="1">
        <v>0</v>
      </c>
      <c r="H894" s="1">
        <v>0</v>
      </c>
      <c r="I894" s="1">
        <v>0.003502185593517337</v>
      </c>
      <c r="J894" s="1">
        <v>-0.005000842269192063</v>
      </c>
      <c r="K894" s="1">
        <v>0</v>
      </c>
      <c r="L894" s="1">
        <v>0.02163832805198118</v>
      </c>
    </row>
    <row r="895" spans="1:12">
      <c r="A895" s="11">
        <v>44444</v>
      </c>
      <c r="B895" s="1">
        <v>0.02969729417655942</v>
      </c>
      <c r="C895" s="1">
        <v>0.02705333022296807</v>
      </c>
      <c r="D895" s="1">
        <v>-0.01518439570042573</v>
      </c>
      <c r="E895" s="1">
        <v>0.04643630344624472</v>
      </c>
      <c r="F895" s="1">
        <v>0.0768417194061064</v>
      </c>
      <c r="G895" s="1">
        <v>0.01021509123783382</v>
      </c>
      <c r="H895" s="1">
        <v>0.007508094294437662</v>
      </c>
      <c r="I895" s="1">
        <v>0</v>
      </c>
      <c r="J895" s="1">
        <v>0</v>
      </c>
      <c r="K895" s="1">
        <v>0</v>
      </c>
      <c r="L895" s="1">
        <v>0</v>
      </c>
    </row>
    <row r="896" spans="1:12">
      <c r="A896" s="11">
        <v>44445</v>
      </c>
      <c r="B896" s="1">
        <v>0.01247913264310974</v>
      </c>
      <c r="C896" s="1">
        <v>0.002411782941147189</v>
      </c>
      <c r="D896" s="1">
        <v>0</v>
      </c>
      <c r="E896" s="1">
        <v>-0.004127976401898437</v>
      </c>
      <c r="F896" s="1">
        <v>-0.02991718298343671</v>
      </c>
      <c r="G896" s="1">
        <v>-0.01064395915811112</v>
      </c>
      <c r="H896" s="1">
        <v>-0.0009996308714373958</v>
      </c>
      <c r="I896" s="1">
        <v>0</v>
      </c>
      <c r="J896" s="1">
        <v>0</v>
      </c>
      <c r="K896" s="1">
        <v>0</v>
      </c>
      <c r="L896" s="1">
        <v>0</v>
      </c>
    </row>
    <row r="897" spans="1:12">
      <c r="A897" s="11">
        <v>44446</v>
      </c>
      <c r="B897" s="1">
        <v>-0.004108333235356643</v>
      </c>
      <c r="C897" s="1">
        <v>-0.0200500302382971</v>
      </c>
      <c r="D897" s="1">
        <v>-0.004405303025632912</v>
      </c>
      <c r="E897" s="1">
        <v>-0.0300518823750402</v>
      </c>
      <c r="F897" s="1">
        <v>-0.037516653924204</v>
      </c>
      <c r="G897" s="1">
        <v>-0.02743411939764473</v>
      </c>
      <c r="H897" s="1">
        <v>-0.02150990987074741</v>
      </c>
      <c r="I897" s="1">
        <v>-0.004265644030977733</v>
      </c>
      <c r="J897" s="1">
        <v>-0.008257016398613426</v>
      </c>
      <c r="K897" s="1">
        <v>-0.01866087133423233</v>
      </c>
      <c r="L897" s="1">
        <v>0.036308605972728</v>
      </c>
    </row>
    <row r="898" spans="1:12">
      <c r="A898" s="11">
        <v>44447</v>
      </c>
      <c r="B898" s="1">
        <v>-0.009626089522979164</v>
      </c>
      <c r="C898" s="1">
        <v>-0.001877524564565691</v>
      </c>
      <c r="D898" s="1">
        <v>-0.02654868509100494</v>
      </c>
      <c r="E898" s="1">
        <v>0.01923081468967602</v>
      </c>
      <c r="F898" s="1">
        <v>0.003453429604695746</v>
      </c>
      <c r="G898" s="1">
        <v>-0.01769909262451341</v>
      </c>
      <c r="H898" s="1">
        <v>0.0006000524347002933</v>
      </c>
      <c r="I898" s="1">
        <v>0.005218432593947719</v>
      </c>
      <c r="J898" s="1">
        <v>-0.001448131135910247</v>
      </c>
      <c r="K898" s="1">
        <v>0.01026846681867055</v>
      </c>
      <c r="L898" s="1">
        <v>-0.02627738191689055</v>
      </c>
    </row>
    <row r="899" spans="1:12">
      <c r="A899" s="11">
        <v>44448</v>
      </c>
      <c r="B899" s="1">
        <v>0.005276385509149328</v>
      </c>
      <c r="C899" s="1">
        <v>0.03072394437746739</v>
      </c>
      <c r="D899" s="1">
        <v>0</v>
      </c>
      <c r="E899" s="1">
        <v>0.0188678823893722</v>
      </c>
      <c r="F899" s="1">
        <v>-0.007331982033927376</v>
      </c>
      <c r="G899" s="1">
        <v>-0.02815320795728327</v>
      </c>
      <c r="H899" s="1">
        <v>0.01744099650151631</v>
      </c>
      <c r="I899" s="1">
        <v>-0.008368052581960272</v>
      </c>
      <c r="J899" s="1">
        <v>-0.0005436593809404755</v>
      </c>
      <c r="K899" s="1">
        <v>-0.005496193444474051</v>
      </c>
      <c r="L899" s="1">
        <v>-0.02623685670659048</v>
      </c>
    </row>
    <row r="900" spans="1:12">
      <c r="A900" s="11">
        <v>44449</v>
      </c>
      <c r="B900" s="1">
        <v>0</v>
      </c>
      <c r="C900" s="1">
        <v>0</v>
      </c>
      <c r="D900" s="1">
        <v>0</v>
      </c>
      <c r="E900" s="1">
        <v>0</v>
      </c>
      <c r="F900" s="1">
        <v>0</v>
      </c>
      <c r="G900" s="1">
        <v>0</v>
      </c>
      <c r="H900" s="1">
        <v>0</v>
      </c>
      <c r="I900" s="1">
        <v>0.006407156848827533</v>
      </c>
      <c r="J900" s="1">
        <v>-0.008705127074982166</v>
      </c>
      <c r="K900" s="1">
        <v>-0.004088060394310533</v>
      </c>
      <c r="L900" s="1">
        <v>0.03233251370447943</v>
      </c>
    </row>
    <row r="901" spans="1:12">
      <c r="A901" s="11">
        <v>44451</v>
      </c>
      <c r="B901" s="1">
        <v>-0.01961326760221382</v>
      </c>
      <c r="C901" s="1">
        <v>-0.02765565048786389</v>
      </c>
      <c r="D901" s="1">
        <v>-0.01363632481109978</v>
      </c>
      <c r="E901" s="1">
        <v>0.001028893320860202</v>
      </c>
      <c r="F901" s="1">
        <v>0.01398849539432256</v>
      </c>
      <c r="G901" s="1">
        <v>0.002317450976998536</v>
      </c>
      <c r="H901" s="1">
        <v>-0.005160588970324564</v>
      </c>
      <c r="I901" s="1">
        <v>0</v>
      </c>
      <c r="J901" s="1">
        <v>0</v>
      </c>
      <c r="K901" s="1">
        <v>0</v>
      </c>
      <c r="L901" s="1">
        <v>0</v>
      </c>
    </row>
    <row r="902" spans="1:12">
      <c r="A902" s="11">
        <v>44452</v>
      </c>
      <c r="B902" s="1">
        <v>-0.03592558156669834</v>
      </c>
      <c r="C902" s="1">
        <v>-0.009913781661930909</v>
      </c>
      <c r="D902" s="1">
        <v>0.02304137743610069</v>
      </c>
      <c r="E902" s="1">
        <v>-0.02158278289150317</v>
      </c>
      <c r="F902" s="1">
        <v>0.008206017311502833</v>
      </c>
      <c r="G902" s="1">
        <v>-0.03641612375365999</v>
      </c>
      <c r="H902" s="1">
        <v>0.001813740428403099</v>
      </c>
      <c r="I902" s="1">
        <v>-0.01692544586048972</v>
      </c>
      <c r="J902" s="1">
        <v>0.01042805383185841</v>
      </c>
      <c r="K902" s="1">
        <v>0.01307481634903374</v>
      </c>
      <c r="L902" s="1">
        <v>-0.01267707713748001</v>
      </c>
    </row>
    <row r="903" spans="1:12">
      <c r="A903" s="11">
        <v>44453</v>
      </c>
      <c r="B903" s="1">
        <v>-0.0279118141274971</v>
      </c>
      <c r="C903" s="1">
        <v>-0.03514315883190156</v>
      </c>
      <c r="D903" s="1">
        <v>0.009009043892862278</v>
      </c>
      <c r="E903" s="1">
        <v>-0.02205878871803246</v>
      </c>
      <c r="F903" s="1">
        <v>-0.03125920499107082</v>
      </c>
      <c r="G903" s="1">
        <v>-0.02699463078500852</v>
      </c>
      <c r="H903" s="1">
        <v>-0.02490042599682718</v>
      </c>
      <c r="I903" s="1">
        <v>0.003396039796084604</v>
      </c>
      <c r="J903" s="1">
        <v>-0.01701964953642876</v>
      </c>
      <c r="K903" s="1">
        <v>-0.008554039402919877</v>
      </c>
      <c r="L903" s="1">
        <v>-0.03549852757619698</v>
      </c>
    </row>
    <row r="904" spans="1:12">
      <c r="A904" s="11">
        <v>44454</v>
      </c>
      <c r="B904" s="1">
        <v>-0.008568852096233703</v>
      </c>
      <c r="C904" s="1">
        <v>-0.007556711631556912</v>
      </c>
      <c r="D904" s="1">
        <v>-0.01785712213955259</v>
      </c>
      <c r="E904" s="1">
        <v>-0.0139634240641664</v>
      </c>
      <c r="F904" s="1">
        <v>0.01677317697805725</v>
      </c>
      <c r="G904" s="1">
        <v>-0.04377307770721794</v>
      </c>
      <c r="H904" s="1">
        <v>0.01382027924793139</v>
      </c>
      <c r="I904" s="1">
        <v>0.003463182335622594</v>
      </c>
      <c r="J904" s="1">
        <v>0.006815210212420375</v>
      </c>
      <c r="K904" s="1">
        <v>-0.003329986098750015</v>
      </c>
      <c r="L904" s="1">
        <v>0.02114335995829819</v>
      </c>
    </row>
    <row r="905" spans="1:12">
      <c r="A905" s="11">
        <v>44455</v>
      </c>
      <c r="B905" s="1">
        <v>0.0350266069648355</v>
      </c>
      <c r="C905" s="1">
        <v>0.02512688451043976</v>
      </c>
      <c r="D905" s="1">
        <v>0.01590910619137564</v>
      </c>
      <c r="E905" s="1">
        <v>0.018518470578752</v>
      </c>
      <c r="F905" s="1">
        <v>0.08679377631465335</v>
      </c>
      <c r="G905" s="1">
        <v>-0.008381682651281142</v>
      </c>
      <c r="H905" s="1">
        <v>0.02926010649913158</v>
      </c>
      <c r="I905" s="1">
        <v>-0.0003921907650900058</v>
      </c>
      <c r="J905" s="1">
        <v>-0.001829488152861325</v>
      </c>
      <c r="K905" s="1">
        <v>-0.001594762344389378</v>
      </c>
      <c r="L905" s="1">
        <v>0.0207054831244351</v>
      </c>
    </row>
    <row r="906" spans="1:12">
      <c r="A906" s="11">
        <v>44456</v>
      </c>
      <c r="B906" s="1">
        <v>0</v>
      </c>
      <c r="C906" s="1">
        <v>0</v>
      </c>
      <c r="D906" s="1">
        <v>0</v>
      </c>
      <c r="E906" s="1">
        <v>0</v>
      </c>
      <c r="F906" s="1">
        <v>0</v>
      </c>
      <c r="G906" s="1">
        <v>0</v>
      </c>
      <c r="H906" s="1">
        <v>0</v>
      </c>
      <c r="I906" s="1">
        <v>-0.005100480307443478</v>
      </c>
      <c r="J906" s="1">
        <v>-0.01044716679974944</v>
      </c>
      <c r="K906" s="1">
        <v>-0.003422542348087587</v>
      </c>
      <c r="L906" s="1">
        <v>0.02930130368034289</v>
      </c>
    </row>
    <row r="907" spans="1:12">
      <c r="A907" s="11">
        <v>44458</v>
      </c>
      <c r="B907" s="1">
        <v>0</v>
      </c>
      <c r="C907" s="1">
        <v>0</v>
      </c>
      <c r="D907" s="1">
        <v>-0.02013426000380314</v>
      </c>
      <c r="E907" s="1">
        <v>-0.02780746235312703</v>
      </c>
      <c r="F907" s="1">
        <v>0</v>
      </c>
      <c r="G907" s="1">
        <v>0</v>
      </c>
      <c r="H907" s="1">
        <v>0</v>
      </c>
      <c r="I907" s="1">
        <v>0</v>
      </c>
      <c r="J907" s="1">
        <v>0</v>
      </c>
      <c r="K907" s="1">
        <v>0</v>
      </c>
      <c r="L907" s="1">
        <v>0</v>
      </c>
    </row>
    <row r="908" spans="1:12">
      <c r="A908" s="11">
        <v>44459</v>
      </c>
      <c r="B908" s="1">
        <v>0</v>
      </c>
      <c r="C908" s="1">
        <v>0</v>
      </c>
      <c r="D908" s="1">
        <v>0</v>
      </c>
      <c r="E908" s="1">
        <v>0.001100022339414419</v>
      </c>
      <c r="F908" s="1">
        <v>0</v>
      </c>
      <c r="G908" s="1">
        <v>0</v>
      </c>
      <c r="H908" s="1">
        <v>0</v>
      </c>
      <c r="I908" s="1">
        <v>-0.01514312538566021</v>
      </c>
      <c r="J908" s="1">
        <v>-0.03556211966902367</v>
      </c>
      <c r="K908" s="1">
        <v>-0.01098990397529742</v>
      </c>
      <c r="L908" s="1">
        <v>-0.04452553963304251</v>
      </c>
    </row>
    <row r="909" spans="1:12">
      <c r="A909" s="11">
        <v>44460</v>
      </c>
      <c r="B909" s="1">
        <v>-0.03193675925813744</v>
      </c>
      <c r="C909" s="1">
        <v>-0.0397127736285211</v>
      </c>
      <c r="D909" s="1">
        <v>0</v>
      </c>
      <c r="E909" s="1">
        <v>0</v>
      </c>
      <c r="F909" s="1">
        <v>0.04669424165907232</v>
      </c>
      <c r="G909" s="1">
        <v>0.001300364186137992</v>
      </c>
      <c r="H909" s="1">
        <v>-0.02865369753458658</v>
      </c>
      <c r="I909" s="1">
        <v>0.002082169761792763</v>
      </c>
      <c r="J909" s="1">
        <v>-0.01382763453995439</v>
      </c>
      <c r="K909" s="1">
        <v>7.732439677887726E-05</v>
      </c>
      <c r="L909" s="1">
        <v>0.01145911804433375</v>
      </c>
    </row>
    <row r="910" spans="1:12">
      <c r="A910" s="11">
        <v>44461</v>
      </c>
      <c r="B910" s="1">
        <v>0.01074461639830249</v>
      </c>
      <c r="C910" s="1">
        <v>0.002526732335982329</v>
      </c>
      <c r="D910" s="1">
        <v>0.03196350158078576</v>
      </c>
      <c r="E910" s="1">
        <v>0.02527478445170628</v>
      </c>
      <c r="F910" s="1">
        <v>-0.03097775150950688</v>
      </c>
      <c r="G910" s="1">
        <v>0.003246720917267742</v>
      </c>
      <c r="H910" s="1">
        <v>-0.001642468014630638</v>
      </c>
      <c r="I910" s="1">
        <v>-0.003836004178109698</v>
      </c>
      <c r="J910" s="1">
        <v>0.01032133663847379</v>
      </c>
      <c r="K910" s="1">
        <v>0.005864160372193172</v>
      </c>
      <c r="L910" s="1">
        <v>0.00906341745121364</v>
      </c>
    </row>
    <row r="911" spans="1:12">
      <c r="A911" s="11">
        <v>44462</v>
      </c>
      <c r="B911" s="1">
        <v>0.006138613441057483</v>
      </c>
      <c r="C911" s="1">
        <v>0.03137533286624206</v>
      </c>
      <c r="D911" s="1">
        <v>-0.05309737018200988</v>
      </c>
      <c r="E911" s="1">
        <v>-0.06109329927091545</v>
      </c>
      <c r="F911" s="1">
        <v>0.01852350055919372</v>
      </c>
      <c r="G911" s="1">
        <v>-0.02006468045087217</v>
      </c>
      <c r="H911" s="1">
        <v>0.03608559986337534</v>
      </c>
      <c r="I911" s="1">
        <v>0.005214580529770307</v>
      </c>
      <c r="J911" s="1">
        <v>0.009830420790680749</v>
      </c>
      <c r="K911" s="1">
        <v>0.003452007247212396</v>
      </c>
      <c r="L911" s="1">
        <v>0.05538922369409605</v>
      </c>
    </row>
    <row r="912" spans="1:12">
      <c r="A912" s="11">
        <v>44463</v>
      </c>
      <c r="B912" s="1">
        <v>0</v>
      </c>
      <c r="C912" s="1">
        <v>0</v>
      </c>
      <c r="D912" s="1">
        <v>0</v>
      </c>
      <c r="E912" s="1">
        <v>0</v>
      </c>
      <c r="F912" s="1">
        <v>0</v>
      </c>
      <c r="G912" s="1">
        <v>0</v>
      </c>
      <c r="H912" s="1">
        <v>0</v>
      </c>
      <c r="I912" s="1">
        <v>-0.007422209322781814</v>
      </c>
      <c r="J912" s="1">
        <v>0.004581108273223444</v>
      </c>
      <c r="K912" s="1">
        <v>-0.002369844657303055</v>
      </c>
      <c r="L912" s="1">
        <v>0.03546104447461973</v>
      </c>
    </row>
    <row r="913" spans="1:12">
      <c r="A913" s="11">
        <v>44465</v>
      </c>
      <c r="B913" s="1">
        <v>0.02232142281577443</v>
      </c>
      <c r="C913" s="1">
        <v>0.09999010994954527</v>
      </c>
      <c r="D913" s="1">
        <v>-0.0116822410263131</v>
      </c>
      <c r="E913" s="1">
        <v>-0.03767113388338406</v>
      </c>
      <c r="F913" s="1">
        <v>0.009600012910458755</v>
      </c>
      <c r="G913" s="1">
        <v>-0.02179655852605067</v>
      </c>
      <c r="H913" s="1">
        <v>0.09504128318613714</v>
      </c>
      <c r="I913" s="1">
        <v>0</v>
      </c>
      <c r="J913" s="1">
        <v>0</v>
      </c>
      <c r="K913" s="1">
        <v>0</v>
      </c>
      <c r="L913" s="1">
        <v>0</v>
      </c>
    </row>
    <row r="914" spans="1:12">
      <c r="A914" s="11">
        <v>44466</v>
      </c>
      <c r="B914" s="1">
        <v>0.02285292319375709</v>
      </c>
      <c r="C914" s="1">
        <v>-0.01645738860141766</v>
      </c>
      <c r="D914" s="1">
        <v>0.03546098687463983</v>
      </c>
      <c r="E914" s="1">
        <v>0.0177935368800517</v>
      </c>
      <c r="F914" s="1">
        <v>0.003697829989856238</v>
      </c>
      <c r="G914" s="1">
        <v>0.03106008045725606</v>
      </c>
      <c r="H914" s="1">
        <v>-0.01775732918360196</v>
      </c>
      <c r="I914" s="1">
        <v>-0.03047359580727715</v>
      </c>
      <c r="J914" s="1">
        <v>0.01463038153581153</v>
      </c>
      <c r="K914" s="1">
        <v>-0.0007662897403152291</v>
      </c>
      <c r="L914" s="1">
        <v>0.01643830739796504</v>
      </c>
    </row>
    <row r="915" spans="1:12">
      <c r="A915" s="11">
        <v>44467</v>
      </c>
      <c r="B915" s="1">
        <v>0</v>
      </c>
      <c r="C915" s="1">
        <v>0.008020578044391602</v>
      </c>
      <c r="D915" s="1">
        <v>0.02511420589420621</v>
      </c>
      <c r="E915" s="1">
        <v>-0.02097906906777836</v>
      </c>
      <c r="F915" s="1">
        <v>-0.01447364486661717</v>
      </c>
      <c r="G915" s="1">
        <v>-0.06352325430579564</v>
      </c>
      <c r="H915" s="1">
        <v>-0.001130633469635489</v>
      </c>
      <c r="I915" s="1">
        <v>-0.01525958619810142</v>
      </c>
      <c r="J915" s="1">
        <v>-0.01067410843095973</v>
      </c>
      <c r="K915" s="1">
        <v>-0.01848166093352566</v>
      </c>
      <c r="L915" s="1">
        <v>0.03369277130597004</v>
      </c>
    </row>
    <row r="916" spans="1:12">
      <c r="A916" s="11">
        <v>44468</v>
      </c>
      <c r="B916" s="1">
        <v>-0.009534663668454679</v>
      </c>
      <c r="C916" s="1">
        <v>0.003246822946161521</v>
      </c>
      <c r="D916" s="1">
        <v>0.02449884556007897</v>
      </c>
      <c r="E916" s="1">
        <v>0</v>
      </c>
      <c r="F916" s="1">
        <v>0.02915887782660387</v>
      </c>
      <c r="G916" s="1">
        <v>0.0258741328373997</v>
      </c>
      <c r="H916" s="1">
        <v>0.005494484261856725</v>
      </c>
      <c r="I916" s="1">
        <v>0.006063626134983791</v>
      </c>
      <c r="J916" s="1">
        <v>-0.001703589123075666</v>
      </c>
      <c r="K916" s="1">
        <v>0.01046955560534002</v>
      </c>
      <c r="L916" s="1">
        <v>0.004563213366360674</v>
      </c>
    </row>
    <row r="917" spans="1:12">
      <c r="A917" s="11">
        <v>44469</v>
      </c>
      <c r="B917" s="1">
        <v>0</v>
      </c>
      <c r="C917" s="1">
        <v>0</v>
      </c>
      <c r="D917" s="1">
        <v>0</v>
      </c>
      <c r="E917" s="1">
        <v>0</v>
      </c>
      <c r="F917" s="1">
        <v>0</v>
      </c>
      <c r="G917" s="1">
        <v>0</v>
      </c>
      <c r="H917" s="1">
        <v>0</v>
      </c>
      <c r="I917" s="1">
        <v>-0.01113342041357834</v>
      </c>
      <c r="J917" s="1">
        <v>-0.01156621141794945</v>
      </c>
      <c r="K917" s="1">
        <v>-0.01561891752173872</v>
      </c>
      <c r="L917" s="1">
        <v>-0.007787128259060916</v>
      </c>
    </row>
    <row r="918" spans="1:12">
      <c r="A918" s="11">
        <v>44470</v>
      </c>
      <c r="B918" s="1">
        <v>0</v>
      </c>
      <c r="C918" s="1">
        <v>0</v>
      </c>
      <c r="D918" s="1">
        <v>0</v>
      </c>
      <c r="E918" s="1">
        <v>0</v>
      </c>
      <c r="F918" s="1">
        <v>0</v>
      </c>
      <c r="G918" s="1">
        <v>0</v>
      </c>
      <c r="H918" s="1">
        <v>0</v>
      </c>
      <c r="I918" s="1">
        <v>-0.007787935824983716</v>
      </c>
      <c r="J918" s="1">
        <v>0.01553810947846301</v>
      </c>
      <c r="K918" s="1">
        <v>0.00322042546692014</v>
      </c>
      <c r="L918" s="1">
        <v>-0.03270115767887904</v>
      </c>
    </row>
    <row r="919" spans="1:12">
      <c r="A919" s="11">
        <v>44472</v>
      </c>
      <c r="B919" s="1">
        <v>0</v>
      </c>
      <c r="C919" s="1">
        <v>0</v>
      </c>
      <c r="D919" s="1">
        <v>-0.07608694329525856</v>
      </c>
      <c r="E919" s="1">
        <v>0.0238095795559552</v>
      </c>
      <c r="F919" s="1">
        <v>0</v>
      </c>
      <c r="G919" s="1">
        <v>0</v>
      </c>
      <c r="H919" s="1">
        <v>0</v>
      </c>
      <c r="I919" s="1">
        <v>0</v>
      </c>
      <c r="J919" s="1">
        <v>0</v>
      </c>
      <c r="K919" s="1">
        <v>0</v>
      </c>
      <c r="L919" s="1">
        <v>0</v>
      </c>
    </row>
    <row r="920" spans="1:12">
      <c r="A920" s="11">
        <v>44473</v>
      </c>
      <c r="B920" s="1">
        <v>0</v>
      </c>
      <c r="C920" s="1">
        <v>0</v>
      </c>
      <c r="D920" s="1">
        <v>0</v>
      </c>
      <c r="E920" s="1">
        <v>-0.01279072692546501</v>
      </c>
      <c r="F920" s="1">
        <v>0</v>
      </c>
      <c r="G920" s="1">
        <v>0</v>
      </c>
      <c r="H920" s="1">
        <v>0</v>
      </c>
      <c r="I920" s="1">
        <v>-0.01433332321583347</v>
      </c>
      <c r="J920" s="1">
        <v>-0.003211220843491236</v>
      </c>
      <c r="K920" s="1">
        <v>-0.008690871754574725</v>
      </c>
      <c r="L920" s="1">
        <v>0.00135224765935904</v>
      </c>
    </row>
    <row r="921" spans="1:12">
      <c r="A921" s="11">
        <v>44474</v>
      </c>
      <c r="B921" s="1">
        <v>0</v>
      </c>
      <c r="C921" s="1">
        <v>0</v>
      </c>
      <c r="D921" s="1">
        <v>-0.009411800564956385</v>
      </c>
      <c r="E921" s="1">
        <v>-0.01648992989890374</v>
      </c>
      <c r="F921" s="1">
        <v>0</v>
      </c>
      <c r="G921" s="1">
        <v>0</v>
      </c>
      <c r="H921" s="1">
        <v>0</v>
      </c>
      <c r="I921" s="1">
        <v>0.003029540654628127</v>
      </c>
      <c r="J921" s="1">
        <v>0.01250706865972284</v>
      </c>
      <c r="K921" s="1">
        <v>0.01200541971686753</v>
      </c>
      <c r="L921" s="1">
        <v>0.03241060027393194</v>
      </c>
    </row>
    <row r="922" spans="1:12">
      <c r="A922" s="11">
        <v>44475</v>
      </c>
      <c r="B922" s="1">
        <v>0</v>
      </c>
      <c r="C922" s="1">
        <v>0</v>
      </c>
      <c r="D922" s="1">
        <v>0.01425174131970786</v>
      </c>
      <c r="E922" s="1">
        <v>0.03113769669547484</v>
      </c>
      <c r="F922" s="1">
        <v>0</v>
      </c>
      <c r="G922" s="1">
        <v>0</v>
      </c>
      <c r="H922" s="1">
        <v>0</v>
      </c>
      <c r="I922" s="1">
        <v>0.005264162247201831</v>
      </c>
      <c r="J922" s="1">
        <v>-0.002058750153269062</v>
      </c>
      <c r="K922" s="1">
        <v>-0.004994931024668525</v>
      </c>
      <c r="L922" s="1">
        <v>-0.003270107971335534</v>
      </c>
    </row>
    <row r="923" spans="1:12">
      <c r="A923" s="11">
        <v>44476</v>
      </c>
      <c r="B923" s="1">
        <v>0.04166670438815601</v>
      </c>
      <c r="C923" s="1">
        <v>0.04024790540273337</v>
      </c>
      <c r="D923" s="1">
        <v>-0.01873524853160657</v>
      </c>
      <c r="E923" s="1">
        <v>-0.001161442838843119</v>
      </c>
      <c r="F923" s="1">
        <v>-0.02353279151001941</v>
      </c>
      <c r="G923" s="1">
        <v>-0.008861615510756038</v>
      </c>
      <c r="H923" s="1">
        <v>0.005245867993159292</v>
      </c>
      <c r="I923" s="1">
        <v>0.01218982502318777</v>
      </c>
      <c r="J923" s="1">
        <v>0.01575399811704803</v>
      </c>
      <c r="K923" s="1">
        <v>-0.001176633963392959</v>
      </c>
      <c r="L923" s="1">
        <v>0.03083984897341163</v>
      </c>
    </row>
    <row r="924" spans="1:12">
      <c r="A924" s="11">
        <v>44477</v>
      </c>
      <c r="B924" s="1">
        <v>0</v>
      </c>
      <c r="C924" s="1">
        <v>0</v>
      </c>
      <c r="D924" s="1">
        <v>0</v>
      </c>
      <c r="E924" s="1">
        <v>0</v>
      </c>
      <c r="F924" s="1">
        <v>0</v>
      </c>
      <c r="G924" s="1">
        <v>0</v>
      </c>
      <c r="H924" s="1">
        <v>0</v>
      </c>
      <c r="I924" s="1">
        <v>0.004070829060018877</v>
      </c>
      <c r="J924" s="1">
        <v>0.006646945091147938</v>
      </c>
      <c r="K924" s="1">
        <v>-0.003612319828875554</v>
      </c>
      <c r="L924" s="1">
        <v>0.02164229123747963</v>
      </c>
    </row>
    <row r="925" spans="1:12">
      <c r="A925" s="11">
        <v>44479</v>
      </c>
      <c r="B925" s="1">
        <v>-0.01958610703960462</v>
      </c>
      <c r="C925" s="1">
        <v>-0.001840305875835724</v>
      </c>
      <c r="D925" s="1">
        <v>-0.01431995846477296</v>
      </c>
      <c r="E925" s="1">
        <v>-0.002325586713720851</v>
      </c>
      <c r="F925" s="1">
        <v>-0.02781986747795029</v>
      </c>
      <c r="G925" s="1">
        <v>-0.003438823740662844</v>
      </c>
      <c r="H925" s="1">
        <v>0.0149597946756661</v>
      </c>
      <c r="I925" s="1">
        <v>0</v>
      </c>
      <c r="J925" s="1">
        <v>0</v>
      </c>
      <c r="K925" s="1">
        <v>0</v>
      </c>
      <c r="L925" s="1">
        <v>0</v>
      </c>
    </row>
    <row r="926" spans="1:12">
      <c r="A926" s="11">
        <v>44480</v>
      </c>
      <c r="B926" s="1">
        <v>0.007597009242732433</v>
      </c>
      <c r="C926" s="1">
        <v>0.006760297113823643</v>
      </c>
      <c r="D926" s="1">
        <v>0.01452799880422573</v>
      </c>
      <c r="E926" s="1">
        <v>0.0139860460451855</v>
      </c>
      <c r="F926" s="1">
        <v>0.03009193134647359</v>
      </c>
      <c r="G926" s="1">
        <v>-0.0200137824191966</v>
      </c>
      <c r="H926" s="1">
        <v>0.002072741633498909</v>
      </c>
      <c r="I926" s="1">
        <v>-0.01275441495705865</v>
      </c>
      <c r="J926" s="1">
        <v>-0.0007337605060837582</v>
      </c>
      <c r="K926" s="1">
        <v>0.008511975206250577</v>
      </c>
      <c r="L926" s="1">
        <v>0.00560744151168957</v>
      </c>
    </row>
    <row r="927" spans="1:12">
      <c r="A927" s="11">
        <v>44481</v>
      </c>
      <c r="B927" s="1">
        <v>-0.008656832759202371</v>
      </c>
      <c r="C927" s="1">
        <v>0.04425747388151779</v>
      </c>
      <c r="D927" s="1">
        <v>0</v>
      </c>
      <c r="E927" s="1">
        <v>0</v>
      </c>
      <c r="F927" s="1">
        <v>0.04810408961524715</v>
      </c>
      <c r="G927" s="1">
        <v>-0.0007042463890455375</v>
      </c>
      <c r="H927" s="1">
        <v>0.03148600880126784</v>
      </c>
      <c r="I927" s="1">
        <v>0.003764588451681039</v>
      </c>
      <c r="J927" s="1">
        <v>-0.0009177663796084978</v>
      </c>
      <c r="K927" s="1">
        <v>-0.008987256956773937</v>
      </c>
      <c r="L927" s="1">
        <v>-0.02106562619260066</v>
      </c>
    </row>
    <row r="928" spans="1:12">
      <c r="A928" s="11">
        <v>44482</v>
      </c>
      <c r="B928" s="1">
        <v>-0.01225355390669602</v>
      </c>
      <c r="C928" s="1">
        <v>0.002129507047939239</v>
      </c>
      <c r="D928" s="1">
        <v>0</v>
      </c>
      <c r="E928" s="1">
        <v>0</v>
      </c>
      <c r="F928" s="1">
        <v>-0.01777117481474888</v>
      </c>
      <c r="G928" s="1">
        <v>-0.008456631728466557</v>
      </c>
      <c r="H928" s="1">
        <v>-0.009793276424970743</v>
      </c>
      <c r="I928" s="1">
        <v>-0.002727578129825825</v>
      </c>
      <c r="J928" s="1">
        <v>-0.00863497195638363</v>
      </c>
      <c r="K928" s="1">
        <v>-0.008753238533788066</v>
      </c>
      <c r="L928" s="1">
        <v>-0.0196202640998745</v>
      </c>
    </row>
    <row r="929" spans="1:12">
      <c r="A929" s="11">
        <v>44483</v>
      </c>
      <c r="B929" s="1">
        <v>0.01240556618063349</v>
      </c>
      <c r="C929" s="1">
        <v>-0.02366665730608175</v>
      </c>
      <c r="D929" s="1">
        <v>-0.009546575361942256</v>
      </c>
      <c r="E929" s="1">
        <v>-0.02643684137254665</v>
      </c>
      <c r="F929" s="1">
        <v>-0.02569594084970306</v>
      </c>
      <c r="G929" s="1">
        <v>0.002842871579132655</v>
      </c>
      <c r="H929" s="1">
        <v>0.003124015553186199</v>
      </c>
      <c r="I929" s="1">
        <v>0.008751578893953171</v>
      </c>
      <c r="J929" s="1">
        <v>0.02575986465797531</v>
      </c>
      <c r="K929" s="1">
        <v>0.008830534306957682</v>
      </c>
      <c r="L929" s="1">
        <v>-0.01936731498356847</v>
      </c>
    </row>
    <row r="930" spans="1:12">
      <c r="A930" s="11">
        <v>44484</v>
      </c>
      <c r="B930" s="1">
        <v>0</v>
      </c>
      <c r="C930" s="1">
        <v>0</v>
      </c>
      <c r="D930" s="1">
        <v>0</v>
      </c>
      <c r="E930" s="1">
        <v>0</v>
      </c>
      <c r="F930" s="1">
        <v>0</v>
      </c>
      <c r="G930" s="1">
        <v>0</v>
      </c>
      <c r="H930" s="1">
        <v>0</v>
      </c>
      <c r="I930" s="1">
        <v>-0.0006804215001373626</v>
      </c>
      <c r="J930" s="1">
        <v>0.003613363079848941</v>
      </c>
      <c r="K930" s="1">
        <v>-0.0003942320926439979</v>
      </c>
      <c r="L930" s="1">
        <v>0.03752463449287324</v>
      </c>
    </row>
    <row r="931" spans="1:12">
      <c r="A931" s="11">
        <v>44486</v>
      </c>
      <c r="B931" s="1">
        <v>-0.01943657990740644</v>
      </c>
      <c r="C931" s="1">
        <v>-0.08108568986642772</v>
      </c>
      <c r="D931" s="1">
        <v>0.002409599553283348</v>
      </c>
      <c r="E931" s="1">
        <v>0.004722561142857407</v>
      </c>
      <c r="F931" s="1">
        <v>-0.02124169700632794</v>
      </c>
      <c r="G931" s="1">
        <v>-0.008504578853907208</v>
      </c>
      <c r="H931" s="1">
        <v>-0.06101816905264068</v>
      </c>
      <c r="I931" s="1">
        <v>0</v>
      </c>
      <c r="J931" s="1">
        <v>0</v>
      </c>
      <c r="K931" s="1">
        <v>0</v>
      </c>
      <c r="L931" s="1">
        <v>0</v>
      </c>
    </row>
    <row r="932" spans="1:12">
      <c r="A932" s="11">
        <v>44487</v>
      </c>
      <c r="B932" s="1">
        <v>0.003734485650117358</v>
      </c>
      <c r="C932" s="1">
        <v>0.0169514807181439</v>
      </c>
      <c r="D932" s="1">
        <v>0.009615421580771333</v>
      </c>
      <c r="E932" s="1">
        <v>-0.008225635931375819</v>
      </c>
      <c r="F932" s="1">
        <v>0.01432432053525345</v>
      </c>
      <c r="G932" s="1">
        <v>-0.0007148176510349824</v>
      </c>
      <c r="H932" s="1">
        <v>0.006766722264280656</v>
      </c>
      <c r="I932" s="1">
        <v>-0.005702582610921381</v>
      </c>
      <c r="J932" s="1">
        <v>-0.007020633343527649</v>
      </c>
      <c r="K932" s="1">
        <v>-0.005601033424099344</v>
      </c>
      <c r="L932" s="1">
        <v>0.005076152498940001</v>
      </c>
    </row>
    <row r="933" spans="1:12">
      <c r="A933" s="11">
        <v>44488</v>
      </c>
      <c r="B933" s="1">
        <v>-0.02590144592474108</v>
      </c>
      <c r="C933" s="1">
        <v>0.004429874739008577</v>
      </c>
      <c r="D933" s="1">
        <v>-0.009523845788445118</v>
      </c>
      <c r="E933" s="1">
        <v>0.003554510652560294</v>
      </c>
      <c r="F933" s="1">
        <v>-0.04889415863945656</v>
      </c>
      <c r="G933" s="1">
        <v>-0.0007152577541932326</v>
      </c>
      <c r="H933" s="1">
        <v>0.01590345662486281</v>
      </c>
      <c r="I933" s="1">
        <v>0.02157157455204284</v>
      </c>
      <c r="J933" s="1">
        <v>0.01142125632045787</v>
      </c>
      <c r="K933" s="1">
        <v>0.003569854158488317</v>
      </c>
      <c r="L933" s="1">
        <v>0.03219696926936511</v>
      </c>
    </row>
    <row r="934" spans="1:12">
      <c r="A934" s="11">
        <v>44489</v>
      </c>
      <c r="B934" s="1">
        <v>0.02365211128984135</v>
      </c>
      <c r="C934" s="1">
        <v>0.004774038181457163</v>
      </c>
      <c r="D934" s="1">
        <v>-0.05288453036422613</v>
      </c>
      <c r="E934" s="1">
        <v>-0.008264482000000628</v>
      </c>
      <c r="F934" s="1">
        <v>0.01989065623214836</v>
      </c>
      <c r="G934" s="1">
        <v>0.002147451697305014</v>
      </c>
      <c r="H934" s="1">
        <v>0.001629576389224896</v>
      </c>
      <c r="I934" s="1">
        <v>0.03326636936484806</v>
      </c>
      <c r="J934" s="1">
        <v>0.01165081288705272</v>
      </c>
      <c r="K934" s="1">
        <v>0.01454547528130123</v>
      </c>
      <c r="L934" s="1">
        <v>0.0006116493797398981</v>
      </c>
    </row>
    <row r="935" spans="1:12">
      <c r="A935" s="11">
        <v>44490</v>
      </c>
      <c r="B935" s="1">
        <v>0.06917329030184072</v>
      </c>
      <c r="C935" s="1">
        <v>0.01828133467849069</v>
      </c>
      <c r="D935" s="1">
        <v>-0.01624375640190145</v>
      </c>
      <c r="E935" s="1">
        <v>0.01547622671137083</v>
      </c>
      <c r="F935" s="1">
        <v>-0.002911653330564978</v>
      </c>
      <c r="G935" s="1">
        <v>-0.03857144279640223</v>
      </c>
      <c r="H935" s="1">
        <v>0.03091104331178096</v>
      </c>
      <c r="I935" s="1">
        <v>0.01411079188178643</v>
      </c>
      <c r="J935" s="1">
        <v>-0.005669769471765007</v>
      </c>
      <c r="K935" s="1">
        <v>-0.01223312137345067</v>
      </c>
      <c r="L935" s="1">
        <v>0.02444985387754084</v>
      </c>
    </row>
    <row r="936" spans="1:12">
      <c r="A936" s="11">
        <v>44491</v>
      </c>
      <c r="B936" s="1">
        <v>0</v>
      </c>
      <c r="C936" s="1">
        <v>0</v>
      </c>
      <c r="D936" s="1">
        <v>0</v>
      </c>
      <c r="E936" s="1">
        <v>0</v>
      </c>
      <c r="F936" s="1">
        <v>0</v>
      </c>
      <c r="G936" s="1">
        <v>0</v>
      </c>
      <c r="H936" s="1">
        <v>0</v>
      </c>
      <c r="I936" s="1">
        <v>0.01335468413258356</v>
      </c>
      <c r="J936" s="1">
        <v>0.00748406167530713</v>
      </c>
      <c r="K936" s="1">
        <v>0.009702678352136784</v>
      </c>
      <c r="L936" s="1">
        <v>-0.01252984944421509</v>
      </c>
    </row>
    <row r="937" spans="1:12">
      <c r="A937" s="11">
        <v>44493</v>
      </c>
      <c r="B937" s="1">
        <v>-0.02818787121437982</v>
      </c>
      <c r="C937" s="1">
        <v>-0.02075278709437023</v>
      </c>
      <c r="D937" s="1">
        <v>-0.006191912460982718</v>
      </c>
      <c r="E937" s="1">
        <v>-0.02696362377853678</v>
      </c>
      <c r="F937" s="1">
        <v>0.0134162998963443</v>
      </c>
      <c r="G937" s="1">
        <v>0</v>
      </c>
      <c r="H937" s="1">
        <v>-0.01471332563192906</v>
      </c>
      <c r="I937" s="1">
        <v>0</v>
      </c>
      <c r="J937" s="1">
        <v>0</v>
      </c>
      <c r="K937" s="1">
        <v>0</v>
      </c>
      <c r="L937" s="1">
        <v>0</v>
      </c>
    </row>
    <row r="938" spans="1:12">
      <c r="A938" s="11">
        <v>44494</v>
      </c>
      <c r="B938" s="1">
        <v>-0.03287299356976292</v>
      </c>
      <c r="C938" s="1">
        <v>0.001361401131573681</v>
      </c>
      <c r="D938" s="1">
        <v>-0.04153691882820221</v>
      </c>
      <c r="E938" s="1">
        <v>-0.01566268616958522</v>
      </c>
      <c r="F938" s="1">
        <v>0.0003806463130984206</v>
      </c>
      <c r="G938" s="1">
        <v>-0.0007429642550079718</v>
      </c>
      <c r="H938" s="1">
        <v>-0.006396034790445038</v>
      </c>
      <c r="I938" s="1">
        <v>-0.00110489569203398</v>
      </c>
      <c r="J938" s="1">
        <v>0.0077820316800703</v>
      </c>
      <c r="K938" s="1">
        <v>0.007812502392804399</v>
      </c>
      <c r="L938" s="1">
        <v>-0.01208458082915786</v>
      </c>
    </row>
    <row r="939" spans="1:12">
      <c r="A939" s="11">
        <v>44495</v>
      </c>
      <c r="B939" s="1">
        <v>-0.04313049429242066</v>
      </c>
      <c r="C939" s="1">
        <v>-0.02111849214412653</v>
      </c>
      <c r="D939" s="1">
        <v>0.023835390358244</v>
      </c>
      <c r="E939" s="1">
        <v>-0.02692774639642725</v>
      </c>
      <c r="F939" s="1">
        <v>-0.02179346329507403</v>
      </c>
      <c r="G939" s="1">
        <v>-0.003717435239906086</v>
      </c>
      <c r="H939" s="1">
        <v>-0.02259480215326748</v>
      </c>
      <c r="I939" s="1">
        <v>0.01224531124432149</v>
      </c>
      <c r="J939" s="1">
        <v>0.002808052856011045</v>
      </c>
      <c r="K939" s="1">
        <v>-0.005271287825346693</v>
      </c>
      <c r="L939" s="1">
        <v>-0.009785952610552262</v>
      </c>
    </row>
    <row r="940" spans="1:12">
      <c r="A940" s="11">
        <v>44496</v>
      </c>
      <c r="B940" s="1">
        <v>0.01671645159811397</v>
      </c>
      <c r="C940" s="1">
        <v>-0.003287035854843023</v>
      </c>
      <c r="D940" s="1">
        <v>0.008465556083357084</v>
      </c>
      <c r="E940" s="1">
        <v>-0.01383650936471503</v>
      </c>
      <c r="F940" s="1">
        <v>0.007667039748816773</v>
      </c>
      <c r="G940" s="1">
        <v>-0.02462685824068545</v>
      </c>
      <c r="H940" s="1">
        <v>0.00356793470039829</v>
      </c>
      <c r="I940" s="1">
        <v>-0.003277969762991662</v>
      </c>
      <c r="J940" s="1">
        <v>-0.01995097544669722</v>
      </c>
      <c r="K940" s="1">
        <v>-0.02665222598345329</v>
      </c>
      <c r="L940" s="1">
        <v>-0.05558981871646274</v>
      </c>
    </row>
    <row r="941" spans="1:12">
      <c r="A941" s="11">
        <v>44497</v>
      </c>
      <c r="B941" s="1">
        <v>0.009541912799362784</v>
      </c>
      <c r="C941" s="1">
        <v>0.005666753744527853</v>
      </c>
      <c r="D941" s="1">
        <v>0.02098633498445146</v>
      </c>
      <c r="E941" s="1">
        <v>-0.01275513137168616</v>
      </c>
      <c r="F941" s="1">
        <v>0.03680323455870615</v>
      </c>
      <c r="G941" s="1">
        <v>0.03902068055386154</v>
      </c>
      <c r="H941" s="1">
        <v>0.0003231553698710421</v>
      </c>
      <c r="I941" s="1">
        <v>0</v>
      </c>
      <c r="J941" s="1">
        <v>-0.01142856463970665</v>
      </c>
      <c r="K941" s="1">
        <v>0.01056849145443883</v>
      </c>
      <c r="L941" s="1">
        <v>0.02550681099020746</v>
      </c>
    </row>
    <row r="942" spans="1:12">
      <c r="A942" s="11">
        <v>44498</v>
      </c>
      <c r="B942" s="1">
        <v>0</v>
      </c>
      <c r="C942" s="1">
        <v>0</v>
      </c>
      <c r="D942" s="1">
        <v>0</v>
      </c>
      <c r="E942" s="1">
        <v>0</v>
      </c>
      <c r="F942" s="1">
        <v>0</v>
      </c>
      <c r="G942" s="1">
        <v>0</v>
      </c>
      <c r="H942" s="1">
        <v>0</v>
      </c>
      <c r="I942" s="1">
        <v>0.00923961179229571</v>
      </c>
      <c r="J942" s="1">
        <v>-0.0305274858007214</v>
      </c>
      <c r="K942" s="1">
        <v>-0.02020273740156131</v>
      </c>
      <c r="L942" s="1">
        <v>-0.007015253999802518</v>
      </c>
    </row>
    <row r="943" spans="1:12">
      <c r="A943" s="11">
        <v>44500</v>
      </c>
      <c r="B943" s="1">
        <v>0.05874658527992804</v>
      </c>
      <c r="C943" s="1">
        <v>-0.05343861000219474</v>
      </c>
      <c r="D943" s="1">
        <v>-0.0298046995625223</v>
      </c>
      <c r="E943" s="1">
        <v>-0.01808779155329221</v>
      </c>
      <c r="F943" s="1">
        <v>-0.008987238120227281</v>
      </c>
      <c r="G943" s="1">
        <v>-0.01472754006877997</v>
      </c>
      <c r="H943" s="1">
        <v>-0.01263905685602551</v>
      </c>
      <c r="I943" s="1">
        <v>0</v>
      </c>
      <c r="J943" s="1">
        <v>0</v>
      </c>
      <c r="K943" s="1">
        <v>0</v>
      </c>
      <c r="L943" s="1">
        <v>0</v>
      </c>
    </row>
    <row r="944" spans="1:12">
      <c r="A944" s="11">
        <v>44501</v>
      </c>
      <c r="B944" s="1">
        <v>-0.02746874787367848</v>
      </c>
      <c r="C944" s="1">
        <v>-0.01766362002793709</v>
      </c>
      <c r="D944" s="1">
        <v>0.002118631056638787</v>
      </c>
      <c r="E944" s="1">
        <v>-0.00789475471840928</v>
      </c>
      <c r="F944" s="1">
        <v>0.008129715579248575</v>
      </c>
      <c r="G944" s="1">
        <v>-0.0149476826641517</v>
      </c>
      <c r="H944" s="1">
        <v>0.0009095655970550176</v>
      </c>
      <c r="I944" s="1">
        <v>0.0003880561841618224</v>
      </c>
      <c r="J944" s="1">
        <v>0.02235874667114102</v>
      </c>
      <c r="K944" s="1">
        <v>-0.001293877590354597</v>
      </c>
      <c r="L944" s="1">
        <v>0.01156069762468803</v>
      </c>
    </row>
    <row r="945" spans="1:12">
      <c r="A945" s="11">
        <v>44502</v>
      </c>
      <c r="B945" s="1">
        <v>-0.02104218057571461</v>
      </c>
      <c r="C945" s="1">
        <v>-0.010878228121179</v>
      </c>
      <c r="D945" s="1">
        <v>-0.01902747319800746</v>
      </c>
      <c r="E945" s="1">
        <v>0.002652525947879125</v>
      </c>
      <c r="F945" s="1">
        <v>0.01325383290661253</v>
      </c>
      <c r="G945" s="1">
        <v>0.03034901273990975</v>
      </c>
      <c r="H945" s="1">
        <v>-0.02196555789473109</v>
      </c>
      <c r="I945" s="1">
        <v>-0.009539377304237706</v>
      </c>
      <c r="J945" s="1">
        <v>0.004556287457010866</v>
      </c>
      <c r="K945" s="1">
        <v>0.01352129614299735</v>
      </c>
      <c r="L945" s="1">
        <v>-0.01650795054033216</v>
      </c>
    </row>
    <row r="946" spans="1:12">
      <c r="A946" s="11">
        <v>44503</v>
      </c>
      <c r="B946" s="1">
        <v>0.02019611761966944</v>
      </c>
      <c r="C946" s="1">
        <v>0.03861799007748257</v>
      </c>
      <c r="D946" s="1">
        <v>-0.03879308069928877</v>
      </c>
      <c r="E946" s="1">
        <v>0.001322645937914979</v>
      </c>
      <c r="F946" s="1">
        <v>0.0191216912087615</v>
      </c>
      <c r="G946" s="1">
        <v>-0.002945522678676871</v>
      </c>
      <c r="H946" s="1">
        <v>0.02220958750177737</v>
      </c>
      <c r="I946" s="1">
        <v>0.007751881276589767</v>
      </c>
      <c r="J946" s="1">
        <v>0.01705382743194606</v>
      </c>
      <c r="K946" s="1">
        <v>0.007509147322247278</v>
      </c>
      <c r="L946" s="1">
        <v>0.01936731498356847</v>
      </c>
    </row>
    <row r="947" spans="1:12">
      <c r="A947" s="11">
        <v>44504</v>
      </c>
      <c r="B947" s="1">
        <v>0.0004242169638672966</v>
      </c>
      <c r="C947" s="1">
        <v>0.01687454106794806</v>
      </c>
      <c r="D947" s="1">
        <v>-0.001121125352123609</v>
      </c>
      <c r="E947" s="1">
        <v>-0.01188895572888726</v>
      </c>
      <c r="F947" s="1">
        <v>0.02806705847881452</v>
      </c>
      <c r="G947" s="1">
        <v>-0.004431373391138749</v>
      </c>
      <c r="H947" s="1">
        <v>0.008724066393588581</v>
      </c>
      <c r="I947" s="1">
        <v>0.00303020286161293</v>
      </c>
      <c r="J947" s="1">
        <v>-0.006421804689846322</v>
      </c>
      <c r="K947" s="1">
        <v>-0.07151928472944158</v>
      </c>
      <c r="L947" s="1">
        <v>-0.03483213912652738</v>
      </c>
    </row>
    <row r="948" spans="1:12">
      <c r="A948" s="11">
        <v>44505</v>
      </c>
      <c r="B948" s="1">
        <v>0</v>
      </c>
      <c r="C948" s="1">
        <v>0</v>
      </c>
      <c r="D948" s="1">
        <v>0</v>
      </c>
      <c r="E948" s="1">
        <v>0</v>
      </c>
      <c r="F948" s="1">
        <v>0</v>
      </c>
      <c r="G948" s="1">
        <v>0</v>
      </c>
      <c r="H948" s="1">
        <v>0</v>
      </c>
      <c r="I948" s="1">
        <v>-0.03656353852279404</v>
      </c>
      <c r="J948" s="1">
        <v>0.01885109484363556</v>
      </c>
      <c r="K948" s="1">
        <v>0.0005124269734648745</v>
      </c>
      <c r="L948" s="1">
        <v>-0.04658799010250048</v>
      </c>
    </row>
    <row r="949" spans="1:12">
      <c r="A949" s="11">
        <v>44507</v>
      </c>
      <c r="B949" s="1">
        <v>-0.004381530953092683</v>
      </c>
      <c r="C949" s="1">
        <v>0.003233343767355956</v>
      </c>
      <c r="D949" s="1">
        <v>0.03142539699064306</v>
      </c>
      <c r="E949" s="1">
        <v>0.006684507357340275</v>
      </c>
      <c r="F949" s="1">
        <v>-0.06064329046624084</v>
      </c>
      <c r="G949" s="1">
        <v>0.006676609867406702</v>
      </c>
      <c r="H949" s="1">
        <v>8.793363417436417E-05</v>
      </c>
      <c r="I949" s="1">
        <v>0</v>
      </c>
      <c r="J949" s="1">
        <v>0</v>
      </c>
      <c r="K949" s="1">
        <v>0</v>
      </c>
      <c r="L949" s="1">
        <v>0</v>
      </c>
    </row>
    <row r="950" spans="1:12">
      <c r="A950" s="11">
        <v>44508</v>
      </c>
      <c r="B950" s="1">
        <v>-0.02044301758614531</v>
      </c>
      <c r="C950" s="1">
        <v>-0.01052182639937382</v>
      </c>
      <c r="D950" s="1">
        <v>-0.001088078212854393</v>
      </c>
      <c r="E950" s="1">
        <v>-0.006640121416875533</v>
      </c>
      <c r="F950" s="1">
        <v>-0.01174284290596905</v>
      </c>
      <c r="G950" s="1">
        <v>0.03831979350663617</v>
      </c>
      <c r="H950" s="1">
        <v>-0.01653203563649708</v>
      </c>
      <c r="I950" s="1">
        <v>0.01953850132747359</v>
      </c>
      <c r="J950" s="1">
        <v>0</v>
      </c>
      <c r="K950" s="1">
        <v>-0.000853540620877502</v>
      </c>
      <c r="L950" s="1">
        <v>0.03028219621094941</v>
      </c>
    </row>
    <row r="951" spans="1:12">
      <c r="A951" s="11">
        <v>44509</v>
      </c>
      <c r="B951" s="1">
        <v>0.008405895633112115</v>
      </c>
      <c r="C951" s="1">
        <v>-0.01470524281424579</v>
      </c>
      <c r="D951" s="1">
        <v>-0.05555548296702983</v>
      </c>
      <c r="E951" s="1">
        <v>-0.009358310300276451</v>
      </c>
      <c r="F951" s="1">
        <v>-0.008965584177133112</v>
      </c>
      <c r="G951" s="1">
        <v>0.04045423077781996</v>
      </c>
      <c r="H951" s="1">
        <v>-0.02012277772293902</v>
      </c>
      <c r="I951" s="1">
        <v>-0.002918021924317338</v>
      </c>
      <c r="J951" s="1">
        <v>-0.008281964282352394</v>
      </c>
      <c r="K951" s="1">
        <v>-0.01597465724384461</v>
      </c>
      <c r="L951" s="1">
        <v>-0.04342013288053448</v>
      </c>
    </row>
    <row r="952" spans="1:12">
      <c r="A952" s="11">
        <v>44510</v>
      </c>
      <c r="B952" s="1">
        <v>0.0353549257325938</v>
      </c>
      <c r="C952" s="1">
        <v>0.003937819791097752</v>
      </c>
      <c r="D952" s="1">
        <v>0.02883493990515973</v>
      </c>
      <c r="E952" s="1">
        <v>0.0445344057917354</v>
      </c>
      <c r="F952" s="1">
        <v>0.01160814468247229</v>
      </c>
      <c r="G952" s="1">
        <v>0.02728519789781658</v>
      </c>
      <c r="H952" s="1">
        <v>0.008899656967399805</v>
      </c>
      <c r="I952" s="1">
        <v>0.01099424012938877</v>
      </c>
      <c r="J952" s="1">
        <v>-0.00461973596263654</v>
      </c>
      <c r="K952" s="1">
        <v>-0.009375876586909415</v>
      </c>
      <c r="L952" s="1">
        <v>0.08938540370532766</v>
      </c>
    </row>
    <row r="953" spans="1:12">
      <c r="A953" s="11">
        <v>44511</v>
      </c>
      <c r="B953" s="1">
        <v>0.001804517558595453</v>
      </c>
      <c r="C953" s="1">
        <v>-0.01288071641529465</v>
      </c>
      <c r="D953" s="1">
        <v>-0.01457395723856458</v>
      </c>
      <c r="E953" s="1">
        <v>-0.01291982085949328</v>
      </c>
      <c r="F953" s="1">
        <v>-0.01085548399889014</v>
      </c>
      <c r="G953" s="1">
        <v>-0.03054453999115458</v>
      </c>
      <c r="H953" s="1">
        <v>0.002362189681084148</v>
      </c>
      <c r="I953" s="1">
        <v>-0.004459350828118547</v>
      </c>
      <c r="J953" s="1">
        <v>0.005533643834954249</v>
      </c>
      <c r="K953" s="1">
        <v>0.004819950156216946</v>
      </c>
      <c r="L953" s="1">
        <v>0</v>
      </c>
    </row>
    <row r="954" spans="1:12">
      <c r="A954" s="11">
        <v>44512</v>
      </c>
      <c r="B954" s="1">
        <v>0</v>
      </c>
      <c r="C954" s="1">
        <v>0</v>
      </c>
      <c r="D954" s="1">
        <v>0</v>
      </c>
      <c r="E954" s="1">
        <v>0</v>
      </c>
      <c r="F954" s="1">
        <v>0</v>
      </c>
      <c r="G954" s="1">
        <v>0</v>
      </c>
      <c r="H954" s="1">
        <v>0</v>
      </c>
      <c r="I954" s="1">
        <v>0.009430283940612627</v>
      </c>
      <c r="J954" s="1">
        <v>0.01207172670767931</v>
      </c>
      <c r="K954" s="1">
        <v>0.0004360070425803997</v>
      </c>
      <c r="L954" s="1">
        <v>0.01410261230356058</v>
      </c>
    </row>
    <row r="955" spans="1:12">
      <c r="A955" s="11">
        <v>44514</v>
      </c>
      <c r="B955" s="1">
        <v>0.004295430074493067</v>
      </c>
      <c r="C955" s="1">
        <v>0.004169722337473702</v>
      </c>
      <c r="D955" s="1">
        <v>-0.01251420000659542</v>
      </c>
      <c r="E955" s="1">
        <v>-0.007853420830968627</v>
      </c>
      <c r="F955" s="1">
        <v>-0.0007624719832747262</v>
      </c>
      <c r="G955" s="1">
        <v>0.01438358210441426</v>
      </c>
      <c r="H955" s="1">
        <v>-0.007126074803125548</v>
      </c>
      <c r="I955" s="1">
        <v>0</v>
      </c>
      <c r="J955" s="1">
        <v>0</v>
      </c>
      <c r="K955" s="1">
        <v>0</v>
      </c>
      <c r="L955" s="1">
        <v>0</v>
      </c>
    </row>
    <row r="956" spans="1:12">
      <c r="A956" s="11">
        <v>44515</v>
      </c>
      <c r="B956" s="1">
        <v>0.003449226518478454</v>
      </c>
      <c r="C956" s="1">
        <v>0.03566195000292538</v>
      </c>
      <c r="D956" s="1">
        <v>0.005760275266122772</v>
      </c>
      <c r="E956" s="1">
        <v>-0.01978896313271139</v>
      </c>
      <c r="F956" s="1">
        <v>0.03861769120185854</v>
      </c>
      <c r="G956" s="1">
        <v>-0.01282921628570621</v>
      </c>
      <c r="H956" s="1">
        <v>0.02660774230667329</v>
      </c>
      <c r="I956" s="1">
        <v>0.007707342776320347</v>
      </c>
      <c r="J956" s="1">
        <v>0.009822875619172722</v>
      </c>
      <c r="K956" s="1">
        <v>0.0007846893706646707</v>
      </c>
      <c r="L956" s="1">
        <v>0.02591656645902751</v>
      </c>
    </row>
    <row r="957" spans="1:12">
      <c r="A957" s="11">
        <v>44516</v>
      </c>
      <c r="B957" s="1">
        <v>-0.008524712873834717</v>
      </c>
      <c r="C957" s="1">
        <v>-0.002311364059242593</v>
      </c>
      <c r="D957" s="1">
        <v>0.03550969076876953</v>
      </c>
      <c r="E957" s="1">
        <v>0.004037694412410531</v>
      </c>
      <c r="F957" s="1">
        <v>0.01157180966257609</v>
      </c>
      <c r="G957" s="1">
        <v>-0.01573179965410354</v>
      </c>
      <c r="H957" s="1">
        <v>-0.00719020388464009</v>
      </c>
      <c r="I957" s="1">
        <v>0.0112019925681921</v>
      </c>
      <c r="J957" s="1">
        <v>0.0003494147269333947</v>
      </c>
      <c r="K957" s="1">
        <v>0.004790911406249876</v>
      </c>
      <c r="L957" s="1">
        <v>0.006777521755694904</v>
      </c>
    </row>
    <row r="958" spans="1:12">
      <c r="A958" s="11">
        <v>44517</v>
      </c>
      <c r="B958" s="1">
        <v>-0.02620995576806462</v>
      </c>
      <c r="C958" s="1">
        <v>-0.01366363809170112</v>
      </c>
      <c r="D958" s="1">
        <v>-0.01216801231031461</v>
      </c>
      <c r="E958" s="1">
        <v>0.00670242832993373</v>
      </c>
      <c r="F958" s="1">
        <v>-0.02601744956702856</v>
      </c>
      <c r="G958" s="1">
        <v>-0.0076442869454032</v>
      </c>
      <c r="H958" s="1">
        <v>-0.00167133707103162</v>
      </c>
      <c r="I958" s="1">
        <v>-0.01734275794464224</v>
      </c>
      <c r="J958" s="1">
        <v>-0.005937839630217323</v>
      </c>
      <c r="K958" s="1">
        <v>-0.01837880657458568</v>
      </c>
      <c r="L958" s="1">
        <v>-0.01835983624407556</v>
      </c>
    </row>
    <row r="959" spans="1:12">
      <c r="A959" s="11">
        <v>44518</v>
      </c>
      <c r="B959" s="1">
        <v>-0.003133000890368054</v>
      </c>
      <c r="C959" s="1">
        <v>0.0190777583299766</v>
      </c>
      <c r="D959" s="1">
        <v>0.01343776646578032</v>
      </c>
      <c r="E959" s="1">
        <v>0.003994682921974801</v>
      </c>
      <c r="F959" s="1">
        <v>0.006977700943996856</v>
      </c>
      <c r="G959" s="1">
        <v>0.007002871143698464</v>
      </c>
      <c r="H959" s="1">
        <v>0.02031808154058434</v>
      </c>
      <c r="I959" s="1">
        <v>-0.007619357599676913</v>
      </c>
      <c r="J959" s="1">
        <v>-0.01791985616699399</v>
      </c>
      <c r="K959" s="1">
        <v>-0.00150139492898016</v>
      </c>
      <c r="L959" s="1">
        <v>-0.00935161219047298</v>
      </c>
    </row>
    <row r="960" spans="1:12">
      <c r="A960" s="11">
        <v>44519</v>
      </c>
      <c r="B960" s="1">
        <v>0</v>
      </c>
      <c r="C960" s="1">
        <v>0</v>
      </c>
      <c r="D960" s="1">
        <v>0</v>
      </c>
      <c r="E960" s="1">
        <v>0</v>
      </c>
      <c r="F960" s="1">
        <v>0</v>
      </c>
      <c r="G960" s="1">
        <v>0</v>
      </c>
      <c r="H960" s="1">
        <v>0</v>
      </c>
      <c r="I960" s="1">
        <v>-0.006267707036067494</v>
      </c>
      <c r="J960" s="1">
        <v>-0.008229046170449505</v>
      </c>
      <c r="K960" s="1">
        <v>-0.009906269645630572</v>
      </c>
      <c r="L960" s="1">
        <v>-0.03335429436277348</v>
      </c>
    </row>
    <row r="961" spans="1:12">
      <c r="A961" s="11">
        <v>44521</v>
      </c>
      <c r="B961" s="1">
        <v>-0.0007142630499842317</v>
      </c>
      <c r="C961" s="1">
        <v>0.0158513474869677</v>
      </c>
      <c r="D961" s="1">
        <v>-0.01215467685016158</v>
      </c>
      <c r="E961" s="1">
        <v>-0.01061010379151661</v>
      </c>
      <c r="F961" s="1">
        <v>-0.02676538408552365</v>
      </c>
      <c r="G961" s="1">
        <v>0.005563240635276134</v>
      </c>
      <c r="H961" s="1">
        <v>0.01414342406328983</v>
      </c>
      <c r="I961" s="1">
        <v>0</v>
      </c>
      <c r="J961" s="1">
        <v>0</v>
      </c>
      <c r="K961" s="1">
        <v>0</v>
      </c>
      <c r="L961" s="1">
        <v>0</v>
      </c>
    </row>
    <row r="962" spans="1:12">
      <c r="A962" s="11">
        <v>44522</v>
      </c>
      <c r="B962" s="1">
        <v>-0.006862074145036035</v>
      </c>
      <c r="C962" s="1">
        <v>-0.005417410954481894</v>
      </c>
      <c r="D962" s="1">
        <v>-0.003355739965595128</v>
      </c>
      <c r="E962" s="1">
        <v>0.009383399661907266</v>
      </c>
      <c r="F962" s="1">
        <v>-0.01896846197316882</v>
      </c>
      <c r="G962" s="1">
        <v>0.0359612454261693</v>
      </c>
      <c r="H962" s="1">
        <v>0.02273677469420554</v>
      </c>
      <c r="I962" s="1">
        <v>-0.0124565762895904</v>
      </c>
      <c r="J962" s="1">
        <v>0.007575876680373739</v>
      </c>
      <c r="K962" s="1">
        <v>0.01438279446855795</v>
      </c>
      <c r="L962" s="1">
        <v>0.05794269913733152</v>
      </c>
    </row>
    <row r="963" spans="1:12">
      <c r="A963" s="11">
        <v>44523</v>
      </c>
      <c r="B963" s="1">
        <v>0.009788450159412543</v>
      </c>
      <c r="C963" s="1">
        <v>0.04478582779668527</v>
      </c>
      <c r="D963" s="1">
        <v>0.02805847030041519</v>
      </c>
      <c r="E963" s="1">
        <v>0.001328024283375084</v>
      </c>
      <c r="F963" s="1">
        <v>-0.00058169112432227</v>
      </c>
      <c r="G963" s="1">
        <v>-0.01802397293692004</v>
      </c>
      <c r="H963" s="1">
        <v>0.02350199031508593</v>
      </c>
      <c r="I963" s="1">
        <v>-0.006227026501923527</v>
      </c>
      <c r="J963" s="1">
        <v>0.01682771460990695</v>
      </c>
      <c r="K963" s="1">
        <v>0.01188899361623519</v>
      </c>
      <c r="L963" s="1">
        <v>0.02584618788499093</v>
      </c>
    </row>
    <row r="964" spans="1:12">
      <c r="A964" s="11">
        <v>44524</v>
      </c>
      <c r="B964" s="1">
        <v>-0.01439775571331003</v>
      </c>
      <c r="C964" s="1">
        <v>-0.006550203266934451</v>
      </c>
      <c r="D964" s="1">
        <v>-0.01965075103836356</v>
      </c>
      <c r="E964" s="1">
        <v>-0.01458889271333541</v>
      </c>
      <c r="F964" s="1">
        <v>0.006125389613718335</v>
      </c>
      <c r="G964" s="1">
        <v>-0.007477926341985519</v>
      </c>
      <c r="H964" s="1">
        <v>0.007743424643035235</v>
      </c>
      <c r="I964" s="1">
        <v>0.004739649268187041</v>
      </c>
      <c r="J964" s="1">
        <v>0.003697138280151169</v>
      </c>
      <c r="K964" s="1">
        <v>-0.001740726412931881</v>
      </c>
      <c r="L964" s="1">
        <v>-0.01319740471302167</v>
      </c>
    </row>
    <row r="965" spans="1:12">
      <c r="A965" s="11">
        <v>44525</v>
      </c>
      <c r="B965" s="1">
        <v>-0.004772909721742047</v>
      </c>
      <c r="C965" s="1">
        <v>-0.0004036826924780357</v>
      </c>
      <c r="D965" s="1">
        <v>-0.02227168988399053</v>
      </c>
      <c r="E965" s="1">
        <v>-0.009421286962291497</v>
      </c>
      <c r="F965" s="1">
        <v>-0.005371900896742998</v>
      </c>
      <c r="G965" s="1">
        <v>0.009589054736276026</v>
      </c>
      <c r="H965" s="1">
        <v>-0.007678815212998957</v>
      </c>
      <c r="I965" s="1">
        <v>0</v>
      </c>
      <c r="J965" s="1">
        <v>0</v>
      </c>
      <c r="K965" s="1">
        <v>0</v>
      </c>
      <c r="L965" s="1">
        <v>0</v>
      </c>
    </row>
    <row r="966" spans="1:12">
      <c r="A966" s="11">
        <v>44526</v>
      </c>
      <c r="B966" s="1">
        <v>0</v>
      </c>
      <c r="C966" s="1">
        <v>0</v>
      </c>
      <c r="D966" s="1">
        <v>0</v>
      </c>
      <c r="E966" s="1">
        <v>0</v>
      </c>
      <c r="F966" s="1">
        <v>0</v>
      </c>
      <c r="G966" s="1">
        <v>0</v>
      </c>
      <c r="H966" s="1">
        <v>0</v>
      </c>
      <c r="I966" s="1">
        <v>0.006476382308115536</v>
      </c>
      <c r="J966" s="1">
        <v>-0.02525874324048727</v>
      </c>
      <c r="K966" s="1">
        <v>0.003661769951406546</v>
      </c>
      <c r="L966" s="1">
        <v>-0.09908813950893014</v>
      </c>
    </row>
    <row r="967" spans="1:12">
      <c r="A967" s="11">
        <v>44528</v>
      </c>
      <c r="B967" s="1">
        <v>-0.009300975974643966</v>
      </c>
      <c r="C967" s="1">
        <v>0.008390939339995462</v>
      </c>
      <c r="D967" s="1">
        <v>0</v>
      </c>
      <c r="E967" s="1">
        <v>-0.01086947929089344</v>
      </c>
      <c r="F967" s="1">
        <v>0.002852808052001388</v>
      </c>
      <c r="G967" s="1">
        <v>-0.03052920568481665</v>
      </c>
      <c r="H967" s="1">
        <v>0.02266350161617425</v>
      </c>
      <c r="I967" s="1">
        <v>0</v>
      </c>
      <c r="J967" s="1">
        <v>0</v>
      </c>
      <c r="K967" s="1">
        <v>0</v>
      </c>
      <c r="L967" s="1">
        <v>0</v>
      </c>
    </row>
    <row r="968" spans="1:12">
      <c r="A968" s="11">
        <v>44529</v>
      </c>
      <c r="B968" s="1">
        <v>-0.005720994858776418</v>
      </c>
      <c r="C968" s="1">
        <v>-0.02994704618155664</v>
      </c>
      <c r="D968" s="1">
        <v>-0.2015944890741752</v>
      </c>
      <c r="E968" s="1">
        <v>-0.02609895985530453</v>
      </c>
      <c r="F968" s="1">
        <v>-0.01008062762487472</v>
      </c>
      <c r="G968" s="1">
        <v>0.003498985228783003</v>
      </c>
      <c r="H968" s="1">
        <v>-0.0273199152509449</v>
      </c>
      <c r="I968" s="1">
        <v>0.01707977244062397</v>
      </c>
      <c r="J968" s="1">
        <v>0.002339450238296958</v>
      </c>
      <c r="K968" s="1">
        <v>-0.01023532781171321</v>
      </c>
      <c r="L968" s="1">
        <v>0.03238864931289354</v>
      </c>
    </row>
    <row r="969" spans="1:12">
      <c r="A969" s="11">
        <v>44530</v>
      </c>
      <c r="B969" s="1">
        <v>0.005606451224559938</v>
      </c>
      <c r="C969" s="1">
        <v>0.01174313053302067</v>
      </c>
      <c r="D969" s="1">
        <v>-0.04992872010743177</v>
      </c>
      <c r="E969" s="1">
        <v>0.01410440495950782</v>
      </c>
      <c r="F969" s="1">
        <v>0.0002789326510308499</v>
      </c>
      <c r="G969" s="1">
        <v>0</v>
      </c>
      <c r="H969" s="1">
        <v>0.001149796529726022</v>
      </c>
      <c r="I969" s="1">
        <v>-0.01765219370917093</v>
      </c>
      <c r="J969" s="1">
        <v>-0.02800725108723345</v>
      </c>
      <c r="K969" s="1">
        <v>-0.03906666161115946</v>
      </c>
      <c r="L969" s="1">
        <v>-0.05686275426445919</v>
      </c>
    </row>
    <row r="970" spans="1:12">
      <c r="A970" s="11">
        <v>44531</v>
      </c>
      <c r="B970" s="1">
        <v>-0.006162099287613465</v>
      </c>
      <c r="C970" s="1">
        <v>0.009929223288176692</v>
      </c>
      <c r="D970" s="1">
        <v>0.09309312058553476</v>
      </c>
      <c r="E970" s="1">
        <v>0.02781636111588215</v>
      </c>
      <c r="F970" s="1">
        <v>-0.03662170512260188</v>
      </c>
      <c r="G970" s="1">
        <v>-0.01115758707310599</v>
      </c>
      <c r="H970" s="1">
        <v>0.0005224697749479645</v>
      </c>
      <c r="I970" s="1">
        <v>0.007712516724869278</v>
      </c>
      <c r="J970" s="1">
        <v>-0.008681126538347406</v>
      </c>
      <c r="K970" s="1">
        <v>-0.01462473208448123</v>
      </c>
      <c r="L970" s="1">
        <v>-0.006236967421331174</v>
      </c>
    </row>
    <row r="971" spans="1:12">
      <c r="A971" s="11">
        <v>44532</v>
      </c>
      <c r="B971" s="1">
        <v>-0.008562017537729893</v>
      </c>
      <c r="C971" s="1">
        <v>0.03007858466091862</v>
      </c>
      <c r="D971" s="1">
        <v>-0.02197802348681321</v>
      </c>
      <c r="E971" s="1">
        <v>0.005412732496222095</v>
      </c>
      <c r="F971" s="1">
        <v>0.02200342340235562</v>
      </c>
      <c r="G971" s="1">
        <v>0.004936537207940406</v>
      </c>
      <c r="H971" s="1">
        <v>0.01958637280982733</v>
      </c>
      <c r="I971" s="1">
        <v>0.01293999627292042</v>
      </c>
      <c r="J971" s="1">
        <v>0.0294391744821918</v>
      </c>
      <c r="K971" s="1">
        <v>0.02380286548044164</v>
      </c>
      <c r="L971" s="1">
        <v>0.009762858309535716</v>
      </c>
    </row>
    <row r="972" spans="1:12">
      <c r="A972" s="11">
        <v>44533</v>
      </c>
      <c r="B972" s="1">
        <v>0</v>
      </c>
      <c r="C972" s="1">
        <v>0</v>
      </c>
      <c r="D972" s="1">
        <v>0</v>
      </c>
      <c r="E972" s="1">
        <v>0</v>
      </c>
      <c r="F972" s="1">
        <v>0</v>
      </c>
      <c r="G972" s="1">
        <v>0</v>
      </c>
      <c r="H972" s="1">
        <v>0</v>
      </c>
      <c r="I972" s="1">
        <v>0.01472201889326463</v>
      </c>
      <c r="J972" s="1">
        <v>-0.01755650580157786</v>
      </c>
      <c r="K972" s="1">
        <v>-0.01239970342702212</v>
      </c>
      <c r="L972" s="1">
        <v>-0.07251374529255017</v>
      </c>
    </row>
    <row r="973" spans="1:12">
      <c r="A973" s="11">
        <v>44535</v>
      </c>
      <c r="B973" s="1">
        <v>0.02099460472469206</v>
      </c>
      <c r="C973" s="1">
        <v>0.01242103996549804</v>
      </c>
      <c r="D973" s="1">
        <v>0.01685389867094345</v>
      </c>
      <c r="E973" s="1">
        <v>0.01480487951217224</v>
      </c>
      <c r="F973" s="1">
        <v>-0.01594902469885873</v>
      </c>
      <c r="G973" s="1">
        <v>0.004912217640771432</v>
      </c>
      <c r="H973" s="1">
        <v>-0.002322609437122924</v>
      </c>
      <c r="I973" s="1">
        <v>0</v>
      </c>
      <c r="J973" s="1">
        <v>0</v>
      </c>
      <c r="K973" s="1">
        <v>0</v>
      </c>
      <c r="L973" s="1">
        <v>0</v>
      </c>
    </row>
    <row r="974" spans="1:12">
      <c r="A974" s="11">
        <v>44536</v>
      </c>
      <c r="B974" s="1">
        <v>0.02420880310923912</v>
      </c>
      <c r="C974" s="1">
        <v>0.007318105000040376</v>
      </c>
      <c r="D974" s="1">
        <v>0.01243100091429294</v>
      </c>
      <c r="E974" s="1">
        <v>0.03580899161301421</v>
      </c>
      <c r="F974" s="1">
        <v>0.00500909572995778</v>
      </c>
      <c r="G974" s="1">
        <v>0.0006983449024160482</v>
      </c>
      <c r="H974" s="1">
        <v>-0.005810068900332421</v>
      </c>
      <c r="I974" s="1">
        <v>0.01688790244020399</v>
      </c>
      <c r="J974" s="1">
        <v>0.0265290513794183</v>
      </c>
      <c r="K974" s="1">
        <v>0.01347855765359851</v>
      </c>
      <c r="L974" s="1">
        <v>0.06775871721223181</v>
      </c>
    </row>
    <row r="975" spans="1:12">
      <c r="A975" s="11">
        <v>44537</v>
      </c>
      <c r="B975" s="1">
        <v>-0.00341741391755046</v>
      </c>
      <c r="C975" s="1">
        <v>0.04273505065773042</v>
      </c>
      <c r="D975" s="1">
        <v>0.00136424801563928</v>
      </c>
      <c r="E975" s="1">
        <v>-0.00512165074711024</v>
      </c>
      <c r="F975" s="1">
        <v>0.01658505125462018</v>
      </c>
      <c r="G975" s="1">
        <v>0.0265178228150571</v>
      </c>
      <c r="H975" s="1">
        <v>0.04454796415889595</v>
      </c>
      <c r="I975" s="1">
        <v>-0.000377568931683947</v>
      </c>
      <c r="J975" s="1">
        <v>0.01776736258756562</v>
      </c>
      <c r="K975" s="1">
        <v>0.004190153228562643</v>
      </c>
      <c r="L975" s="1">
        <v>0.03207810552665569</v>
      </c>
    </row>
    <row r="976" spans="1:12">
      <c r="A976" s="11">
        <v>44538</v>
      </c>
      <c r="B976" s="1">
        <v>0.03186172015702526</v>
      </c>
      <c r="C976" s="1">
        <v>0.02868853604052668</v>
      </c>
      <c r="D976" s="1">
        <v>0.02588553437168351</v>
      </c>
      <c r="E976" s="1">
        <v>0.01415704700492282</v>
      </c>
      <c r="F976" s="1">
        <v>0.04536492721117846</v>
      </c>
      <c r="G976" s="1">
        <v>-0.0006798299470676117</v>
      </c>
      <c r="H976" s="1">
        <v>0.02131673168934278</v>
      </c>
      <c r="I976" s="1">
        <v>-0.0003775949301991766</v>
      </c>
      <c r="J976" s="1">
        <v>0.0003526802947639851</v>
      </c>
      <c r="K976" s="1">
        <v>-0.0110666871381675</v>
      </c>
      <c r="L976" s="1">
        <v>0.01959454343648148</v>
      </c>
    </row>
    <row r="977" spans="1:12">
      <c r="A977" s="11">
        <v>44539</v>
      </c>
      <c r="B977" s="1">
        <v>-0.004430852290164378</v>
      </c>
      <c r="C977" s="1">
        <v>-0.01593626998136966</v>
      </c>
      <c r="D977" s="1">
        <v>-0.01593628935538705</v>
      </c>
      <c r="E977" s="1">
        <v>-0.02538066473362677</v>
      </c>
      <c r="F977" s="1">
        <v>-0.001105142595769326</v>
      </c>
      <c r="G977" s="1">
        <v>0</v>
      </c>
      <c r="H977" s="1">
        <v>0.00165340962513838</v>
      </c>
      <c r="I977" s="1">
        <v>0.001208806861431322</v>
      </c>
      <c r="J977" s="1">
        <v>0.01128151620461026</v>
      </c>
      <c r="K977" s="1">
        <v>-0.01238307447005504</v>
      </c>
      <c r="L977" s="1">
        <v>-0.01457916235760748</v>
      </c>
    </row>
    <row r="978" spans="1:12">
      <c r="A978" s="11">
        <v>44540</v>
      </c>
      <c r="B978" s="1">
        <v>0</v>
      </c>
      <c r="C978" s="1">
        <v>0</v>
      </c>
      <c r="D978" s="1">
        <v>0</v>
      </c>
      <c r="E978" s="1">
        <v>0</v>
      </c>
      <c r="F978" s="1">
        <v>0</v>
      </c>
      <c r="G978" s="1">
        <v>0</v>
      </c>
      <c r="H978" s="1">
        <v>0</v>
      </c>
      <c r="I978" s="1">
        <v>0.01388367961553172</v>
      </c>
      <c r="J978" s="1">
        <v>0.008192503900982473</v>
      </c>
      <c r="K978" s="1">
        <v>0.00325067745043639</v>
      </c>
      <c r="L978" s="1">
        <v>0.001344972606715178</v>
      </c>
    </row>
    <row r="979" spans="1:12">
      <c r="A979" s="11">
        <v>44542</v>
      </c>
      <c r="B979" s="1">
        <v>0.01460359038523928</v>
      </c>
      <c r="C979" s="1">
        <v>0.01206476534646117</v>
      </c>
      <c r="D979" s="1">
        <v>-0.009446635677653137</v>
      </c>
      <c r="E979" s="1">
        <v>0.03385413582307839</v>
      </c>
      <c r="F979" s="1">
        <v>-0.009309415269407317</v>
      </c>
      <c r="G979" s="1">
        <v>0</v>
      </c>
      <c r="H979" s="1">
        <v>0.01349283612982766</v>
      </c>
      <c r="I979" s="1">
        <v>0</v>
      </c>
      <c r="J979" s="1">
        <v>0</v>
      </c>
      <c r="K979" s="1">
        <v>0</v>
      </c>
      <c r="L979" s="1">
        <v>0</v>
      </c>
    </row>
    <row r="980" spans="1:12">
      <c r="A980" s="11">
        <v>44543</v>
      </c>
      <c r="B980" s="1">
        <v>-0.0260451654961884</v>
      </c>
      <c r="C980" s="1">
        <v>8.001422530212743E-05</v>
      </c>
      <c r="D980" s="1">
        <v>-0.001362389378632867</v>
      </c>
      <c r="E980" s="1">
        <v>-0.0201511792559933</v>
      </c>
      <c r="F980" s="1">
        <v>0.01133068643124879</v>
      </c>
      <c r="G980" s="1">
        <v>0.0006802924302344859</v>
      </c>
      <c r="H980" s="1">
        <v>0.01501274129263441</v>
      </c>
      <c r="I980" s="1">
        <v>0.01183298671153499</v>
      </c>
      <c r="J980" s="1">
        <v>-0.01417705662682456</v>
      </c>
      <c r="K980" s="1">
        <v>0.001666380768005515</v>
      </c>
      <c r="L980" s="1">
        <v>-0.04365341815633583</v>
      </c>
    </row>
    <row r="981" spans="1:12">
      <c r="A981" s="11">
        <v>44544</v>
      </c>
      <c r="B981" s="1">
        <v>-0.00985234671666968</v>
      </c>
      <c r="C981" s="1">
        <v>-0.02480000832924201</v>
      </c>
      <c r="D981" s="1">
        <v>0.01364254833811152</v>
      </c>
      <c r="E981" s="1">
        <v>0.002570700044407515</v>
      </c>
      <c r="F981" s="1">
        <v>-0.03312674490632672</v>
      </c>
      <c r="G981" s="1">
        <v>0.04078857836950744</v>
      </c>
      <c r="H981" s="1">
        <v>-0.006976746054547012</v>
      </c>
      <c r="I981" s="1">
        <v>-0.0222124343792709</v>
      </c>
      <c r="J981" s="1">
        <v>0.002455271764443046</v>
      </c>
      <c r="K981" s="1">
        <v>0.02319776938298257</v>
      </c>
      <c r="L981" s="1">
        <v>0.009831417641199769</v>
      </c>
    </row>
    <row r="982" spans="1:12">
      <c r="A982" s="11">
        <v>44545</v>
      </c>
      <c r="B982" s="1">
        <v>0.0007108214931192958</v>
      </c>
      <c r="C982" s="1">
        <v>-0.001230510065900248</v>
      </c>
      <c r="D982" s="1">
        <v>0.03230148238566</v>
      </c>
      <c r="E982" s="1">
        <v>0.01025643396238696</v>
      </c>
      <c r="F982" s="1">
        <v>0.003481810180065326</v>
      </c>
      <c r="G982" s="1">
        <v>-0.0261267140558662</v>
      </c>
      <c r="H982" s="1">
        <v>-0.007498855412307548</v>
      </c>
      <c r="I982" s="1">
        <v>0.01970809159993236</v>
      </c>
      <c r="J982" s="1">
        <v>0.003323949468452714</v>
      </c>
      <c r="K982" s="1">
        <v>0.02538162915594788</v>
      </c>
      <c r="L982" s="1">
        <v>0.01738532405943616</v>
      </c>
    </row>
    <row r="983" spans="1:12">
      <c r="A983" s="11">
        <v>44546</v>
      </c>
      <c r="B983" s="1">
        <v>-0.02414774316455937</v>
      </c>
      <c r="C983" s="1">
        <v>-0.03425049063436203</v>
      </c>
      <c r="D983" s="1">
        <v>0.02477188046808898</v>
      </c>
      <c r="E983" s="1">
        <v>0.002538076872759865</v>
      </c>
      <c r="F983" s="1">
        <v>-0.01135317897667887</v>
      </c>
      <c r="G983" s="1">
        <v>-0.01408452679524175</v>
      </c>
      <c r="H983" s="1">
        <v>-0.03222759357192684</v>
      </c>
      <c r="I983" s="1">
        <v>0.003909818219595795</v>
      </c>
      <c r="J983" s="1">
        <v>0.009590271302897468</v>
      </c>
      <c r="K983" s="1">
        <v>0.02026080160814048</v>
      </c>
      <c r="L983" s="1">
        <v>-0.02802461170610726</v>
      </c>
    </row>
    <row r="984" spans="1:12">
      <c r="A984" s="11">
        <v>44547</v>
      </c>
      <c r="B984" s="1">
        <v>0</v>
      </c>
      <c r="C984" s="1">
        <v>0</v>
      </c>
      <c r="D984" s="1">
        <v>0</v>
      </c>
      <c r="E984" s="1">
        <v>0</v>
      </c>
      <c r="F984" s="1">
        <v>0</v>
      </c>
      <c r="G984" s="1">
        <v>0</v>
      </c>
      <c r="H984" s="1">
        <v>0</v>
      </c>
      <c r="I984" s="1">
        <v>0.007494957444645456</v>
      </c>
      <c r="J984" s="1">
        <v>-0.01830741262273494</v>
      </c>
      <c r="K984" s="1">
        <v>-0.01450528406584628</v>
      </c>
      <c r="L984" s="1">
        <v>-0.01406476752806129</v>
      </c>
    </row>
    <row r="985" spans="1:12">
      <c r="A985" s="11">
        <v>44549</v>
      </c>
      <c r="B985" s="1">
        <v>0.01339156787633344</v>
      </c>
      <c r="C985" s="1">
        <v>0.003571990000852621</v>
      </c>
      <c r="D985" s="1">
        <v>-0.008905924091120787</v>
      </c>
      <c r="E985" s="1">
        <v>-0.01898738510269549</v>
      </c>
      <c r="F985" s="1">
        <v>0.007973979754517968</v>
      </c>
      <c r="G985" s="1">
        <v>0.001360584860468972</v>
      </c>
      <c r="H985" s="1">
        <v>0.004027867211729985</v>
      </c>
      <c r="I985" s="1">
        <v>0</v>
      </c>
      <c r="J985" s="1">
        <v>0</v>
      </c>
      <c r="K985" s="1">
        <v>0</v>
      </c>
      <c r="L985" s="1">
        <v>0</v>
      </c>
    </row>
    <row r="986" spans="1:12">
      <c r="A986" s="11">
        <v>44550</v>
      </c>
      <c r="B986" s="1">
        <v>0.02915828924581265</v>
      </c>
      <c r="C986" s="1">
        <v>-0.0184322010253205</v>
      </c>
      <c r="D986" s="1">
        <v>0.008985952300192723</v>
      </c>
      <c r="E986" s="1">
        <v>0.01548380124862225</v>
      </c>
      <c r="F986" s="1">
        <v>0.03621166873856874</v>
      </c>
      <c r="G986" s="1">
        <v>0.03736409509529781</v>
      </c>
      <c r="H986" s="1">
        <v>-0.01008275650877144</v>
      </c>
      <c r="I986" s="1">
        <v>-0.01553500404604324</v>
      </c>
      <c r="J986" s="1">
        <v>-0.02603803411887418</v>
      </c>
      <c r="K986" s="1">
        <v>-0.01603293214055501</v>
      </c>
      <c r="L986" s="1">
        <v>0.01212559183758155</v>
      </c>
    </row>
    <row r="987" spans="1:12">
      <c r="A987" s="11">
        <v>44551</v>
      </c>
      <c r="B987" s="1">
        <v>-0.001674842829587408</v>
      </c>
      <c r="C987" s="1">
        <v>0.002028887315658645</v>
      </c>
      <c r="D987" s="1">
        <v>0.0178116574295748</v>
      </c>
      <c r="E987" s="1">
        <v>0.01016531271469501</v>
      </c>
      <c r="F987" s="1">
        <v>-0.00403227714138521</v>
      </c>
      <c r="G987" s="1">
        <v>-0.01768173528579964</v>
      </c>
      <c r="H987" s="1">
        <v>0.004808200183368472</v>
      </c>
      <c r="I987" s="1">
        <v>0.002148583206089683</v>
      </c>
      <c r="J987" s="1">
        <v>0.02673413853005857</v>
      </c>
      <c r="K987" s="1">
        <v>0.008992956867747148</v>
      </c>
      <c r="L987" s="1">
        <v>0.047921041279261</v>
      </c>
    </row>
    <row r="988" spans="1:12">
      <c r="A988" s="11">
        <v>44552</v>
      </c>
      <c r="B988" s="1">
        <v>0.004753275722474637</v>
      </c>
      <c r="C988" s="1">
        <v>0.02106671525869919</v>
      </c>
      <c r="D988" s="1">
        <v>0</v>
      </c>
      <c r="E988" s="1">
        <v>0.005031457950805507</v>
      </c>
      <c r="F988" s="1">
        <v>0.008097204455204121</v>
      </c>
      <c r="G988" s="1">
        <v>-0.02533335988661745</v>
      </c>
      <c r="H988" s="1">
        <v>0.03515623493801701</v>
      </c>
      <c r="I988" s="1">
        <v>0.02750057363734015</v>
      </c>
      <c r="J988" s="1">
        <v>0.005981783624265713</v>
      </c>
      <c r="K988" s="1">
        <v>0.0008823694908330904</v>
      </c>
      <c r="L988" s="1">
        <v>-0.02017482960366723</v>
      </c>
    </row>
    <row r="989" spans="1:12">
      <c r="A989" s="11">
        <v>44553</v>
      </c>
      <c r="B989" s="1">
        <v>0.004035110502520256</v>
      </c>
      <c r="C989" s="1">
        <v>0.02080085117181563</v>
      </c>
      <c r="D989" s="1">
        <v>0.008749945884062083</v>
      </c>
      <c r="E989" s="1">
        <v>-0.001251567279561661</v>
      </c>
      <c r="F989" s="1">
        <v>-0.003748322257504877</v>
      </c>
      <c r="G989" s="1">
        <v>-0.05198357192581304</v>
      </c>
      <c r="H989" s="1">
        <v>0.0349481881961442</v>
      </c>
      <c r="I989" s="1">
        <v>0.001223114588138507</v>
      </c>
      <c r="J989" s="1">
        <v>0.00891908380427342</v>
      </c>
      <c r="K989" s="1">
        <v>0.006259966213549406</v>
      </c>
      <c r="L989" s="1">
        <v>0.02470831360830061</v>
      </c>
    </row>
    <row r="990" spans="1:12">
      <c r="A990" s="11">
        <v>44556</v>
      </c>
      <c r="B990" s="1">
        <v>0.01233370353290453</v>
      </c>
      <c r="C990" s="1">
        <v>-0.02368353644088961</v>
      </c>
      <c r="D990" s="1">
        <v>0</v>
      </c>
      <c r="E990" s="1">
        <v>0</v>
      </c>
      <c r="F990" s="1">
        <v>-0.002391864093991725</v>
      </c>
      <c r="G990" s="1">
        <v>0.01731603193348574</v>
      </c>
      <c r="H990" s="1">
        <v>-0.02838083211000386</v>
      </c>
      <c r="I990" s="1">
        <v>0</v>
      </c>
      <c r="J990" s="1">
        <v>0</v>
      </c>
      <c r="K990" s="1">
        <v>0</v>
      </c>
      <c r="L990" s="1">
        <v>0</v>
      </c>
    </row>
    <row r="991" spans="1:12">
      <c r="A991" s="11">
        <v>44557</v>
      </c>
      <c r="B991" s="1">
        <v>0.02915806757786732</v>
      </c>
      <c r="C991" s="1">
        <v>0.005799867701832495</v>
      </c>
      <c r="D991" s="1">
        <v>-0.003717387397396577</v>
      </c>
      <c r="E991" s="1">
        <v>0.005012439961831872</v>
      </c>
      <c r="F991" s="1">
        <v>0.02098541519632646</v>
      </c>
      <c r="G991" s="1">
        <v>0.007092198581560183</v>
      </c>
      <c r="H991" s="1">
        <v>0.002983318904080656</v>
      </c>
      <c r="I991" s="1">
        <v>0.01652766189577415</v>
      </c>
      <c r="J991" s="1">
        <v>0.008840371888228393</v>
      </c>
      <c r="K991" s="1">
        <v>0.01708582992278207</v>
      </c>
      <c r="L991" s="1">
        <v>-0.00803756441932546</v>
      </c>
    </row>
    <row r="992" spans="1:12">
      <c r="A992" s="11">
        <v>44558</v>
      </c>
      <c r="B992" s="1">
        <v>-0.01556265816923263</v>
      </c>
      <c r="C992" s="1">
        <v>-0.05000420952024576</v>
      </c>
      <c r="D992" s="1">
        <v>0.004975093452390222</v>
      </c>
      <c r="E992" s="1">
        <v>-0.01371564077797571</v>
      </c>
      <c r="F992" s="1">
        <v>-0.007546147002205572</v>
      </c>
      <c r="G992" s="1">
        <v>0.003521161822118257</v>
      </c>
      <c r="H992" s="1">
        <v>-0.04544985021016279</v>
      </c>
      <c r="I992" s="1">
        <v>-0.006998448270309932</v>
      </c>
      <c r="J992" s="1">
        <v>0.004982875273274567</v>
      </c>
      <c r="K992" s="1">
        <v>0.008700820121010366</v>
      </c>
      <c r="L992" s="1">
        <v>0</v>
      </c>
    </row>
    <row r="993" spans="1:12">
      <c r="A993" s="11">
        <v>44559</v>
      </c>
      <c r="B993" s="1">
        <v>-0.0006755629265369212</v>
      </c>
      <c r="C993" s="1">
        <v>-0.0008860814236613113</v>
      </c>
      <c r="D993" s="1">
        <v>-0.004950464429221979</v>
      </c>
      <c r="E993" s="1">
        <v>-0.01264225384564144</v>
      </c>
      <c r="F993" s="1">
        <v>0.01823788547701977</v>
      </c>
      <c r="G993" s="1">
        <v>-0.001403550649129892</v>
      </c>
      <c r="H993" s="1">
        <v>0.01665849723976542</v>
      </c>
      <c r="I993" s="1">
        <v>0.005125632184388218</v>
      </c>
      <c r="J993" s="1">
        <v>0.005129076457553783</v>
      </c>
      <c r="K993" s="1">
        <v>0.00734472987704593</v>
      </c>
      <c r="L993" s="1">
        <v>0.04186363165117024</v>
      </c>
    </row>
    <row r="994" spans="1:12">
      <c r="A994" s="11">
        <v>44560</v>
      </c>
      <c r="B994" s="1">
        <v>-0.002028165354313938</v>
      </c>
      <c r="C994" s="1">
        <v>-0.01259422964640322</v>
      </c>
      <c r="D994" s="1">
        <v>0.007462702339281035</v>
      </c>
      <c r="E994" s="1">
        <v>-0.002560825373555176</v>
      </c>
      <c r="F994" s="1">
        <v>-0.005744141744509323</v>
      </c>
      <c r="G994" s="1">
        <v>0.0119465987887839</v>
      </c>
      <c r="H994" s="1">
        <v>-0.01204817629311272</v>
      </c>
      <c r="I994" s="1">
        <v>-0.001345690705503277</v>
      </c>
      <c r="J994" s="1">
        <v>-0.003912327332401655</v>
      </c>
      <c r="K994" s="1">
        <v>-0.002288938841827459</v>
      </c>
      <c r="L994" s="1">
        <v>-0.01814646626732452</v>
      </c>
    </row>
    <row r="995" spans="1:12">
      <c r="A995" s="11">
        <v>44561</v>
      </c>
      <c r="B995" s="1">
        <v>0</v>
      </c>
      <c r="C995" s="1">
        <v>0</v>
      </c>
      <c r="D995" s="1">
        <v>0</v>
      </c>
      <c r="E995" s="1">
        <v>0</v>
      </c>
      <c r="F995" s="1">
        <v>0</v>
      </c>
      <c r="G995" s="1">
        <v>0</v>
      </c>
      <c r="H995" s="1">
        <v>0</v>
      </c>
      <c r="I995" s="1">
        <v>-0.001843947117914024</v>
      </c>
      <c r="J995" s="1">
        <v>-0.002902945099200305</v>
      </c>
      <c r="K995" s="1">
        <v>-0.0002549761702473896</v>
      </c>
      <c r="L995" s="1">
        <v>-0.001980211887235739</v>
      </c>
    </row>
    <row r="996" spans="1:12">
      <c r="A996" s="11">
        <v>44563</v>
      </c>
      <c r="B996" s="1">
        <v>0</v>
      </c>
      <c r="C996" s="1">
        <v>0</v>
      </c>
      <c r="D996" s="1">
        <v>0.01234560207747193</v>
      </c>
      <c r="E996" s="1">
        <v>0.01283700018356604</v>
      </c>
      <c r="F996" s="1">
        <v>0</v>
      </c>
      <c r="G996" s="1">
        <v>0</v>
      </c>
      <c r="H996" s="1">
        <v>0</v>
      </c>
      <c r="I996" s="1">
        <v>0</v>
      </c>
      <c r="J996" s="1">
        <v>0</v>
      </c>
      <c r="K996" s="1">
        <v>0</v>
      </c>
      <c r="L996" s="1">
        <v>0</v>
      </c>
    </row>
    <row r="997" spans="1:12">
      <c r="A997" s="11">
        <v>44564</v>
      </c>
      <c r="B997" s="1">
        <v>0.02099983833473029</v>
      </c>
      <c r="C997" s="1">
        <v>0.004042014854886533</v>
      </c>
      <c r="D997" s="1">
        <v>-0.03536587974717142</v>
      </c>
      <c r="E997" s="1">
        <v>-0.00126743001897045</v>
      </c>
      <c r="F997" s="1">
        <v>-0.1022058798489066</v>
      </c>
      <c r="G997" s="1">
        <v>0.01041670124125549</v>
      </c>
      <c r="H997" s="1">
        <v>0.0005999654875390448</v>
      </c>
      <c r="I997" s="1">
        <v>-0.01207906106997292</v>
      </c>
      <c r="J997" s="1">
        <v>-0.00205513101018695</v>
      </c>
      <c r="K997" s="1">
        <v>0.005269770589977574</v>
      </c>
      <c r="L997" s="1">
        <v>0.07671961572348485</v>
      </c>
    </row>
    <row r="998" spans="1:12">
      <c r="A998" s="11">
        <v>44565</v>
      </c>
      <c r="B998" s="1">
        <v>0.01207534399267396</v>
      </c>
      <c r="C998" s="1">
        <v>0.0008498628528017527</v>
      </c>
      <c r="D998" s="1">
        <v>0.02402033307689733</v>
      </c>
      <c r="E998" s="1">
        <v>-0.005076153745519729</v>
      </c>
      <c r="F998" s="1">
        <v>0.009711060589681075</v>
      </c>
      <c r="G998" s="1">
        <v>-0.0233677104821618</v>
      </c>
      <c r="H998" s="1">
        <v>-0.01327493914464872</v>
      </c>
      <c r="I998" s="1">
        <v>-0.02351824944144454</v>
      </c>
      <c r="J998" s="1">
        <v>0.03277839350699896</v>
      </c>
      <c r="K998" s="1">
        <v>0.02418201613503657</v>
      </c>
      <c r="L998" s="1">
        <v>0.02457000082157745</v>
      </c>
    </row>
    <row r="999" spans="1:12">
      <c r="A999" s="11">
        <v>44566</v>
      </c>
      <c r="B999" s="1">
        <v>-0.01691353559945907</v>
      </c>
      <c r="C999" s="1">
        <v>-0.01908383044873685</v>
      </c>
      <c r="D999" s="1">
        <v>-0.03478264947146648</v>
      </c>
      <c r="E999" s="1">
        <v>0.02678567135598664</v>
      </c>
      <c r="F999" s="1">
        <v>-0.02085750025380018</v>
      </c>
      <c r="G999" s="1">
        <v>0.004222364503099652</v>
      </c>
      <c r="H999" s="1">
        <v>-0.02064227356348203</v>
      </c>
      <c r="I999" s="1">
        <v>-0.004493037634194619</v>
      </c>
      <c r="J999" s="1">
        <v>-0.001661658435856861</v>
      </c>
      <c r="K999" s="1">
        <v>-0.0009081347379116256</v>
      </c>
      <c r="L999" s="1">
        <v>0.02218229044500375</v>
      </c>
    </row>
    <row r="1000" spans="1:12">
      <c r="A1000" s="11">
        <v>44567</v>
      </c>
      <c r="B1000" s="1">
        <v>0.03734326159170132</v>
      </c>
      <c r="C1000" s="1">
        <v>-0.008292291541014074</v>
      </c>
      <c r="D1000" s="1">
        <v>-0.005148029664423071</v>
      </c>
      <c r="E1000" s="1">
        <v>0.04099388480068789</v>
      </c>
      <c r="F1000" s="1">
        <v>-0.0296154141637055</v>
      </c>
      <c r="G1000" s="1">
        <v>0.0112123195328595</v>
      </c>
      <c r="H1000" s="1">
        <v>-0.02029036604128087</v>
      </c>
      <c r="I1000" s="1">
        <v>-0.000147953229870379</v>
      </c>
      <c r="J1000" s="1">
        <v>0.01847530873192826</v>
      </c>
      <c r="K1000" s="1">
        <v>0.01140314337208204</v>
      </c>
      <c r="L1000" s="1">
        <v>0.01642228529865641</v>
      </c>
    </row>
    <row r="1001" spans="1:12">
      <c r="A1001" s="11">
        <v>44568</v>
      </c>
      <c r="B1001" s="1">
        <v>0</v>
      </c>
      <c r="C1001" s="1">
        <v>0</v>
      </c>
      <c r="D1001" s="1">
        <v>0</v>
      </c>
      <c r="E1001" s="1">
        <v>0</v>
      </c>
      <c r="F1001" s="1">
        <v>0</v>
      </c>
      <c r="G1001" s="1">
        <v>0</v>
      </c>
      <c r="H1001" s="1">
        <v>0</v>
      </c>
      <c r="I1001" s="1">
        <v>0.003107820388138283</v>
      </c>
      <c r="J1001" s="1">
        <v>0.01585227806387834</v>
      </c>
      <c r="K1001" s="1">
        <v>0.02900322980408787</v>
      </c>
      <c r="L1001" s="1">
        <v>0.02192728604959693</v>
      </c>
    </row>
    <row r="1002" spans="1:12">
      <c r="A1002" s="11">
        <v>44570</v>
      </c>
      <c r="B1002" s="1">
        <v>0.0002572083657121915</v>
      </c>
      <c r="C1002" s="1">
        <v>-0.01240467096351883</v>
      </c>
      <c r="D1002" s="1">
        <v>0.009055638647286646</v>
      </c>
      <c r="E1002" s="1">
        <v>-0.004773280425531157</v>
      </c>
      <c r="F1002" s="1">
        <v>-0.004725741764947777</v>
      </c>
      <c r="G1002" s="1">
        <v>0.03950104667415966</v>
      </c>
      <c r="H1002" s="1">
        <v>0.01235834551115067</v>
      </c>
      <c r="I1002" s="1">
        <v>0</v>
      </c>
      <c r="J1002" s="1">
        <v>0</v>
      </c>
      <c r="K1002" s="1">
        <v>0</v>
      </c>
      <c r="L1002" s="1">
        <v>0</v>
      </c>
    </row>
    <row r="1003" spans="1:12">
      <c r="A1003" s="11">
        <v>44571</v>
      </c>
      <c r="B1003" s="1">
        <v>-0.02827764719317116</v>
      </c>
      <c r="C1003" s="1">
        <v>-0.007443252497367214</v>
      </c>
      <c r="D1003" s="1">
        <v>-0.00384614037584563</v>
      </c>
      <c r="E1003" s="1">
        <v>0.01918459737617484</v>
      </c>
      <c r="F1003" s="1">
        <v>-0.02279136069514875</v>
      </c>
      <c r="G1003" s="1">
        <v>0.004000053106568258</v>
      </c>
      <c r="H1003" s="1">
        <v>-0.01294498361566077</v>
      </c>
      <c r="I1003" s="1">
        <v>-0.002212977844363473</v>
      </c>
      <c r="J1003" s="1">
        <v>0.01206568803298658</v>
      </c>
      <c r="K1003" s="1">
        <v>-0.01913458303883742</v>
      </c>
      <c r="L1003" s="1">
        <v>0.005081842796538227</v>
      </c>
    </row>
    <row r="1004" spans="1:12">
      <c r="A1004" s="11">
        <v>44572</v>
      </c>
      <c r="B1004" s="1">
        <v>-0.01746036690597186</v>
      </c>
      <c r="C1004" s="1">
        <v>0.02137231310254606</v>
      </c>
      <c r="D1004" s="1">
        <v>0.006435005118688775</v>
      </c>
      <c r="E1004" s="1">
        <v>-0.01529415303466097</v>
      </c>
      <c r="F1004" s="1">
        <v>0.03423207256248118</v>
      </c>
      <c r="G1004" s="1">
        <v>-0.005976141584536743</v>
      </c>
      <c r="H1004" s="1">
        <v>0.01363010148818788</v>
      </c>
      <c r="I1004" s="1">
        <v>0.003253021208912799</v>
      </c>
      <c r="J1004" s="1">
        <v>0.004927673580530589</v>
      </c>
      <c r="K1004" s="1">
        <v>0.002266475193081208</v>
      </c>
      <c r="L1004" s="1">
        <v>-0.01910107889766499</v>
      </c>
    </row>
    <row r="1005" spans="1:12">
      <c r="A1005" s="11">
        <v>44573</v>
      </c>
      <c r="B1005" s="1">
        <v>-0.02638659265172061</v>
      </c>
      <c r="C1005" s="1">
        <v>-0.0413913330337794</v>
      </c>
      <c r="D1005" s="1">
        <v>0.002557556940209871</v>
      </c>
      <c r="E1005" s="1">
        <v>-0.02508956678294949</v>
      </c>
      <c r="F1005" s="1">
        <v>-0.01948970625573987</v>
      </c>
      <c r="G1005" s="1">
        <v>0.009351984132949465</v>
      </c>
      <c r="H1005" s="1">
        <v>-0.04555668237586752</v>
      </c>
      <c r="I1005" s="1">
        <v>-0.01459101638920424</v>
      </c>
      <c r="J1005" s="1">
        <v>0.001898180817725637</v>
      </c>
      <c r="K1005" s="1">
        <v>-0.0002422695240595907</v>
      </c>
      <c r="L1005" s="1">
        <v>-0.01202750689413379</v>
      </c>
    </row>
    <row r="1006" spans="1:12">
      <c r="A1006" s="11">
        <v>44574</v>
      </c>
      <c r="B1006" s="1">
        <v>-0.004424834178987869</v>
      </c>
      <c r="C1006" s="1">
        <v>-0.008137845267316868</v>
      </c>
      <c r="D1006" s="1">
        <v>-0.0153061951755602</v>
      </c>
      <c r="E1006" s="1">
        <v>-0.004901972106802543</v>
      </c>
      <c r="F1006" s="1">
        <v>0.0442363448522316</v>
      </c>
      <c r="G1006" s="1">
        <v>-0.03044340318134631</v>
      </c>
      <c r="H1006" s="1">
        <v>-0.005534273707250903</v>
      </c>
      <c r="I1006" s="1">
        <v>-0.02701687415714094</v>
      </c>
      <c r="J1006" s="1">
        <v>0.001420876982548558</v>
      </c>
      <c r="K1006" s="1">
        <v>0.002988945480361549</v>
      </c>
      <c r="L1006" s="1">
        <v>-0.008115975640946904</v>
      </c>
    </row>
    <row r="1007" spans="1:12">
      <c r="A1007" s="11">
        <v>44575</v>
      </c>
      <c r="B1007" s="1">
        <v>0</v>
      </c>
      <c r="C1007" s="1">
        <v>0</v>
      </c>
      <c r="D1007" s="1">
        <v>0</v>
      </c>
      <c r="E1007" s="1">
        <v>0</v>
      </c>
      <c r="F1007" s="1">
        <v>0</v>
      </c>
      <c r="G1007" s="1">
        <v>0</v>
      </c>
      <c r="H1007" s="1">
        <v>0</v>
      </c>
      <c r="I1007" s="1">
        <v>-0.0114924691661481</v>
      </c>
      <c r="J1007" s="1">
        <v>0.009932149380802668</v>
      </c>
      <c r="K1007" s="1">
        <v>-0.0006444292082882219</v>
      </c>
      <c r="L1007" s="1">
        <v>0.03565166027678845</v>
      </c>
    </row>
    <row r="1008" spans="1:12">
      <c r="A1008" s="11">
        <v>44577</v>
      </c>
      <c r="B1008" s="1">
        <v>0.01430556117710502</v>
      </c>
      <c r="C1008" s="1">
        <v>0.007915009527831751</v>
      </c>
      <c r="D1008" s="1">
        <v>-0.01942998472558721</v>
      </c>
      <c r="E1008" s="1">
        <v>-0.01600978845801204</v>
      </c>
      <c r="F1008" s="1">
        <v>-0.002664256270960785</v>
      </c>
      <c r="G1008" s="1">
        <v>-0.008191099370571608</v>
      </c>
      <c r="H1008" s="1">
        <v>-0.002887022541563256</v>
      </c>
      <c r="I1008" s="1">
        <v>0</v>
      </c>
      <c r="J1008" s="1">
        <v>0</v>
      </c>
      <c r="K1008" s="1">
        <v>0</v>
      </c>
      <c r="L1008" s="1">
        <v>0</v>
      </c>
    </row>
    <row r="1009" spans="1:12">
      <c r="A1009" s="11">
        <v>44578</v>
      </c>
      <c r="B1009" s="1">
        <v>0.003697187598648455</v>
      </c>
      <c r="C1009" s="1">
        <v>0.01268923178001113</v>
      </c>
      <c r="D1009" s="1">
        <v>-0.03038307164752518</v>
      </c>
      <c r="E1009" s="1">
        <v>0.002503031996861527</v>
      </c>
      <c r="F1009" s="1">
        <v>0.01178390249101824</v>
      </c>
      <c r="G1009" s="1">
        <v>-0.02752925001660156</v>
      </c>
      <c r="H1009" s="1">
        <v>0.016469686513503</v>
      </c>
      <c r="I1009" s="1">
        <v>0</v>
      </c>
      <c r="J1009" s="1">
        <v>0</v>
      </c>
      <c r="K1009" s="1">
        <v>0</v>
      </c>
      <c r="L1009" s="1">
        <v>0</v>
      </c>
    </row>
    <row r="1010" spans="1:12">
      <c r="A1010" s="11">
        <v>44579</v>
      </c>
      <c r="B1010" s="1">
        <v>0.02633008627121969</v>
      </c>
      <c r="C1010" s="1">
        <v>-0.003262554902458525</v>
      </c>
      <c r="D1010" s="1">
        <v>-0.04495917185633513</v>
      </c>
      <c r="E1010" s="1">
        <v>0.04369538128492478</v>
      </c>
      <c r="F1010" s="1">
        <v>-0.01657527325178731</v>
      </c>
      <c r="G1010" s="1">
        <v>0.009908011333065847</v>
      </c>
      <c r="H1010" s="1">
        <v>0.01042660382178839</v>
      </c>
      <c r="I1010" s="1">
        <v>-0.01240639254685938</v>
      </c>
      <c r="J1010" s="1">
        <v>-0.006244119771786516</v>
      </c>
      <c r="K1010" s="1">
        <v>-0.006930904729691933</v>
      </c>
      <c r="L1010" s="1">
        <v>0.0524831019818679</v>
      </c>
    </row>
    <row r="1011" spans="1:12">
      <c r="A1011" s="11">
        <v>44580</v>
      </c>
      <c r="B1011" s="1">
        <v>0.0450618038792634</v>
      </c>
      <c r="C1011" s="1">
        <v>0.01148002213760146</v>
      </c>
      <c r="D1011" s="1">
        <v>0.01997149399200038</v>
      </c>
      <c r="E1011" s="1">
        <v>0.01076557556575963</v>
      </c>
      <c r="F1011" s="1">
        <v>0.05882711620242742</v>
      </c>
      <c r="G1011" s="1">
        <v>-0.00420461110243131</v>
      </c>
      <c r="H1011" s="1">
        <v>0.03008370491635715</v>
      </c>
      <c r="I1011" s="1">
        <v>-0.004108371129869504</v>
      </c>
      <c r="J1011" s="1">
        <v>-0.01413765298395886</v>
      </c>
      <c r="K1011" s="1">
        <v>-0.01858465846660484</v>
      </c>
      <c r="L1011" s="1">
        <v>-0.02037532836885769</v>
      </c>
    </row>
    <row r="1012" spans="1:12">
      <c r="A1012" s="11">
        <v>44581</v>
      </c>
      <c r="B1012" s="1">
        <v>-0.0153904382246608</v>
      </c>
      <c r="C1012" s="1">
        <v>0.0189475298112447</v>
      </c>
      <c r="D1012" s="1">
        <v>0</v>
      </c>
      <c r="E1012" s="1">
        <v>0.002366869414191619</v>
      </c>
      <c r="F1012" s="1">
        <v>-0.03583704797335585</v>
      </c>
      <c r="G1012" s="1">
        <v>0.0007037507751033178</v>
      </c>
      <c r="H1012" s="1">
        <v>0.007854636598073395</v>
      </c>
      <c r="I1012" s="1">
        <v>-0.010630757721805</v>
      </c>
      <c r="J1012" s="1">
        <v>-0.01370290392095141</v>
      </c>
      <c r="K1012" s="1">
        <v>-0.01190774794856952</v>
      </c>
      <c r="L1012" s="1">
        <v>0.003284029929034871</v>
      </c>
    </row>
    <row r="1013" spans="1:12">
      <c r="A1013" s="11">
        <v>44582</v>
      </c>
      <c r="B1013" s="1">
        <v>0</v>
      </c>
      <c r="C1013" s="1">
        <v>0</v>
      </c>
      <c r="D1013" s="1">
        <v>0</v>
      </c>
      <c r="E1013" s="1">
        <v>0</v>
      </c>
      <c r="F1013" s="1">
        <v>0</v>
      </c>
      <c r="G1013" s="1">
        <v>0</v>
      </c>
      <c r="H1013" s="1">
        <v>0</v>
      </c>
      <c r="I1013" s="1">
        <v>0.008980847119356206</v>
      </c>
      <c r="J1013" s="1">
        <v>-0.01680133347548485</v>
      </c>
      <c r="K1013" s="1">
        <v>-0.0006695501542975935</v>
      </c>
      <c r="L1013" s="1">
        <v>-0.04691760407140388</v>
      </c>
    </row>
    <row r="1014" spans="1:12">
      <c r="A1014" s="11">
        <v>44584</v>
      </c>
      <c r="B1014" s="1">
        <v>-0.004263001707520475</v>
      </c>
      <c r="C1014" s="1">
        <v>-0.01008004058544532</v>
      </c>
      <c r="D1014" s="1">
        <v>-0.01538465385848686</v>
      </c>
      <c r="E1014" s="1">
        <v>0.005903201428571814</v>
      </c>
      <c r="F1014" s="1">
        <v>-0.01385071792489423</v>
      </c>
      <c r="G1014" s="1">
        <v>-0.01406469701807755</v>
      </c>
      <c r="H1014" s="1">
        <v>-0.01752655942879067</v>
      </c>
      <c r="I1014" s="1">
        <v>0</v>
      </c>
      <c r="J1014" s="1">
        <v>0</v>
      </c>
      <c r="K1014" s="1">
        <v>0</v>
      </c>
      <c r="L1014" s="1">
        <v>0</v>
      </c>
    </row>
    <row r="1015" spans="1:12">
      <c r="A1015" s="11">
        <v>44585</v>
      </c>
      <c r="B1015" s="1">
        <v>-0.01595747072362141</v>
      </c>
      <c r="C1015" s="1">
        <v>-0.03119913386326501</v>
      </c>
      <c r="D1015" s="1">
        <v>-0.02556816337841994</v>
      </c>
      <c r="E1015" s="1">
        <v>-0.005868558147730463</v>
      </c>
      <c r="F1015" s="1">
        <v>0.01043016732073654</v>
      </c>
      <c r="G1015" s="1">
        <v>-0.01854499183443936</v>
      </c>
      <c r="H1015" s="1">
        <v>-0.003691889686700645</v>
      </c>
      <c r="I1015" s="1">
        <v>-0.01597389508445346</v>
      </c>
      <c r="J1015" s="1">
        <v>0.01018731342663304</v>
      </c>
      <c r="K1015" s="1">
        <v>0.02102006984000226</v>
      </c>
      <c r="L1015" s="1">
        <v>-0.006868898029860016</v>
      </c>
    </row>
    <row r="1016" spans="1:12">
      <c r="A1016" s="11">
        <v>44586</v>
      </c>
      <c r="B1016" s="1">
        <v>0.008701357040367341</v>
      </c>
      <c r="C1016" s="1">
        <v>-0.01108658678111762</v>
      </c>
      <c r="D1016" s="1">
        <v>0.004373162538649833</v>
      </c>
      <c r="E1016" s="1">
        <v>-0.01062566582142643</v>
      </c>
      <c r="F1016" s="1">
        <v>-0.02161285719304584</v>
      </c>
      <c r="G1016" s="1">
        <v>0.007994207871838022</v>
      </c>
      <c r="H1016" s="1">
        <v>0.00617605624500861</v>
      </c>
      <c r="I1016" s="1">
        <v>-0.004442014458869825</v>
      </c>
      <c r="J1016" s="1">
        <v>0.006831533688110403</v>
      </c>
      <c r="K1016" s="1">
        <v>8.199372990636E-05</v>
      </c>
      <c r="L1016" s="1">
        <v>0.02766569318140055</v>
      </c>
    </row>
    <row r="1017" spans="1:12">
      <c r="A1017" s="11">
        <v>44587</v>
      </c>
      <c r="B1017" s="1">
        <v>-0.02208859402978247</v>
      </c>
      <c r="C1017" s="1">
        <v>-0.01286097304753131</v>
      </c>
      <c r="D1017" s="1">
        <v>-0.04209000703940302</v>
      </c>
      <c r="E1017" s="1">
        <v>-0.01073988095744505</v>
      </c>
      <c r="F1017" s="1">
        <v>-0.02283964356496115</v>
      </c>
      <c r="G1017" s="1">
        <v>-0.01586161469859237</v>
      </c>
      <c r="H1017" s="1">
        <v>0.005115069659807681</v>
      </c>
      <c r="I1017" s="1">
        <v>-0.02595923938297651</v>
      </c>
      <c r="J1017" s="1">
        <v>0.004200239076122214</v>
      </c>
      <c r="K1017" s="1">
        <v>-0.01336828806403267</v>
      </c>
      <c r="L1017" s="1">
        <v>0.0364554444748133</v>
      </c>
    </row>
    <row r="1018" spans="1:12">
      <c r="A1018" s="11">
        <v>44588</v>
      </c>
      <c r="B1018" s="1">
        <v>-0.02165199265767936</v>
      </c>
      <c r="C1018" s="1">
        <v>-0.02468040900700219</v>
      </c>
      <c r="D1018" s="1">
        <v>-0.01363631643057228</v>
      </c>
      <c r="E1018" s="1">
        <v>-0.008443927521069039</v>
      </c>
      <c r="F1018" s="1">
        <v>-0.008374070480354989</v>
      </c>
      <c r="G1018" s="1">
        <v>0.001465245287795014</v>
      </c>
      <c r="H1018" s="1">
        <v>-0.0396946915757993</v>
      </c>
      <c r="I1018" s="1">
        <v>0.003081576916937667</v>
      </c>
      <c r="J1018" s="1">
        <v>-0.004343612636489858</v>
      </c>
      <c r="K1018" s="1">
        <v>-0.0004156835736128794</v>
      </c>
      <c r="L1018" s="1">
        <v>-0.02218615123529977</v>
      </c>
    </row>
    <row r="1019" spans="1:12">
      <c r="A1019" s="11">
        <v>44589</v>
      </c>
      <c r="B1019" s="1">
        <v>0</v>
      </c>
      <c r="C1019" s="1">
        <v>0</v>
      </c>
      <c r="D1019" s="1">
        <v>0</v>
      </c>
      <c r="E1019" s="1">
        <v>0</v>
      </c>
      <c r="F1019" s="1">
        <v>0</v>
      </c>
      <c r="G1019" s="1">
        <v>0</v>
      </c>
      <c r="H1019" s="1">
        <v>0</v>
      </c>
      <c r="I1019" s="1">
        <v>0.04076718234538745</v>
      </c>
      <c r="J1019" s="1">
        <v>0.007432538507681663</v>
      </c>
      <c r="K1019" s="1">
        <v>0.005072762251449259</v>
      </c>
      <c r="L1019" s="1">
        <v>-0.01383513824022153</v>
      </c>
    </row>
    <row r="1020" spans="1:12">
      <c r="A1020" s="11">
        <v>44591</v>
      </c>
      <c r="B1020" s="1">
        <v>0</v>
      </c>
      <c r="C1020" s="1">
        <v>0</v>
      </c>
      <c r="D1020" s="1">
        <v>0.02150540259647515</v>
      </c>
      <c r="E1020" s="1">
        <v>-0.003649643404846414</v>
      </c>
      <c r="F1020" s="1">
        <v>0</v>
      </c>
      <c r="G1020" s="1">
        <v>0</v>
      </c>
      <c r="H1020" s="1">
        <v>0</v>
      </c>
      <c r="I1020" s="1">
        <v>0</v>
      </c>
      <c r="J1020" s="1">
        <v>0</v>
      </c>
      <c r="K1020" s="1">
        <v>0</v>
      </c>
      <c r="L1020" s="1">
        <v>0</v>
      </c>
    </row>
    <row r="1021" spans="1:12">
      <c r="A1021" s="11">
        <v>44592</v>
      </c>
      <c r="B1021" s="1">
        <v>0</v>
      </c>
      <c r="C1021" s="1">
        <v>0</v>
      </c>
      <c r="D1021" s="1">
        <v>0</v>
      </c>
      <c r="E1021" s="1">
        <v>0</v>
      </c>
      <c r="F1021" s="1">
        <v>0</v>
      </c>
      <c r="G1021" s="1">
        <v>0</v>
      </c>
      <c r="H1021" s="1">
        <v>0</v>
      </c>
      <c r="I1021" s="1">
        <v>0.01683286650560012</v>
      </c>
      <c r="J1021" s="1">
        <v>0.007538154778435446</v>
      </c>
      <c r="K1021" s="1">
        <v>-0.00157205964808127</v>
      </c>
      <c r="L1021" s="1">
        <v>0</v>
      </c>
    </row>
    <row r="1022" spans="1:12">
      <c r="A1022" s="11">
        <v>44593</v>
      </c>
      <c r="B1022" s="1">
        <v>0</v>
      </c>
      <c r="C1022" s="1">
        <v>0</v>
      </c>
      <c r="D1022" s="1">
        <v>0</v>
      </c>
      <c r="E1022" s="1">
        <v>0</v>
      </c>
      <c r="F1022" s="1">
        <v>0</v>
      </c>
      <c r="G1022" s="1">
        <v>0</v>
      </c>
      <c r="H1022" s="1">
        <v>0</v>
      </c>
      <c r="I1022" s="1">
        <v>-0.00203990238360241</v>
      </c>
      <c r="J1022" s="1">
        <v>0.001114198674482703</v>
      </c>
      <c r="K1022" s="1">
        <v>-0.01615975812913972</v>
      </c>
      <c r="L1022" s="1">
        <v>0.01010101415533415</v>
      </c>
    </row>
    <row r="1023" spans="1:12">
      <c r="A1023" s="11">
        <v>44594</v>
      </c>
      <c r="B1023" s="1">
        <v>0</v>
      </c>
      <c r="C1023" s="1">
        <v>0</v>
      </c>
      <c r="D1023" s="1">
        <v>0</v>
      </c>
      <c r="E1023" s="1">
        <v>0</v>
      </c>
      <c r="F1023" s="1">
        <v>0</v>
      </c>
      <c r="G1023" s="1">
        <v>0</v>
      </c>
      <c r="H1023" s="1">
        <v>0</v>
      </c>
      <c r="I1023" s="1">
        <v>0.0223269843948517</v>
      </c>
      <c r="J1023" s="1">
        <v>0.01272069379122787</v>
      </c>
      <c r="K1023" s="1">
        <v>-0.008675877452509639</v>
      </c>
      <c r="L1023" s="1">
        <v>-0.01888884488447096</v>
      </c>
    </row>
    <row r="1024" spans="1:12">
      <c r="A1024" s="11">
        <v>44595</v>
      </c>
      <c r="B1024" s="1">
        <v>0</v>
      </c>
      <c r="C1024" s="1">
        <v>0</v>
      </c>
      <c r="D1024" s="1">
        <v>-0.006015066122108559</v>
      </c>
      <c r="E1024" s="1">
        <v>0.01465194831339756</v>
      </c>
      <c r="F1024" s="1">
        <v>0</v>
      </c>
      <c r="G1024" s="1">
        <v>0</v>
      </c>
      <c r="H1024" s="1">
        <v>0</v>
      </c>
      <c r="I1024" s="1">
        <v>0.0005384038750879672</v>
      </c>
      <c r="J1024" s="1">
        <v>0.0009420866008524875</v>
      </c>
      <c r="K1024" s="1">
        <v>0.03381766093971583</v>
      </c>
      <c r="L1024" s="1">
        <v>0.03454132977892543</v>
      </c>
    </row>
    <row r="1025" spans="1:12">
      <c r="A1025" s="11">
        <v>44596</v>
      </c>
      <c r="B1025" s="1">
        <v>0</v>
      </c>
      <c r="C1025" s="1">
        <v>0</v>
      </c>
      <c r="D1025" s="1">
        <v>0</v>
      </c>
      <c r="E1025" s="1">
        <v>0</v>
      </c>
      <c r="F1025" s="1">
        <v>0</v>
      </c>
      <c r="G1025" s="1">
        <v>0</v>
      </c>
      <c r="H1025" s="1">
        <v>0</v>
      </c>
      <c r="I1025" s="1">
        <v>-0.003074346679155626</v>
      </c>
      <c r="J1025" s="1">
        <v>0.01474509901581733</v>
      </c>
      <c r="K1025" s="1">
        <v>0.003698515122869228</v>
      </c>
      <c r="L1025" s="1">
        <v>0.05637653222595063</v>
      </c>
    </row>
    <row r="1026" spans="1:12">
      <c r="A1026" s="11">
        <v>44598</v>
      </c>
      <c r="B1026" s="1">
        <v>0.02049179842791404</v>
      </c>
      <c r="C1026" s="1">
        <v>-0.01391272551137024</v>
      </c>
      <c r="D1026" s="1">
        <v>0</v>
      </c>
      <c r="E1026" s="1">
        <v>0.03369442390832389</v>
      </c>
      <c r="F1026" s="1">
        <v>0.01636360284837046</v>
      </c>
      <c r="G1026" s="1">
        <v>0.02414044608788624</v>
      </c>
      <c r="H1026" s="1">
        <v>-0.01009007241756987</v>
      </c>
      <c r="I1026" s="1">
        <v>0</v>
      </c>
      <c r="J1026" s="1">
        <v>0</v>
      </c>
      <c r="K1026" s="1">
        <v>0</v>
      </c>
      <c r="L1026" s="1">
        <v>0</v>
      </c>
    </row>
    <row r="1027" spans="1:12">
      <c r="A1027" s="11">
        <v>44599</v>
      </c>
      <c r="B1027" s="1">
        <v>-0.00535468783756754</v>
      </c>
      <c r="C1027" s="1">
        <v>-0.02872912765336644</v>
      </c>
      <c r="D1027" s="1">
        <v>0.001512828951817591</v>
      </c>
      <c r="E1027" s="1">
        <v>0.01280561721208962</v>
      </c>
      <c r="F1027" s="1">
        <v>-0.03183502332763488</v>
      </c>
      <c r="G1027" s="1">
        <v>0.02785719264455055</v>
      </c>
      <c r="H1027" s="1">
        <v>-0.01550352930918542</v>
      </c>
      <c r="I1027" s="1">
        <v>-0.01279773556075958</v>
      </c>
      <c r="J1027" s="1">
        <v>0.008965699435714347</v>
      </c>
      <c r="K1027" s="1">
        <v>0.02161816239308068</v>
      </c>
      <c r="L1027" s="1">
        <v>-0.007253854583069153</v>
      </c>
    </row>
    <row r="1028" spans="1:12">
      <c r="A1028" s="11">
        <v>44600</v>
      </c>
      <c r="B1028" s="1">
        <v>0.03082092745076337</v>
      </c>
      <c r="C1028" s="1">
        <v>0.03147366276013286</v>
      </c>
      <c r="D1028" s="1">
        <v>0.02870093161827758</v>
      </c>
      <c r="E1028" s="1">
        <v>0.01149418466539065</v>
      </c>
      <c r="F1028" s="1">
        <v>-0.008173209216820632</v>
      </c>
      <c r="G1028" s="1">
        <v>0.01598324486006453</v>
      </c>
      <c r="H1028" s="1">
        <v>0.03098421770513116</v>
      </c>
      <c r="I1028" s="1">
        <v>0.00468558742796743</v>
      </c>
      <c r="J1028" s="1">
        <v>0.01179732645283149</v>
      </c>
      <c r="K1028" s="1">
        <v>0.01939715855309676</v>
      </c>
      <c r="L1028" s="1">
        <v>0.01983297882672552</v>
      </c>
    </row>
    <row r="1029" spans="1:12">
      <c r="A1029" s="11">
        <v>44601</v>
      </c>
      <c r="B1029" s="1">
        <v>-0.03838618700301055</v>
      </c>
      <c r="C1029" s="1">
        <v>-0.01500157479418573</v>
      </c>
      <c r="D1029" s="1">
        <v>0.01027901410620258</v>
      </c>
      <c r="E1029" s="1">
        <v>0.02272732563743096</v>
      </c>
      <c r="F1029" s="1">
        <v>-0.02063320774060406</v>
      </c>
      <c r="G1029" s="1">
        <v>0.01573193587136523</v>
      </c>
      <c r="H1029" s="1">
        <v>-0.01212037280419032</v>
      </c>
      <c r="I1029" s="1">
        <v>0.01430242793750924</v>
      </c>
      <c r="J1029" s="1">
        <v>0</v>
      </c>
      <c r="K1029" s="1">
        <v>-0.01965713359414212</v>
      </c>
      <c r="L1029" s="1">
        <v>-0.01279425599127348</v>
      </c>
    </row>
    <row r="1030" spans="1:12">
      <c r="A1030" s="11">
        <v>44602</v>
      </c>
      <c r="B1030" s="1">
        <v>0.006653048727603972</v>
      </c>
      <c r="C1030" s="1">
        <v>0.006371757868866901</v>
      </c>
      <c r="D1030" s="1">
        <v>0.02180232117427194</v>
      </c>
      <c r="E1030" s="1">
        <v>0.005555568201735861</v>
      </c>
      <c r="F1030" s="1">
        <v>-0.04045309787853058</v>
      </c>
      <c r="G1030" s="1">
        <v>-0.02154886105860432</v>
      </c>
      <c r="H1030" s="1">
        <v>-0.01229582470425972</v>
      </c>
      <c r="I1030" s="1">
        <v>-0.02092115115888282</v>
      </c>
      <c r="J1030" s="1">
        <v>-0.007419694414129596</v>
      </c>
      <c r="K1030" s="1">
        <v>-0.01122875921149158</v>
      </c>
      <c r="L1030" s="1">
        <v>0.05287707507744122</v>
      </c>
    </row>
    <row r="1031" spans="1:12">
      <c r="A1031" s="11">
        <v>44603</v>
      </c>
      <c r="B1031" s="1">
        <v>0</v>
      </c>
      <c r="C1031" s="1">
        <v>0</v>
      </c>
      <c r="D1031" s="1">
        <v>0</v>
      </c>
      <c r="E1031" s="1">
        <v>0</v>
      </c>
      <c r="F1031" s="1">
        <v>0</v>
      </c>
      <c r="G1031" s="1">
        <v>0</v>
      </c>
      <c r="H1031" s="1">
        <v>0</v>
      </c>
      <c r="I1031" s="1">
        <v>-0.01776769836880865</v>
      </c>
      <c r="J1031" s="1">
        <v>-0.003661418080044498</v>
      </c>
      <c r="K1031" s="1">
        <v>0.0008111445347904755</v>
      </c>
      <c r="L1031" s="1">
        <v>-0.03741992111173731</v>
      </c>
    </row>
    <row r="1032" spans="1:12">
      <c r="A1032" s="11">
        <v>44605</v>
      </c>
      <c r="B1032" s="1">
        <v>-0.01537631599663147</v>
      </c>
      <c r="C1032" s="1">
        <v>0.01925152617031389</v>
      </c>
      <c r="D1032" s="1">
        <v>-0.01849215859816422</v>
      </c>
      <c r="E1032" s="1">
        <v>-0.03535910551636279</v>
      </c>
      <c r="F1032" s="1">
        <v>0.008094410806682495</v>
      </c>
      <c r="G1032" s="1">
        <v>-0.01032343449097561</v>
      </c>
      <c r="H1032" s="1">
        <v>0.01010835689577738</v>
      </c>
      <c r="I1032" s="1">
        <v>0</v>
      </c>
      <c r="J1032" s="1">
        <v>0</v>
      </c>
      <c r="K1032" s="1">
        <v>0</v>
      </c>
      <c r="L1032" s="1">
        <v>0</v>
      </c>
    </row>
    <row r="1033" spans="1:12">
      <c r="A1033" s="11">
        <v>44606</v>
      </c>
      <c r="B1033" s="1">
        <v>-0.0132876597340591</v>
      </c>
      <c r="C1033" s="1">
        <v>0.009040010422294742</v>
      </c>
      <c r="D1033" s="1">
        <v>-0.01159418599804829</v>
      </c>
      <c r="E1033" s="1">
        <v>-0.001145571821411284</v>
      </c>
      <c r="F1033" s="1">
        <v>0.06440278877350503</v>
      </c>
      <c r="G1033" s="1">
        <v>-0.004867878834210249</v>
      </c>
      <c r="H1033" s="1">
        <v>0.01174629135812899</v>
      </c>
      <c r="I1033" s="1">
        <v>-0.02159538405793104</v>
      </c>
      <c r="J1033" s="1">
        <v>-0.01668963263897616</v>
      </c>
      <c r="K1033" s="1">
        <v>0.01150918202894391</v>
      </c>
      <c r="L1033" s="1">
        <v>0.02097187093762343</v>
      </c>
    </row>
    <row r="1034" spans="1:12">
      <c r="A1034" s="11">
        <v>44607</v>
      </c>
      <c r="B1034" s="1">
        <v>0.01763161713240557</v>
      </c>
      <c r="C1034" s="1">
        <v>-0.00195194895962103</v>
      </c>
      <c r="D1034" s="1">
        <v>0.001466246186907716</v>
      </c>
      <c r="E1034" s="1">
        <v>0.01032112516587969</v>
      </c>
      <c r="F1034" s="1">
        <v>0.00185442888530174</v>
      </c>
      <c r="G1034" s="1">
        <v>0.005590523873461706</v>
      </c>
      <c r="H1034" s="1">
        <v>0.001020845759159839</v>
      </c>
      <c r="I1034" s="1">
        <v>0.009773658683310149</v>
      </c>
      <c r="J1034" s="1">
        <v>0.01159497723266711</v>
      </c>
      <c r="K1034" s="1">
        <v>-0.004727614434976046</v>
      </c>
      <c r="L1034" s="1">
        <v>0.02454910998561721</v>
      </c>
    </row>
    <row r="1035" spans="1:12">
      <c r="A1035" s="11">
        <v>44608</v>
      </c>
      <c r="B1035" s="1">
        <v>-0.01405195356689715</v>
      </c>
      <c r="C1035" s="1">
        <v>-0.009879138259997089</v>
      </c>
      <c r="D1035" s="1">
        <v>-0.01171301381742496</v>
      </c>
      <c r="E1035" s="1">
        <v>0.001135076419301217</v>
      </c>
      <c r="F1035" s="1">
        <v>-0.003576545741298953</v>
      </c>
      <c r="G1035" s="1">
        <v>-0.01459348773818203</v>
      </c>
      <c r="H1035" s="1">
        <v>-0.00293788768730896</v>
      </c>
      <c r="I1035" s="1">
        <v>-0.002419795744987185</v>
      </c>
      <c r="J1035" s="1">
        <v>-0.0006195084733641165</v>
      </c>
      <c r="K1035" s="1">
        <v>-0.005877070430636011</v>
      </c>
      <c r="L1035" s="1">
        <v>0.0009779241891902934</v>
      </c>
    </row>
    <row r="1036" spans="1:12">
      <c r="A1036" s="11">
        <v>44609</v>
      </c>
      <c r="B1036" s="1">
        <v>0.01010103872297341</v>
      </c>
      <c r="C1036" s="1">
        <v>0.007901122344196265</v>
      </c>
      <c r="D1036" s="1">
        <v>-0.01185190810216419</v>
      </c>
      <c r="E1036" s="1">
        <v>0.01133789481596281</v>
      </c>
      <c r="F1036" s="1">
        <v>0.004408055555771506</v>
      </c>
      <c r="G1036" s="1">
        <v>0.01128348352300179</v>
      </c>
      <c r="H1036" s="1">
        <v>0.0106042115927707</v>
      </c>
      <c r="I1036" s="1">
        <v>-0.02506466958342046</v>
      </c>
      <c r="J1036" s="1">
        <v>-0.02045873004086085</v>
      </c>
      <c r="K1036" s="1">
        <v>-0.006802792289206105</v>
      </c>
      <c r="L1036" s="1">
        <v>-0.03663895016620577</v>
      </c>
    </row>
    <row r="1037" spans="1:12">
      <c r="A1037" s="11">
        <v>44610</v>
      </c>
      <c r="B1037" s="1">
        <v>0</v>
      </c>
      <c r="C1037" s="1">
        <v>0</v>
      </c>
      <c r="D1037" s="1">
        <v>0</v>
      </c>
      <c r="E1037" s="1">
        <v>0</v>
      </c>
      <c r="F1037" s="1">
        <v>0</v>
      </c>
      <c r="G1037" s="1">
        <v>0</v>
      </c>
      <c r="H1037" s="1">
        <v>0</v>
      </c>
      <c r="I1037" s="1">
        <v>-0.03143139935547257</v>
      </c>
      <c r="J1037" s="1">
        <v>-0.0004747367716455564</v>
      </c>
      <c r="K1037" s="1">
        <v>0.02650034166630055</v>
      </c>
      <c r="L1037" s="1">
        <v>-0.02028395628549418</v>
      </c>
    </row>
    <row r="1038" spans="1:12">
      <c r="A1038" s="11">
        <v>44612</v>
      </c>
      <c r="B1038" s="1">
        <v>-0.004109566575539625</v>
      </c>
      <c r="C1038" s="1">
        <v>0.001004967692017189</v>
      </c>
      <c r="D1038" s="1">
        <v>-0.01349320648329211</v>
      </c>
      <c r="E1038" s="1">
        <v>-0.01008961740280312</v>
      </c>
      <c r="F1038" s="1">
        <v>0.006269654677776959</v>
      </c>
      <c r="G1038" s="1">
        <v>0.005578758817301077</v>
      </c>
      <c r="H1038" s="1">
        <v>-0.01573676051534545</v>
      </c>
      <c r="I1038" s="1">
        <v>0</v>
      </c>
      <c r="J1038" s="1">
        <v>0</v>
      </c>
      <c r="K1038" s="1">
        <v>0</v>
      </c>
      <c r="L1038" s="1">
        <v>0</v>
      </c>
    </row>
    <row r="1039" spans="1:12">
      <c r="A1039" s="11">
        <v>44613</v>
      </c>
      <c r="B1039" s="1">
        <v>-0.03480055057888243</v>
      </c>
      <c r="C1039" s="1">
        <v>-0.02911643697001076</v>
      </c>
      <c r="D1039" s="1">
        <v>-0.04559269553087386</v>
      </c>
      <c r="E1039" s="1">
        <v>0.01245746608539489</v>
      </c>
      <c r="F1039" s="1">
        <v>-0.01028040304781952</v>
      </c>
      <c r="G1039" s="1">
        <v>-0.01733699785237419</v>
      </c>
      <c r="H1039" s="1">
        <v>-0.03682490360977864</v>
      </c>
      <c r="I1039" s="1">
        <v>0</v>
      </c>
      <c r="J1039" s="1">
        <v>0</v>
      </c>
      <c r="K1039" s="1">
        <v>0</v>
      </c>
      <c r="L1039" s="1">
        <v>0</v>
      </c>
    </row>
    <row r="1040" spans="1:12">
      <c r="A1040" s="11">
        <v>44614</v>
      </c>
      <c r="B1040" s="1">
        <v>0.004417859290749337</v>
      </c>
      <c r="C1040" s="1">
        <v>0.01447774044002648</v>
      </c>
      <c r="D1040" s="1">
        <v>0.01910829184125196</v>
      </c>
      <c r="E1040" s="1">
        <v>-0.01342284955154049</v>
      </c>
      <c r="F1040" s="1">
        <v>0.005791684593679625</v>
      </c>
      <c r="G1040" s="1">
        <v>0.009880042213537665</v>
      </c>
      <c r="H1040" s="1">
        <v>0.01058706291365263</v>
      </c>
      <c r="I1040" s="1">
        <v>0.006164895557257966</v>
      </c>
      <c r="J1040" s="1">
        <v>-0.006332136286436696</v>
      </c>
      <c r="K1040" s="1">
        <v>-0.006354682608795903</v>
      </c>
      <c r="L1040" s="1">
        <v>0.008281528403741412</v>
      </c>
    </row>
    <row r="1041" spans="1:12">
      <c r="A1041" s="11">
        <v>44615</v>
      </c>
      <c r="B1041" s="1">
        <v>-0.0309306945076927</v>
      </c>
      <c r="C1041" s="1">
        <v>-0.03827718324620477</v>
      </c>
      <c r="D1041" s="1">
        <v>0</v>
      </c>
      <c r="E1041" s="1">
        <v>-0.04195011790834557</v>
      </c>
      <c r="F1041" s="1">
        <v>-0.01796337810416471</v>
      </c>
      <c r="G1041" s="1">
        <v>-0.01537390585998122</v>
      </c>
      <c r="H1041" s="1">
        <v>-0.03442783374957625</v>
      </c>
      <c r="I1041" s="1">
        <v>-0.002212562915604455</v>
      </c>
      <c r="J1041" s="1">
        <v>-0.01879878341063568</v>
      </c>
      <c r="K1041" s="1">
        <v>-0.01446962568630239</v>
      </c>
      <c r="L1041" s="1">
        <v>0.0148870865248949</v>
      </c>
    </row>
    <row r="1042" spans="1:12">
      <c r="A1042" s="11">
        <v>44616</v>
      </c>
      <c r="B1042" s="1">
        <v>-0.002635486419876099</v>
      </c>
      <c r="C1042" s="1">
        <v>0.009486360216472089</v>
      </c>
      <c r="D1042" s="1">
        <v>-0.01562499636215586</v>
      </c>
      <c r="E1042" s="1">
        <v>-0.01420111950615188</v>
      </c>
      <c r="F1042" s="1">
        <v>0.03859148446580796</v>
      </c>
      <c r="G1042" s="1">
        <v>0.02129176736043492</v>
      </c>
      <c r="H1042" s="1">
        <v>0.01981166354311314</v>
      </c>
      <c r="I1042" s="1">
        <v>0.01253733321653128</v>
      </c>
      <c r="J1042" s="1">
        <v>-0.03198568005906788</v>
      </c>
      <c r="K1042" s="1">
        <v>-0.01995463552302779</v>
      </c>
      <c r="L1042" s="1">
        <v>-0.004046543358716015</v>
      </c>
    </row>
    <row r="1043" spans="1:12">
      <c r="A1043" s="11">
        <v>44617</v>
      </c>
      <c r="B1043" s="1">
        <v>0</v>
      </c>
      <c r="C1043" s="1">
        <v>0</v>
      </c>
      <c r="D1043" s="1">
        <v>0</v>
      </c>
      <c r="E1043" s="1">
        <v>0</v>
      </c>
      <c r="F1043" s="1">
        <v>0</v>
      </c>
      <c r="G1043" s="1">
        <v>0</v>
      </c>
      <c r="H1043" s="1">
        <v>0</v>
      </c>
      <c r="I1043" s="1">
        <v>0.03108154514948858</v>
      </c>
      <c r="J1043" s="1">
        <v>0.03908090483908722</v>
      </c>
      <c r="K1043" s="1">
        <v>0.03500878889548598</v>
      </c>
      <c r="L1043" s="1">
        <v>0.008633804013266522</v>
      </c>
    </row>
    <row r="1044" spans="1:12">
      <c r="A1044" s="11">
        <v>44619</v>
      </c>
      <c r="B1044" s="1">
        <v>-0.02055200785312161</v>
      </c>
      <c r="C1044" s="1">
        <v>-0.002519870824491455</v>
      </c>
      <c r="D1044" s="1">
        <v>-0.01904770914956544</v>
      </c>
      <c r="E1044" s="1">
        <v>0.006002414541711243</v>
      </c>
      <c r="F1044" s="1">
        <v>0.003681939680384438</v>
      </c>
      <c r="G1044" s="1">
        <v>-0.01876310508996815</v>
      </c>
      <c r="H1044" s="1">
        <v>-0.004813608386741275</v>
      </c>
      <c r="I1044" s="1">
        <v>0</v>
      </c>
      <c r="J1044" s="1">
        <v>0</v>
      </c>
      <c r="K1044" s="1">
        <v>0</v>
      </c>
      <c r="L1044" s="1">
        <v>0</v>
      </c>
    </row>
    <row r="1045" spans="1:12">
      <c r="A1045" s="11">
        <v>44620</v>
      </c>
      <c r="B1045" s="1">
        <v>0.02413068525234219</v>
      </c>
      <c r="C1045" s="1">
        <v>0.01678944356009859</v>
      </c>
      <c r="D1045" s="1">
        <v>0.02427184114888048</v>
      </c>
      <c r="E1045" s="1">
        <v>0.002386542423688631</v>
      </c>
      <c r="F1045" s="1">
        <v>-0.000336222658311125</v>
      </c>
      <c r="G1045" s="1">
        <v>0.004957514274036123</v>
      </c>
      <c r="H1045" s="1">
        <v>0.03802498808953847</v>
      </c>
      <c r="I1045" s="1">
        <v>-0.01462302808572491</v>
      </c>
      <c r="J1045" s="1">
        <v>-0.01388224203942201</v>
      </c>
      <c r="K1045" s="1">
        <v>-0.01457676284892884</v>
      </c>
      <c r="L1045" s="1">
        <v>-0.07401810648703244</v>
      </c>
    </row>
    <row r="1046" spans="1:12">
      <c r="A1046" s="11">
        <v>44621</v>
      </c>
      <c r="B1046" s="1">
        <v>-0.02063512079831686</v>
      </c>
      <c r="C1046" s="1">
        <v>-0.02065329798756055</v>
      </c>
      <c r="D1046" s="1">
        <v>-0.01263821316959768</v>
      </c>
      <c r="E1046" s="1">
        <v>-0.009523831822382034</v>
      </c>
      <c r="F1046" s="1">
        <v>-0.01467885507612032</v>
      </c>
      <c r="G1046" s="1">
        <v>0.002818900633664967</v>
      </c>
      <c r="H1046" s="1">
        <v>-0.007317766721778418</v>
      </c>
      <c r="I1046" s="1">
        <v>-0.02031171254368613</v>
      </c>
      <c r="J1046" s="1">
        <v>-0.04272383239088051</v>
      </c>
      <c r="K1046" s="1">
        <v>-0.02043152467840992</v>
      </c>
      <c r="L1046" s="1">
        <v>-0.07177812422009966</v>
      </c>
    </row>
    <row r="1047" spans="1:12">
      <c r="A1047" s="11">
        <v>44622</v>
      </c>
      <c r="B1047" s="1">
        <v>-0.003735803012864358</v>
      </c>
      <c r="C1047" s="1">
        <v>-0.03768486934418858</v>
      </c>
      <c r="D1047" s="1">
        <v>-0.01759996541468956</v>
      </c>
      <c r="E1047" s="1">
        <v>0.01682696285346652</v>
      </c>
      <c r="F1047" s="1">
        <v>-0.005928041283546515</v>
      </c>
      <c r="G1047" s="1">
        <v>0.01616302895534893</v>
      </c>
      <c r="H1047" s="1">
        <v>-0.02432682748827442</v>
      </c>
      <c r="I1047" s="1">
        <v>0.01853256141781423</v>
      </c>
      <c r="J1047" s="1">
        <v>0.02838576090572476</v>
      </c>
      <c r="K1047" s="1">
        <v>0.03353913109322892</v>
      </c>
      <c r="L1047" s="1">
        <v>0.09256004146555763</v>
      </c>
    </row>
    <row r="1048" spans="1:12">
      <c r="A1048" s="11">
        <v>44623</v>
      </c>
      <c r="B1048" s="1">
        <v>-0.01604919588332332</v>
      </c>
      <c r="C1048" s="1">
        <v>-0.03130672162716663</v>
      </c>
      <c r="D1048" s="1">
        <v>-0.02117261814719573</v>
      </c>
      <c r="E1048" s="1">
        <v>-0.0248226558775263</v>
      </c>
      <c r="F1048" s="1">
        <v>-0.02194887060903528</v>
      </c>
      <c r="G1048" s="1">
        <v>-0.03250346514853863</v>
      </c>
      <c r="H1048" s="1">
        <v>-0.01083330888427569</v>
      </c>
      <c r="I1048" s="1">
        <v>0.005068186395986718</v>
      </c>
      <c r="J1048" s="1">
        <v>0.01696046362814285</v>
      </c>
      <c r="K1048" s="1">
        <v>0.01453019604828087</v>
      </c>
      <c r="L1048" s="1">
        <v>-0.01126006839097626</v>
      </c>
    </row>
    <row r="1049" spans="1:12">
      <c r="A1049" s="11">
        <v>44624</v>
      </c>
      <c r="B1049" s="1">
        <v>0</v>
      </c>
      <c r="C1049" s="1">
        <v>0</v>
      </c>
      <c r="D1049" s="1">
        <v>0</v>
      </c>
      <c r="E1049" s="1">
        <v>0</v>
      </c>
      <c r="F1049" s="1">
        <v>0</v>
      </c>
      <c r="G1049" s="1">
        <v>0</v>
      </c>
      <c r="H1049" s="1">
        <v>0</v>
      </c>
      <c r="I1049" s="1">
        <v>0.003637294990735729</v>
      </c>
      <c r="J1049" s="1">
        <v>-0.01733161501522396</v>
      </c>
      <c r="K1049" s="1">
        <v>0.01487908231326829</v>
      </c>
      <c r="L1049" s="1">
        <v>-0.0650759251342381</v>
      </c>
    </row>
    <row r="1050" spans="1:12">
      <c r="A1050" s="11">
        <v>44626</v>
      </c>
      <c r="B1050" s="1">
        <v>-0.04710367547559591</v>
      </c>
      <c r="C1050" s="1">
        <v>-0.05879684492650372</v>
      </c>
      <c r="D1050" s="1">
        <v>0.001663860095919345</v>
      </c>
      <c r="E1050" s="1">
        <v>-0.0218182316637815</v>
      </c>
      <c r="F1050" s="1">
        <v>-0.02700636571016735</v>
      </c>
      <c r="G1050" s="1">
        <v>-0.0235882707270606</v>
      </c>
      <c r="H1050" s="1">
        <v>-0.04128053561308365</v>
      </c>
      <c r="I1050" s="1">
        <v>0</v>
      </c>
      <c r="J1050" s="1">
        <v>0</v>
      </c>
      <c r="K1050" s="1">
        <v>0</v>
      </c>
      <c r="L1050" s="1">
        <v>0</v>
      </c>
    </row>
    <row r="1051" spans="1:12">
      <c r="A1051" s="11">
        <v>44627</v>
      </c>
      <c r="B1051" s="1">
        <v>-0.04399295081604704</v>
      </c>
      <c r="C1051" s="1">
        <v>0.001506031405645425</v>
      </c>
      <c r="D1051" s="1">
        <v>0.02159466396442533</v>
      </c>
      <c r="E1051" s="1">
        <v>-0.03717470646737475</v>
      </c>
      <c r="F1051" s="1">
        <v>-0.02716537076214098</v>
      </c>
      <c r="G1051" s="1">
        <v>-0.02855049099277984</v>
      </c>
      <c r="H1051" s="1">
        <v>0.02706500120893995</v>
      </c>
      <c r="I1051" s="1">
        <v>-0.02100323970571361</v>
      </c>
      <c r="J1051" s="1">
        <v>-0.0178036844394458</v>
      </c>
      <c r="K1051" s="1">
        <v>-0.01865937941107854</v>
      </c>
      <c r="L1051" s="1">
        <v>0.01566129348995582</v>
      </c>
    </row>
    <row r="1052" spans="1:12">
      <c r="A1052" s="11">
        <v>44628</v>
      </c>
      <c r="B1052" s="1">
        <v>-0.004016081724228404</v>
      </c>
      <c r="C1052" s="1">
        <v>-0.02027065563705621</v>
      </c>
      <c r="D1052" s="1">
        <v>-0.02276417550803211</v>
      </c>
      <c r="E1052" s="1">
        <v>-0.002574008546349593</v>
      </c>
      <c r="F1052" s="1">
        <v>-0.03224061446276683</v>
      </c>
      <c r="G1052" s="1">
        <v>-0.01507158993965707</v>
      </c>
      <c r="H1052" s="1">
        <v>0.01481863715494769</v>
      </c>
      <c r="I1052" s="1">
        <v>-0.02313644064488785</v>
      </c>
      <c r="J1052" s="1">
        <v>0.00338811665298544</v>
      </c>
      <c r="K1052" s="1">
        <v>-0.02508590995252258</v>
      </c>
      <c r="L1052" s="1">
        <v>0.06910332898910454</v>
      </c>
    </row>
    <row r="1053" spans="1:12">
      <c r="A1053" s="11">
        <v>44629</v>
      </c>
      <c r="B1053" s="1">
        <v>-0.01092068320616701</v>
      </c>
      <c r="C1053" s="1">
        <v>0.05691297034227372</v>
      </c>
      <c r="D1053" s="1">
        <v>-0.02163059446408055</v>
      </c>
      <c r="E1053" s="1">
        <v>0.01032260465800872</v>
      </c>
      <c r="F1053" s="1">
        <v>0.0363466064833371</v>
      </c>
      <c r="G1053" s="1">
        <v>0.003060382792405392</v>
      </c>
      <c r="H1053" s="1">
        <v>0.008571357239056665</v>
      </c>
      <c r="I1053" s="1">
        <v>0.0196365780889951</v>
      </c>
      <c r="J1053" s="1">
        <v>0.01958466903795442</v>
      </c>
      <c r="K1053" s="1">
        <v>0.003195963132644364</v>
      </c>
      <c r="L1053" s="1">
        <v>0.04059827780782777</v>
      </c>
    </row>
    <row r="1054" spans="1:12">
      <c r="A1054" s="11">
        <v>44630</v>
      </c>
      <c r="B1054" s="1">
        <v>0.008663202161786732</v>
      </c>
      <c r="C1054" s="1">
        <v>-0.002207323334708855</v>
      </c>
      <c r="D1054" s="1">
        <v>-0.0221089058847439</v>
      </c>
      <c r="E1054" s="1">
        <v>-0.01277131682952681</v>
      </c>
      <c r="F1054" s="1">
        <v>0.03130562405675308</v>
      </c>
      <c r="G1054" s="1">
        <v>0.01525560689410188</v>
      </c>
      <c r="H1054" s="1">
        <v>-0.01416604563538204</v>
      </c>
      <c r="I1054" s="1">
        <v>-0.01174087006070335</v>
      </c>
      <c r="J1054" s="1">
        <v>-0.007120393235242273</v>
      </c>
      <c r="K1054" s="1">
        <v>0.004002624253403475</v>
      </c>
      <c r="L1054" s="1">
        <v>0.0323408445794775</v>
      </c>
    </row>
    <row r="1055" spans="1:12">
      <c r="A1055" s="11">
        <v>44631</v>
      </c>
      <c r="B1055" s="1">
        <v>0</v>
      </c>
      <c r="C1055" s="1">
        <v>0</v>
      </c>
      <c r="D1055" s="1">
        <v>0</v>
      </c>
      <c r="E1055" s="1">
        <v>0</v>
      </c>
      <c r="F1055" s="1">
        <v>0</v>
      </c>
      <c r="G1055" s="1">
        <v>0</v>
      </c>
      <c r="H1055" s="1">
        <v>0</v>
      </c>
      <c r="I1055" s="1">
        <v>-0.02547019284337848</v>
      </c>
      <c r="J1055" s="1">
        <v>0</v>
      </c>
      <c r="K1055" s="1">
        <v>0.0038238869686813</v>
      </c>
      <c r="L1055" s="1">
        <v>-0.003480840262509388</v>
      </c>
    </row>
    <row r="1056" spans="1:12">
      <c r="A1056" s="11">
        <v>44633</v>
      </c>
      <c r="B1056" s="1">
        <v>-0.04530148029787806</v>
      </c>
      <c r="C1056" s="1">
        <v>-0.03201953625565979</v>
      </c>
      <c r="D1056" s="1">
        <v>-0.1417390973097963</v>
      </c>
      <c r="E1056" s="1">
        <v>-0.02328595093469688</v>
      </c>
      <c r="F1056" s="1">
        <v>0.004923313334302515</v>
      </c>
      <c r="G1056" s="1">
        <v>-0.02329078074882951</v>
      </c>
      <c r="H1056" s="1">
        <v>-0.03901054035234852</v>
      </c>
      <c r="I1056" s="1">
        <v>0</v>
      </c>
      <c r="J1056" s="1">
        <v>0</v>
      </c>
      <c r="K1056" s="1">
        <v>0</v>
      </c>
      <c r="L1056" s="1">
        <v>0</v>
      </c>
    </row>
    <row r="1057" spans="1:12">
      <c r="A1057" s="11">
        <v>44634</v>
      </c>
      <c r="B1057" s="1">
        <v>-0.04039511275369778</v>
      </c>
      <c r="C1057" s="1">
        <v>-0.05485059700350714</v>
      </c>
      <c r="D1057" s="1">
        <v>-0.08713268688540021</v>
      </c>
      <c r="E1057" s="1">
        <v>-0.0635761953118793</v>
      </c>
      <c r="F1057" s="1">
        <v>-0.04831110877803479</v>
      </c>
      <c r="G1057" s="1">
        <v>-0.05230772294609709</v>
      </c>
      <c r="H1057" s="1">
        <v>-0.05705878548840837</v>
      </c>
      <c r="I1057" s="1">
        <v>0.01315566085734399</v>
      </c>
      <c r="J1057" s="1">
        <v>0.01467646378817378</v>
      </c>
      <c r="K1057" s="1">
        <v>0.0202626153549923</v>
      </c>
      <c r="L1057" s="1">
        <v>0.06786435124625467</v>
      </c>
    </row>
    <row r="1058" spans="1:12">
      <c r="A1058" s="11">
        <v>44635</v>
      </c>
      <c r="B1058" s="1">
        <v>0.04761031576870089</v>
      </c>
      <c r="C1058" s="1">
        <v>0.04867968577467896</v>
      </c>
      <c r="D1058" s="1">
        <v>0.01109866606748167</v>
      </c>
      <c r="E1058" s="1">
        <v>0.03111746958939787</v>
      </c>
      <c r="F1058" s="1">
        <v>0.02959217702084094</v>
      </c>
      <c r="G1058" s="1">
        <v>0.02353893755284853</v>
      </c>
      <c r="H1058" s="1">
        <v>0.04488451121050563</v>
      </c>
      <c r="I1058" s="1">
        <v>0.0169667636612123</v>
      </c>
      <c r="J1058" s="1">
        <v>0.006903301219875813</v>
      </c>
      <c r="K1058" s="1">
        <v>0.009930097922848047</v>
      </c>
      <c r="L1058" s="1">
        <v>0.009345785021542818</v>
      </c>
    </row>
    <row r="1059" spans="1:12">
      <c r="A1059" s="11">
        <v>44636</v>
      </c>
      <c r="B1059" s="1">
        <v>0.03000519439740335</v>
      </c>
      <c r="C1059" s="1">
        <v>0.02087375902527078</v>
      </c>
      <c r="D1059" s="1">
        <v>0.1394073449706759</v>
      </c>
      <c r="E1059" s="1">
        <v>0.09465019373385708</v>
      </c>
      <c r="F1059" s="1">
        <v>0.06291396889947465</v>
      </c>
      <c r="G1059" s="1">
        <v>0.01903260968786413</v>
      </c>
      <c r="H1059" s="1">
        <v>0.02698596888148552</v>
      </c>
      <c r="I1059" s="1">
        <v>0.01702418159685881</v>
      </c>
      <c r="J1059" s="1">
        <v>0.02220046584733093</v>
      </c>
      <c r="K1059" s="1">
        <v>-0.005034171678845345</v>
      </c>
      <c r="L1059" s="1">
        <v>0.01296290593382987</v>
      </c>
    </row>
    <row r="1060" spans="1:12">
      <c r="A1060" s="11">
        <v>44637</v>
      </c>
      <c r="B1060" s="1">
        <v>0.003407181083965982</v>
      </c>
      <c r="C1060" s="1">
        <v>-0.002020935957188774</v>
      </c>
      <c r="D1060" s="1">
        <v>-0.03082847101659192</v>
      </c>
      <c r="E1060" s="1">
        <v>0.001253135663154437</v>
      </c>
      <c r="F1060" s="1">
        <v>-0.01208729849172085</v>
      </c>
      <c r="G1060" s="1">
        <v>0.02334622510726581</v>
      </c>
      <c r="H1060" s="1">
        <v>-0.0071854191339078</v>
      </c>
      <c r="I1060" s="1">
        <v>0.01439563838314029</v>
      </c>
      <c r="J1060" s="1">
        <v>0.004471525587382175</v>
      </c>
      <c r="K1060" s="1">
        <v>0.03502243361942403</v>
      </c>
      <c r="L1060" s="1">
        <v>0.001828130058426636</v>
      </c>
    </row>
    <row r="1061" spans="1:12">
      <c r="A1061" s="11">
        <v>44638</v>
      </c>
      <c r="B1061" s="1">
        <v>0</v>
      </c>
      <c r="C1061" s="1">
        <v>0</v>
      </c>
      <c r="D1061" s="1">
        <v>0</v>
      </c>
      <c r="E1061" s="1">
        <v>0</v>
      </c>
      <c r="F1061" s="1">
        <v>0</v>
      </c>
      <c r="G1061" s="1">
        <v>0</v>
      </c>
      <c r="H1061" s="1">
        <v>0</v>
      </c>
      <c r="I1061" s="1">
        <v>0.01031356820017426</v>
      </c>
      <c r="J1061" s="1">
        <v>0.0007948377412738683</v>
      </c>
      <c r="K1061" s="1">
        <v>0.01970680828856075</v>
      </c>
      <c r="L1061" s="1">
        <v>-0.02007295260756192</v>
      </c>
    </row>
    <row r="1062" spans="1:12">
      <c r="A1062" s="11">
        <v>44640</v>
      </c>
      <c r="B1062" s="1">
        <v>-0.007640092715053837</v>
      </c>
      <c r="C1062" s="1">
        <v>-0.01304341607389947</v>
      </c>
      <c r="D1062" s="1">
        <v>0.01590454841823963</v>
      </c>
      <c r="E1062" s="1">
        <v>-0.05131415589976596</v>
      </c>
      <c r="F1062" s="1">
        <v>-0.01929863644090879</v>
      </c>
      <c r="G1062" s="1">
        <v>0.01140688239948817</v>
      </c>
      <c r="H1062" s="1">
        <v>-0.002043590135221596</v>
      </c>
      <c r="I1062" s="1">
        <v>0</v>
      </c>
      <c r="J1062" s="1">
        <v>0</v>
      </c>
      <c r="K1062" s="1">
        <v>0</v>
      </c>
      <c r="L1062" s="1">
        <v>0</v>
      </c>
    </row>
    <row r="1063" spans="1:12">
      <c r="A1063" s="11">
        <v>44641</v>
      </c>
      <c r="B1063" s="1">
        <v>0.002224146928044846</v>
      </c>
      <c r="C1063" s="1">
        <v>-0.008508877770022738</v>
      </c>
      <c r="D1063" s="1">
        <v>0.01565555390317219</v>
      </c>
      <c r="E1063" s="1">
        <v>0.01715032660519045</v>
      </c>
      <c r="F1063" s="1">
        <v>-0.02064311699689036</v>
      </c>
      <c r="G1063" s="1">
        <v>0.01203006021431352</v>
      </c>
      <c r="H1063" s="1">
        <v>-0.005456847839787504</v>
      </c>
      <c r="I1063" s="1">
        <v>-0.00563488902414655</v>
      </c>
      <c r="J1063" s="1">
        <v>0.007148595423517978</v>
      </c>
      <c r="K1063" s="1">
        <v>0.007715395408658177</v>
      </c>
      <c r="L1063" s="1">
        <v>0.07774676683650839</v>
      </c>
    </row>
    <row r="1064" spans="1:12">
      <c r="A1064" s="11">
        <v>44642</v>
      </c>
      <c r="B1064" s="1">
        <v>-0.009900971461984875</v>
      </c>
      <c r="C1064" s="1">
        <v>0.009981773823408258</v>
      </c>
      <c r="D1064" s="1">
        <v>0</v>
      </c>
      <c r="E1064" s="1">
        <v>0.006485099470255218</v>
      </c>
      <c r="F1064" s="1">
        <v>0.01717119197379446</v>
      </c>
      <c r="G1064" s="1">
        <v>0.1002972152933308</v>
      </c>
      <c r="H1064" s="1">
        <v>0.03374040378010634</v>
      </c>
      <c r="I1064" s="1">
        <v>0.001067635357029806</v>
      </c>
      <c r="J1064" s="1">
        <v>0.01671920644151759</v>
      </c>
      <c r="K1064" s="1">
        <v>0.01865746946986713</v>
      </c>
      <c r="L1064" s="1">
        <v>0.02505392997229405</v>
      </c>
    </row>
    <row r="1065" spans="1:12">
      <c r="A1065" s="11">
        <v>44643</v>
      </c>
      <c r="B1065" s="1">
        <v>-0.007241393639306537</v>
      </c>
      <c r="C1065" s="1">
        <v>-0.02760042127356821</v>
      </c>
      <c r="D1065" s="1">
        <v>0</v>
      </c>
      <c r="E1065" s="1">
        <v>-0.01417529066458167</v>
      </c>
      <c r="F1065" s="1">
        <v>0.01675225675591641</v>
      </c>
      <c r="G1065" s="1">
        <v>-0.07157331365414088</v>
      </c>
      <c r="H1065" s="1">
        <v>-0.01784048620777123</v>
      </c>
      <c r="I1065" s="1">
        <v>-0.04077450032583196</v>
      </c>
      <c r="J1065" s="1">
        <v>-0.01116971067452888</v>
      </c>
      <c r="K1065" s="1">
        <v>7.299806199734249E-05</v>
      </c>
      <c r="L1065" s="1">
        <v>-0.02191310973695282</v>
      </c>
    </row>
    <row r="1066" spans="1:12">
      <c r="A1066" s="11">
        <v>44644</v>
      </c>
      <c r="B1066" s="1">
        <v>-0.02587705313484312</v>
      </c>
      <c r="C1066" s="1">
        <v>-0.02584281994156568</v>
      </c>
      <c r="D1066" s="1">
        <v>-0.03949905624688199</v>
      </c>
      <c r="E1066" s="1">
        <v>-0.005228770492303747</v>
      </c>
      <c r="F1066" s="1">
        <v>-0.04761907562486511</v>
      </c>
      <c r="G1066" s="1">
        <v>0.1003636689649259</v>
      </c>
      <c r="H1066" s="1">
        <v>-0.01797282935351574</v>
      </c>
      <c r="I1066" s="1">
        <v>0.007697600896729773</v>
      </c>
      <c r="J1066" s="1">
        <v>0.01176653659672988</v>
      </c>
      <c r="K1066" s="1">
        <v>0.01240413921823991</v>
      </c>
      <c r="L1066" s="1">
        <v>0.008616966855607311</v>
      </c>
    </row>
    <row r="1067" spans="1:12">
      <c r="A1067" s="11">
        <v>44645</v>
      </c>
      <c r="B1067" s="1">
        <v>0</v>
      </c>
      <c r="C1067" s="1">
        <v>0</v>
      </c>
      <c r="D1067" s="1">
        <v>0</v>
      </c>
      <c r="E1067" s="1">
        <v>0</v>
      </c>
      <c r="F1067" s="1">
        <v>0</v>
      </c>
      <c r="G1067" s="1">
        <v>0</v>
      </c>
      <c r="H1067" s="1">
        <v>0</v>
      </c>
      <c r="I1067" s="1">
        <v>0.009590865071606558</v>
      </c>
      <c r="J1067" s="1">
        <v>0.01612644134487917</v>
      </c>
      <c r="K1067" s="1">
        <v>0.02198210466082262</v>
      </c>
      <c r="L1067" s="1">
        <v>0.06450235699315998</v>
      </c>
    </row>
    <row r="1068" spans="1:12">
      <c r="A1068" s="11">
        <v>44647</v>
      </c>
      <c r="B1068" s="1">
        <v>-0.005170252390238605</v>
      </c>
      <c r="C1068" s="1">
        <v>-0.03810678142749646</v>
      </c>
      <c r="D1068" s="1">
        <v>-0.008024110392246264</v>
      </c>
      <c r="E1068" s="1">
        <v>0.01708282627795454</v>
      </c>
      <c r="F1068" s="1">
        <v>-0.0316666450531764</v>
      </c>
      <c r="G1068" s="1">
        <v>0.09980167302802534</v>
      </c>
      <c r="H1068" s="1">
        <v>-0.0172780834565629</v>
      </c>
      <c r="I1068" s="1">
        <v>0</v>
      </c>
      <c r="J1068" s="1">
        <v>0</v>
      </c>
      <c r="K1068" s="1">
        <v>0</v>
      </c>
      <c r="L1068" s="1">
        <v>0</v>
      </c>
    </row>
    <row r="1069" spans="1:12">
      <c r="A1069" s="11">
        <v>44648</v>
      </c>
      <c r="B1069" s="1">
        <v>-0.02060929964501845</v>
      </c>
      <c r="C1069" s="1">
        <v>-0.01335976362344315</v>
      </c>
      <c r="D1069" s="1">
        <v>0.01718918743009223</v>
      </c>
      <c r="E1069" s="1">
        <v>0.005167970693798818</v>
      </c>
      <c r="F1069" s="1">
        <v>-0.007160033144581579</v>
      </c>
      <c r="G1069" s="1">
        <v>-0.03124991771912389</v>
      </c>
      <c r="H1069" s="1">
        <v>0.003733133551351964</v>
      </c>
      <c r="I1069" s="1">
        <v>0.008743176114460072</v>
      </c>
      <c r="J1069" s="1">
        <v>-0.003814983058288646</v>
      </c>
      <c r="K1069" s="1">
        <v>-0.00846266247626104</v>
      </c>
      <c r="L1069" s="1">
        <v>-0.006019303484833705</v>
      </c>
    </row>
    <row r="1070" spans="1:12">
      <c r="A1070" s="11">
        <v>44649</v>
      </c>
      <c r="B1070" s="1">
        <v>0.04300091755025837</v>
      </c>
      <c r="C1070" s="1">
        <v>0.0520847884127198</v>
      </c>
      <c r="D1070" s="1">
        <v>0.01988061146410769</v>
      </c>
      <c r="E1070" s="1">
        <v>0.03470434526884181</v>
      </c>
      <c r="F1070" s="1">
        <v>0.06511334679568637</v>
      </c>
      <c r="G1070" s="1">
        <v>0.0217120653477616</v>
      </c>
      <c r="H1070" s="1">
        <v>0.03785236014067528</v>
      </c>
      <c r="I1070" s="1">
        <v>0.001666883287968934</v>
      </c>
      <c r="J1070" s="1">
        <v>0.0006127348624456186</v>
      </c>
      <c r="K1070" s="1">
        <v>-0.007183595045998303</v>
      </c>
      <c r="L1070" s="1">
        <v>-0.03108595187101793</v>
      </c>
    </row>
    <row r="1071" spans="1:12">
      <c r="A1071" s="11">
        <v>44650</v>
      </c>
      <c r="B1071" s="1">
        <v>0</v>
      </c>
      <c r="C1071" s="1">
        <v>-0.01204209382464116</v>
      </c>
      <c r="D1071" s="1">
        <v>-0.02144245266175826</v>
      </c>
      <c r="E1071" s="1">
        <v>0.001242238933354178</v>
      </c>
      <c r="F1071" s="1">
        <v>0.0001627243289052949</v>
      </c>
      <c r="G1071" s="1">
        <v>-0.01639332864418752</v>
      </c>
      <c r="H1071" s="1">
        <v>-0.006415793178106255</v>
      </c>
      <c r="I1071" s="1">
        <v>0.001580763110286876</v>
      </c>
      <c r="J1071" s="1">
        <v>0.002755618417533467</v>
      </c>
      <c r="K1071" s="1">
        <v>0.005731170636628313</v>
      </c>
      <c r="L1071" s="1">
        <v>-0.01750002235174086</v>
      </c>
    </row>
    <row r="1072" spans="1:12">
      <c r="A1072" s="11">
        <v>44651</v>
      </c>
      <c r="B1072" s="1">
        <v>0.02807011240923307</v>
      </c>
      <c r="C1072" s="1">
        <v>0.03121367957935051</v>
      </c>
      <c r="D1072" s="1">
        <v>0.02191230625126095</v>
      </c>
      <c r="E1072" s="1">
        <v>0.02109186073643743</v>
      </c>
      <c r="F1072" s="1">
        <v>-0.004198589462866997</v>
      </c>
      <c r="G1072" s="1">
        <v>0.06172832980160337</v>
      </c>
      <c r="H1072" s="1">
        <v>0.03549160478675639</v>
      </c>
      <c r="I1072" s="1">
        <v>-0.01678017300361112</v>
      </c>
      <c r="J1072" s="1">
        <v>-0.01694651889987009</v>
      </c>
      <c r="K1072" s="1">
        <v>-0.0133913147865371</v>
      </c>
      <c r="L1072" s="1">
        <v>-0.01314679253711437</v>
      </c>
    </row>
    <row r="1073" spans="1:12">
      <c r="A1073" s="11">
        <v>44652</v>
      </c>
      <c r="B1073" s="1">
        <v>0</v>
      </c>
      <c r="C1073" s="1">
        <v>0</v>
      </c>
      <c r="D1073" s="1">
        <v>0</v>
      </c>
      <c r="E1073" s="1">
        <v>0</v>
      </c>
      <c r="F1073" s="1">
        <v>0</v>
      </c>
      <c r="G1073" s="1">
        <v>0</v>
      </c>
      <c r="H1073" s="1">
        <v>0</v>
      </c>
      <c r="I1073" s="1">
        <v>0.001858783664492991</v>
      </c>
      <c r="J1073" s="1">
        <v>0.006988606213530479</v>
      </c>
      <c r="K1073" s="1">
        <v>0.007436324856783916</v>
      </c>
      <c r="L1073" s="1">
        <v>0.02148697585947756</v>
      </c>
    </row>
    <row r="1074" spans="1:12">
      <c r="A1074" s="11">
        <v>44654</v>
      </c>
      <c r="B1074" s="1">
        <v>0</v>
      </c>
      <c r="C1074" s="1">
        <v>0</v>
      </c>
      <c r="D1074" s="1">
        <v>0.009746586995359241</v>
      </c>
      <c r="E1074" s="1">
        <v>0.02794650148968758</v>
      </c>
      <c r="F1074" s="1">
        <v>0</v>
      </c>
      <c r="G1074" s="1">
        <v>0</v>
      </c>
      <c r="H1074" s="1">
        <v>0</v>
      </c>
      <c r="I1074" s="1">
        <v>0</v>
      </c>
      <c r="J1074" s="1">
        <v>0</v>
      </c>
      <c r="K1074" s="1">
        <v>0</v>
      </c>
      <c r="L1074" s="1">
        <v>0</v>
      </c>
    </row>
    <row r="1075" spans="1:12">
      <c r="A1075" s="11">
        <v>44655</v>
      </c>
      <c r="B1075" s="1">
        <v>0</v>
      </c>
      <c r="C1075" s="1">
        <v>0</v>
      </c>
      <c r="D1075" s="1">
        <v>0</v>
      </c>
      <c r="E1075" s="1">
        <v>0</v>
      </c>
      <c r="F1075" s="1">
        <v>0</v>
      </c>
      <c r="G1075" s="1">
        <v>0</v>
      </c>
      <c r="H1075" s="1">
        <v>0</v>
      </c>
      <c r="I1075" s="1">
        <v>0.002529860706807607</v>
      </c>
      <c r="J1075" s="1">
        <v>-0.01896963502233995</v>
      </c>
      <c r="K1075" s="1">
        <v>-0.0175577898578827</v>
      </c>
      <c r="L1075" s="1">
        <v>0.01472437780225833</v>
      </c>
    </row>
    <row r="1076" spans="1:12">
      <c r="A1076" s="11">
        <v>44656</v>
      </c>
      <c r="B1076" s="1">
        <v>-0.003242298616737527</v>
      </c>
      <c r="C1076" s="1">
        <v>0.0006879488321098748</v>
      </c>
      <c r="D1076" s="1">
        <v>-0.04247105431790255</v>
      </c>
      <c r="E1076" s="1">
        <v>0.007092215069111729</v>
      </c>
      <c r="F1076" s="1">
        <v>-0.01470777453757277</v>
      </c>
      <c r="G1076" s="1">
        <v>0.08837206986632196</v>
      </c>
      <c r="H1076" s="1">
        <v>-0.008432535728354895</v>
      </c>
      <c r="I1076" s="1">
        <v>0.005047147483105308</v>
      </c>
      <c r="J1076" s="1">
        <v>0.002515285575734438</v>
      </c>
      <c r="K1076" s="1">
        <v>0.001094346100291022</v>
      </c>
      <c r="L1076" s="1">
        <v>0.05970151614252961</v>
      </c>
    </row>
    <row r="1077" spans="1:12">
      <c r="A1077" s="11">
        <v>44657</v>
      </c>
      <c r="B1077" s="1">
        <v>-0.01215545803926632</v>
      </c>
      <c r="C1077" s="1">
        <v>0.002749806707924796</v>
      </c>
      <c r="D1077" s="1">
        <v>-0.01713710404231128</v>
      </c>
      <c r="E1077" s="1">
        <v>-0.007042269777276622</v>
      </c>
      <c r="F1077" s="1">
        <v>0.006435334926556013</v>
      </c>
      <c r="G1077" s="1">
        <v>-0.09081191455246596</v>
      </c>
      <c r="H1077" s="1">
        <v>0</v>
      </c>
      <c r="I1077" s="1">
        <v>0.003850015779861549</v>
      </c>
      <c r="J1077" s="1">
        <v>0.02038578398003588</v>
      </c>
      <c r="K1077" s="1">
        <v>0.01296987388162818</v>
      </c>
      <c r="L1077" s="1">
        <v>0.02073551385593464</v>
      </c>
    </row>
    <row r="1078" spans="1:12">
      <c r="A1078" s="11">
        <v>44658</v>
      </c>
      <c r="B1078" s="1">
        <v>-0.006412452277555936</v>
      </c>
      <c r="C1078" s="1">
        <v>0.0008726313567530841</v>
      </c>
      <c r="D1078" s="1">
        <v>0.02358972979614737</v>
      </c>
      <c r="E1078" s="1">
        <v>0.01773053767277943</v>
      </c>
      <c r="F1078" s="1">
        <v>0.01512852791547559</v>
      </c>
      <c r="G1078" s="1">
        <v>0.06874265913657984</v>
      </c>
      <c r="H1078" s="1">
        <v>0.0107648657086743</v>
      </c>
      <c r="I1078" s="1">
        <v>0.02859765573005446</v>
      </c>
      <c r="J1078" s="1">
        <v>0.001536661907757031</v>
      </c>
      <c r="K1078" s="1">
        <v>0.009998656480236345</v>
      </c>
      <c r="L1078" s="1">
        <v>0.01648140412735555</v>
      </c>
    </row>
    <row r="1079" spans="1:12">
      <c r="A1079" s="11">
        <v>44659</v>
      </c>
      <c r="B1079" s="1">
        <v>0</v>
      </c>
      <c r="C1079" s="1">
        <v>0</v>
      </c>
      <c r="D1079" s="1">
        <v>0</v>
      </c>
      <c r="E1079" s="1">
        <v>0</v>
      </c>
      <c r="F1079" s="1">
        <v>0</v>
      </c>
      <c r="G1079" s="1">
        <v>0</v>
      </c>
      <c r="H1079" s="1">
        <v>0</v>
      </c>
      <c r="I1079" s="1">
        <v>-0.0009726916674056563</v>
      </c>
      <c r="J1079" s="1">
        <v>0.005370717396688374</v>
      </c>
      <c r="K1079" s="1">
        <v>0.01082532072546738</v>
      </c>
      <c r="L1079" s="1">
        <v>0.02300154972079316</v>
      </c>
    </row>
    <row r="1080" spans="1:12">
      <c r="A1080" s="11">
        <v>44661</v>
      </c>
      <c r="B1080" s="1">
        <v>-0.03436244306791403</v>
      </c>
      <c r="C1080" s="1">
        <v>-0.04315339470419455</v>
      </c>
      <c r="D1080" s="1">
        <v>-0.04809612596062651</v>
      </c>
      <c r="E1080" s="1">
        <v>-0.02090587592234672</v>
      </c>
      <c r="F1080" s="1">
        <v>0.01594207155601235</v>
      </c>
      <c r="G1080" s="1">
        <v>-0.1000549495305149</v>
      </c>
      <c r="H1080" s="1">
        <v>-0.03587443884158259</v>
      </c>
      <c r="I1080" s="1">
        <v>0</v>
      </c>
      <c r="J1080" s="1">
        <v>0</v>
      </c>
      <c r="K1080" s="1">
        <v>0</v>
      </c>
      <c r="L1080" s="1">
        <v>0</v>
      </c>
    </row>
    <row r="1081" spans="1:12">
      <c r="A1081" s="11">
        <v>44662</v>
      </c>
      <c r="B1081" s="1">
        <v>0.03757222678524097</v>
      </c>
      <c r="C1081" s="1">
        <v>0.06651052962138815</v>
      </c>
      <c r="D1081" s="1">
        <v>-0.002105325457027796</v>
      </c>
      <c r="E1081" s="1">
        <v>-0.003558824026893448</v>
      </c>
      <c r="F1081" s="1">
        <v>0.03815916560850718</v>
      </c>
      <c r="G1081" s="1">
        <v>-0.05925479721562799</v>
      </c>
      <c r="H1081" s="1">
        <v>0.03604651546500626</v>
      </c>
      <c r="I1081" s="1">
        <v>-0.02604466402972072</v>
      </c>
      <c r="J1081" s="1">
        <v>-0.005036545615977994</v>
      </c>
      <c r="K1081" s="1">
        <v>0.006834347257524298</v>
      </c>
      <c r="L1081" s="1">
        <v>0.02469587571019161</v>
      </c>
    </row>
    <row r="1082" spans="1:12">
      <c r="A1082" s="11">
        <v>44663</v>
      </c>
      <c r="B1082" s="1">
        <v>-0.01514627961168347</v>
      </c>
      <c r="C1082" s="1">
        <v>-0.009519145500509585</v>
      </c>
      <c r="D1082" s="1">
        <v>0.005274313222783045</v>
      </c>
      <c r="E1082" s="1">
        <v>-0.003571436933393235</v>
      </c>
      <c r="F1082" s="1">
        <v>0.003232404534662336</v>
      </c>
      <c r="G1082" s="1">
        <v>-0.04415580536046149</v>
      </c>
      <c r="H1082" s="1">
        <v>-0.007295180295348258</v>
      </c>
      <c r="I1082" s="1">
        <v>-0.01374535382223596</v>
      </c>
      <c r="J1082" s="1">
        <v>-0.004601973921871005</v>
      </c>
      <c r="K1082" s="1">
        <v>-0.005458409920006457</v>
      </c>
      <c r="L1082" s="1">
        <v>-0.01978419687886068</v>
      </c>
    </row>
    <row r="1083" spans="1:12">
      <c r="A1083" s="11">
        <v>44664</v>
      </c>
      <c r="B1083" s="1">
        <v>0.03800605790162148</v>
      </c>
      <c r="C1083" s="1">
        <v>0.05698618615041418</v>
      </c>
      <c r="D1083" s="1">
        <v>0.01154252636167552</v>
      </c>
      <c r="E1083" s="1">
        <v>0.0107527134380867</v>
      </c>
      <c r="F1083" s="1">
        <v>0.009543085147808661</v>
      </c>
      <c r="G1083" s="1">
        <v>0.02785321238691707</v>
      </c>
      <c r="H1083" s="1">
        <v>0.02261162721466747</v>
      </c>
      <c r="I1083" s="1">
        <v>0.01322927476225044</v>
      </c>
      <c r="J1083" s="1">
        <v>0.001540924421167045</v>
      </c>
      <c r="K1083" s="1">
        <v>-0.001688569512578786</v>
      </c>
      <c r="L1083" s="1">
        <v>-0.01394490632030609</v>
      </c>
    </row>
    <row r="1084" spans="1:12">
      <c r="A1084" s="11">
        <v>44665</v>
      </c>
      <c r="B1084" s="1">
        <v>-0.001192100468282553</v>
      </c>
      <c r="C1084" s="1">
        <v>-0.009733730030835996</v>
      </c>
      <c r="D1084" s="1">
        <v>0</v>
      </c>
      <c r="E1084" s="1">
        <v>0</v>
      </c>
      <c r="F1084" s="1">
        <v>0.03586619419181791</v>
      </c>
      <c r="G1084" s="1">
        <v>0.009914045149577833</v>
      </c>
      <c r="H1084" s="1">
        <v>-0.001663927330949333</v>
      </c>
      <c r="I1084" s="1">
        <v>-0.01498160851553088</v>
      </c>
      <c r="J1084" s="1">
        <v>0.00523172493055446</v>
      </c>
      <c r="K1084" s="1">
        <v>-0.005074821689784459</v>
      </c>
      <c r="L1084" s="1">
        <v>0.05247489040686881</v>
      </c>
    </row>
    <row r="1085" spans="1:12">
      <c r="A1085" s="11">
        <v>44668</v>
      </c>
      <c r="B1085" s="1">
        <v>-0.01841436858321777</v>
      </c>
      <c r="C1085" s="1">
        <v>-0.0160094335458818</v>
      </c>
      <c r="D1085" s="1">
        <v>0</v>
      </c>
      <c r="E1085" s="1">
        <v>0</v>
      </c>
      <c r="F1085" s="1">
        <v>-0.01455395445547247</v>
      </c>
      <c r="G1085" s="1">
        <v>-0.03206804453105827</v>
      </c>
      <c r="H1085" s="1">
        <v>-0.008399843079404112</v>
      </c>
      <c r="I1085" s="1">
        <v>0</v>
      </c>
      <c r="J1085" s="1">
        <v>0</v>
      </c>
      <c r="K1085" s="1">
        <v>0</v>
      </c>
      <c r="L1085" s="1">
        <v>0</v>
      </c>
    </row>
    <row r="1086" spans="1:12">
      <c r="A1086" s="11">
        <v>44669</v>
      </c>
      <c r="B1086" s="1">
        <v>-0.004689903395925121</v>
      </c>
      <c r="C1086" s="1">
        <v>-0.0130398159922146</v>
      </c>
      <c r="D1086" s="1">
        <v>-0.03215769997241424</v>
      </c>
      <c r="E1086" s="1">
        <v>-0.0248226558775263</v>
      </c>
      <c r="F1086" s="1">
        <v>-0.02242134944575247</v>
      </c>
      <c r="G1086" s="1">
        <v>-0.002028390874314723</v>
      </c>
      <c r="H1086" s="1">
        <v>-0.0002902763419752041</v>
      </c>
      <c r="I1086" s="1">
        <v>-0.01189567225404076</v>
      </c>
      <c r="J1086" s="1">
        <v>0.002908262759592883</v>
      </c>
      <c r="K1086" s="1">
        <v>-0.01013032717888784</v>
      </c>
      <c r="L1086" s="1">
        <v>0.01202260221564022</v>
      </c>
    </row>
    <row r="1087" spans="1:12">
      <c r="A1087" s="11">
        <v>44670</v>
      </c>
      <c r="B1087" s="1">
        <v>0.004537570176599726</v>
      </c>
      <c r="C1087" s="1">
        <v>0.005454515748225308</v>
      </c>
      <c r="D1087" s="1">
        <v>-0.001071843085664548</v>
      </c>
      <c r="E1087" s="1">
        <v>-0.03515159545831459</v>
      </c>
      <c r="F1087" s="1">
        <v>-0.08714322862663393</v>
      </c>
      <c r="G1087" s="1">
        <v>-0.04132793407553448</v>
      </c>
      <c r="H1087" s="1">
        <v>0.003742364594115699</v>
      </c>
      <c r="I1087" s="1">
        <v>0.03173105506436835</v>
      </c>
      <c r="J1087" s="1">
        <v>-0.0004578677832707267</v>
      </c>
      <c r="K1087" s="1">
        <v>0.01438494193130913</v>
      </c>
      <c r="L1087" s="1">
        <v>0.01781974788942908</v>
      </c>
    </row>
    <row r="1088" spans="1:12">
      <c r="A1088" s="11">
        <v>44671</v>
      </c>
      <c r="B1088" s="1">
        <v>-0.02658103050745408</v>
      </c>
      <c r="C1088" s="1">
        <v>-0.02001195950950507</v>
      </c>
      <c r="D1088" s="1">
        <v>-0.02038623064226319</v>
      </c>
      <c r="E1088" s="1">
        <v>-0.01130655943518166</v>
      </c>
      <c r="F1088" s="1">
        <v>-0.02682683390137552</v>
      </c>
      <c r="G1088" s="1">
        <v>-0.04310949289324317</v>
      </c>
      <c r="H1088" s="1">
        <v>-0.009471401195412454</v>
      </c>
      <c r="I1088" s="1">
        <v>0.02217031738207997</v>
      </c>
      <c r="J1088" s="1">
        <v>0.01725448951989716</v>
      </c>
      <c r="K1088" s="1">
        <v>0.01495697499833093</v>
      </c>
      <c r="L1088" s="1">
        <v>-0.02506014073652596</v>
      </c>
    </row>
    <row r="1089" spans="1:12">
      <c r="A1089" s="11">
        <v>44672</v>
      </c>
      <c r="B1089" s="1">
        <v>0.01677677082181672</v>
      </c>
      <c r="C1089" s="1">
        <v>0.01679170741009228</v>
      </c>
      <c r="D1089" s="1">
        <v>-0.00438118186262304</v>
      </c>
      <c r="E1089" s="1">
        <v>0.00762401056755202</v>
      </c>
      <c r="F1089" s="1">
        <v>0.03634367610994871</v>
      </c>
      <c r="G1089" s="1">
        <v>0.005169800797422131</v>
      </c>
      <c r="H1089" s="1">
        <v>-0.003921348978985884</v>
      </c>
      <c r="I1089" s="1">
        <v>0.005952371653841215</v>
      </c>
      <c r="J1089" s="1">
        <v>-0.01681183546530052</v>
      </c>
      <c r="K1089" s="1">
        <v>-0.01897673150879453</v>
      </c>
      <c r="L1089" s="1">
        <v>0.02711272657426145</v>
      </c>
    </row>
    <row r="1090" spans="1:12">
      <c r="A1090" s="11">
        <v>44673</v>
      </c>
      <c r="B1090" s="1">
        <v>0</v>
      </c>
      <c r="C1090" s="1">
        <v>0</v>
      </c>
      <c r="D1090" s="1">
        <v>0</v>
      </c>
      <c r="E1090" s="1">
        <v>0</v>
      </c>
      <c r="F1090" s="1">
        <v>0</v>
      </c>
      <c r="G1090" s="1">
        <v>0</v>
      </c>
      <c r="H1090" s="1">
        <v>0</v>
      </c>
      <c r="I1090" s="1">
        <v>-0.03023424857362</v>
      </c>
      <c r="J1090" s="1">
        <v>-0.03251901487385422</v>
      </c>
      <c r="K1090" s="1">
        <v>-0.06419614153546271</v>
      </c>
      <c r="L1090" s="1">
        <v>-0.003771051146382987</v>
      </c>
    </row>
    <row r="1091" spans="1:12">
      <c r="A1091" s="11">
        <v>44675</v>
      </c>
      <c r="B1091" s="1">
        <v>-0.03335093287964386</v>
      </c>
      <c r="C1091" s="1">
        <v>-0.06236763355579156</v>
      </c>
      <c r="D1091" s="1">
        <v>-0.04290435895575295</v>
      </c>
      <c r="E1091" s="1">
        <v>-0.02900384904056097</v>
      </c>
      <c r="F1091" s="1">
        <v>-0.01260502613605874</v>
      </c>
      <c r="G1091" s="1">
        <v>-0.02277731953362405</v>
      </c>
      <c r="H1091" s="1">
        <v>-0.03666105889110793</v>
      </c>
      <c r="I1091" s="1">
        <v>0</v>
      </c>
      <c r="J1091" s="1">
        <v>0</v>
      </c>
      <c r="K1091" s="1">
        <v>0</v>
      </c>
      <c r="L1091" s="1">
        <v>0</v>
      </c>
    </row>
    <row r="1092" spans="1:12">
      <c r="A1092" s="11">
        <v>44676</v>
      </c>
      <c r="B1092" s="1">
        <v>-0.05956048627063082</v>
      </c>
      <c r="C1092" s="1">
        <v>0.02258055358750743</v>
      </c>
      <c r="D1092" s="1">
        <v>0.01379317038192385</v>
      </c>
      <c r="E1092" s="1">
        <v>0.01558445207298886</v>
      </c>
      <c r="F1092" s="1">
        <v>0.06550507068417666</v>
      </c>
      <c r="G1092" s="1">
        <v>0.003007533770648996</v>
      </c>
      <c r="H1092" s="1">
        <v>0.01433255849956439</v>
      </c>
      <c r="I1092" s="1">
        <v>0.00309260897712349</v>
      </c>
      <c r="J1092" s="1">
        <v>-0.01530685470298676</v>
      </c>
      <c r="K1092" s="1">
        <v>-0.001892924776581206</v>
      </c>
      <c r="L1092" s="1">
        <v>-0.02752922453164819</v>
      </c>
    </row>
    <row r="1093" spans="1:12">
      <c r="A1093" s="11">
        <v>44677</v>
      </c>
      <c r="B1093" s="1">
        <v>0.02529439921952314</v>
      </c>
      <c r="C1093" s="1">
        <v>0.01823351196177114</v>
      </c>
      <c r="D1093" s="1">
        <v>0.02947843021226548</v>
      </c>
      <c r="E1093" s="1">
        <v>0.06649621219266111</v>
      </c>
      <c r="F1093" s="1">
        <v>0.003144636684113689</v>
      </c>
      <c r="G1093" s="1">
        <v>0.01874059208348888</v>
      </c>
      <c r="H1093" s="1">
        <v>0.03604089698280832</v>
      </c>
      <c r="I1093" s="1">
        <v>-0.02533118208202723</v>
      </c>
      <c r="J1093" s="1">
        <v>-0.02612185194551797</v>
      </c>
      <c r="K1093" s="1">
        <v>-0.02154466075797956</v>
      </c>
      <c r="L1093" s="1">
        <v>-0.01910824532613953</v>
      </c>
    </row>
    <row r="1094" spans="1:12">
      <c r="A1094" s="11">
        <v>44678</v>
      </c>
      <c r="B1094" s="1">
        <v>0.003389826737409507</v>
      </c>
      <c r="C1094" s="1">
        <v>0.02763493565048303</v>
      </c>
      <c r="D1094" s="1">
        <v>0.03854630430394623</v>
      </c>
      <c r="E1094" s="1">
        <v>0.03117503214759076</v>
      </c>
      <c r="F1094" s="1">
        <v>0</v>
      </c>
      <c r="G1094" s="1">
        <v>0.03973511486530401</v>
      </c>
      <c r="H1094" s="1">
        <v>0.0223296427177424</v>
      </c>
      <c r="I1094" s="1">
        <v>-0.002137300336066406</v>
      </c>
      <c r="J1094" s="1">
        <v>0.0008227606259725295</v>
      </c>
      <c r="K1094" s="1">
        <v>-0.004729405821679467</v>
      </c>
      <c r="L1094" s="1">
        <v>0.01659451752535634</v>
      </c>
    </row>
    <row r="1095" spans="1:12">
      <c r="A1095" s="11">
        <v>44679</v>
      </c>
      <c r="B1095" s="1">
        <v>0.07150901595922976</v>
      </c>
      <c r="C1095" s="1">
        <v>-0.02242995071918341</v>
      </c>
      <c r="D1095" s="1">
        <v>0.02014842671891626</v>
      </c>
      <c r="E1095" s="1">
        <v>-0.002325586713720851</v>
      </c>
      <c r="F1095" s="1">
        <v>-0.02037611152677588</v>
      </c>
      <c r="G1095" s="1">
        <v>0.009200276103418226</v>
      </c>
      <c r="H1095" s="1">
        <v>-0.003607629600018591</v>
      </c>
      <c r="I1095" s="1">
        <v>0.011052046726993</v>
      </c>
      <c r="J1095" s="1">
        <v>-0.02564947357679448</v>
      </c>
      <c r="K1095" s="1">
        <v>0.01534639336841059</v>
      </c>
      <c r="L1095" s="1">
        <v>0.01596871420390067</v>
      </c>
    </row>
    <row r="1096" spans="1:12">
      <c r="A1096" s="11">
        <v>44680</v>
      </c>
      <c r="B1096" s="1">
        <v>0</v>
      </c>
      <c r="C1096" s="1">
        <v>0</v>
      </c>
      <c r="D1096" s="1">
        <v>0</v>
      </c>
      <c r="E1096" s="1">
        <v>0</v>
      </c>
      <c r="F1096" s="1">
        <v>0</v>
      </c>
      <c r="G1096" s="1">
        <v>0</v>
      </c>
      <c r="H1096" s="1">
        <v>0</v>
      </c>
      <c r="I1096" s="1">
        <v>-0.03821711020569107</v>
      </c>
      <c r="J1096" s="1">
        <v>-0.0334121114850271</v>
      </c>
      <c r="K1096" s="1">
        <v>-0.02915455405378797</v>
      </c>
      <c r="L1096" s="1">
        <v>0.008382874100663074</v>
      </c>
    </row>
    <row r="1097" spans="1:12">
      <c r="A1097" s="11">
        <v>44683</v>
      </c>
      <c r="B1097" s="1">
        <v>0</v>
      </c>
      <c r="C1097" s="1">
        <v>0</v>
      </c>
      <c r="D1097" s="1">
        <v>-0.009355476831409471</v>
      </c>
      <c r="E1097" s="1">
        <v>-0.009324030696790442</v>
      </c>
      <c r="F1097" s="1">
        <v>0</v>
      </c>
      <c r="G1097" s="1">
        <v>0</v>
      </c>
      <c r="H1097" s="1">
        <v>0</v>
      </c>
      <c r="I1097" s="1">
        <v>-0.005903041285977073</v>
      </c>
      <c r="J1097" s="1">
        <v>0.0003492236979298902</v>
      </c>
      <c r="K1097" s="1">
        <v>0.009404094928640916</v>
      </c>
      <c r="L1097" s="1">
        <v>0.03775544316124368</v>
      </c>
    </row>
    <row r="1098" spans="1:12">
      <c r="A1098" s="11">
        <v>44684</v>
      </c>
      <c r="B1098" s="1">
        <v>0</v>
      </c>
      <c r="C1098" s="1">
        <v>0</v>
      </c>
      <c r="D1098" s="1">
        <v>0.003147942782908641</v>
      </c>
      <c r="E1098" s="1">
        <v>0.007058839862151167</v>
      </c>
      <c r="F1098" s="1">
        <v>0</v>
      </c>
      <c r="G1098" s="1">
        <v>0</v>
      </c>
      <c r="H1098" s="1">
        <v>0</v>
      </c>
      <c r="I1098" s="1">
        <v>-0.003545170341301973</v>
      </c>
      <c r="J1098" s="1">
        <v>0.01082019820721092</v>
      </c>
      <c r="K1098" s="1">
        <v>0.01604953425156319</v>
      </c>
      <c r="L1098" s="1">
        <v>-0.01201602561169368</v>
      </c>
    </row>
    <row r="1099" spans="1:12">
      <c r="A1099" s="11">
        <v>44685</v>
      </c>
      <c r="B1099" s="1">
        <v>0.02820107371630054</v>
      </c>
      <c r="C1099" s="1">
        <v>-0.003639076539772468</v>
      </c>
      <c r="D1099" s="1">
        <v>-0.003138064335930002</v>
      </c>
      <c r="E1099" s="1">
        <v>0.001168226983161658</v>
      </c>
      <c r="F1099" s="1">
        <v>0.0143039310170523</v>
      </c>
      <c r="G1099" s="1">
        <v>-0.009116402681676905</v>
      </c>
      <c r="H1099" s="1">
        <v>0.004714551999461802</v>
      </c>
      <c r="I1099" s="1">
        <v>0.02908470969069099</v>
      </c>
      <c r="J1099" s="1">
        <v>0.03038683402096964</v>
      </c>
      <c r="K1099" s="1">
        <v>0.03005075593013284</v>
      </c>
      <c r="L1099" s="1">
        <v>-0.01452702104043935</v>
      </c>
    </row>
    <row r="1100" spans="1:12">
      <c r="A1100" s="11">
        <v>44686</v>
      </c>
      <c r="B1100" s="1">
        <v>-0.008517885620932364</v>
      </c>
      <c r="C1100" s="1">
        <v>-0.02773309680524993</v>
      </c>
      <c r="D1100" s="1">
        <v>-0.05246588677600317</v>
      </c>
      <c r="E1100" s="1">
        <v>-0.01983668496311941</v>
      </c>
      <c r="F1100" s="1">
        <v>-0.0346089195114947</v>
      </c>
      <c r="G1100" s="1">
        <v>-0.02689316355110716</v>
      </c>
      <c r="H1100" s="1">
        <v>-0.02395207046952641</v>
      </c>
      <c r="I1100" s="1">
        <v>-0.02324975582732514</v>
      </c>
      <c r="J1100" s="1">
        <v>-0.02764750746541278</v>
      </c>
      <c r="K1100" s="1">
        <v>-0.01570911466381431</v>
      </c>
      <c r="L1100" s="1">
        <v>0.05107985142362526</v>
      </c>
    </row>
    <row r="1101" spans="1:12">
      <c r="A1101" s="11">
        <v>44687</v>
      </c>
      <c r="B1101" s="1">
        <v>0</v>
      </c>
      <c r="C1101" s="1">
        <v>0</v>
      </c>
      <c r="D1101" s="1">
        <v>0</v>
      </c>
      <c r="E1101" s="1">
        <v>0</v>
      </c>
      <c r="F1101" s="1">
        <v>0</v>
      </c>
      <c r="G1101" s="1">
        <v>0</v>
      </c>
      <c r="H1101" s="1">
        <v>0</v>
      </c>
      <c r="I1101" s="1">
        <v>-0.006548088516779016</v>
      </c>
      <c r="J1101" s="1">
        <v>0.003446502184441647</v>
      </c>
      <c r="K1101" s="1">
        <v>-0.007751950737216795</v>
      </c>
      <c r="L1101" s="1">
        <v>0.01859097262960918</v>
      </c>
    </row>
    <row r="1102" spans="1:12">
      <c r="A1102" s="11">
        <v>44689</v>
      </c>
      <c r="B1102" s="1">
        <v>-0.03161507781548922</v>
      </c>
      <c r="C1102" s="1">
        <v>-0.0145166860654552</v>
      </c>
      <c r="D1102" s="1">
        <v>0</v>
      </c>
      <c r="E1102" s="1">
        <v>0</v>
      </c>
      <c r="F1102" s="1">
        <v>3.269267463101855E-05</v>
      </c>
      <c r="G1102" s="1">
        <v>0.1003636689649259</v>
      </c>
      <c r="H1102" s="1">
        <v>-0.02286671816425434</v>
      </c>
      <c r="I1102" s="1">
        <v>0</v>
      </c>
      <c r="J1102" s="1">
        <v>0</v>
      </c>
      <c r="K1102" s="1">
        <v>0</v>
      </c>
      <c r="L1102" s="1">
        <v>0</v>
      </c>
    </row>
    <row r="1103" spans="1:12">
      <c r="A1103" s="11">
        <v>44690</v>
      </c>
      <c r="B1103" s="1">
        <v>0.004258287771708558</v>
      </c>
      <c r="C1103" s="1">
        <v>0.003553427843162593</v>
      </c>
      <c r="D1103" s="1">
        <v>0.02657808953610874</v>
      </c>
      <c r="E1103" s="1">
        <v>-0.0261904399552958</v>
      </c>
      <c r="F1103" s="1">
        <v>-0.009509524003155745</v>
      </c>
      <c r="G1103" s="1">
        <v>0.05221412468438635</v>
      </c>
      <c r="H1103" s="1">
        <v>0.008099293907891214</v>
      </c>
      <c r="I1103" s="1">
        <v>-0.04346665110388259</v>
      </c>
      <c r="J1103" s="1">
        <v>-0.01150603677782625</v>
      </c>
      <c r="K1103" s="1">
        <v>-0.01225482126907806</v>
      </c>
      <c r="L1103" s="1">
        <v>-0.01408898868759922</v>
      </c>
    </row>
    <row r="1104" spans="1:12">
      <c r="A1104" s="11">
        <v>44691</v>
      </c>
      <c r="B1104" s="1">
        <v>0.001413480126531974</v>
      </c>
      <c r="C1104" s="1">
        <v>0.01403461209341583</v>
      </c>
      <c r="D1104" s="1">
        <v>0.006472469020823768</v>
      </c>
      <c r="E1104" s="1">
        <v>-0.008557476930296071</v>
      </c>
      <c r="F1104" s="1">
        <v>0.01121748018703905</v>
      </c>
      <c r="G1104" s="1">
        <v>-0.03391954880098036</v>
      </c>
      <c r="H1104" s="1">
        <v>0.001024790727938818</v>
      </c>
      <c r="I1104" s="1">
        <v>-0.00595959591634776</v>
      </c>
      <c r="J1104" s="1">
        <v>-0.003822168848040763</v>
      </c>
      <c r="K1104" s="1">
        <v>0.004885102380032258</v>
      </c>
      <c r="L1104" s="1">
        <v>-0.0279311353602707</v>
      </c>
    </row>
    <row r="1105" spans="1:12">
      <c r="A1105" s="11">
        <v>44692</v>
      </c>
      <c r="B1105" s="1">
        <v>-0.01658430630149033</v>
      </c>
      <c r="C1105" s="1">
        <v>0.003618827582489326</v>
      </c>
      <c r="D1105" s="1">
        <v>0.005359002486416076</v>
      </c>
      <c r="E1105" s="1">
        <v>-0.02219477174507234</v>
      </c>
      <c r="F1105" s="1">
        <v>-0.002577601292517939</v>
      </c>
      <c r="G1105" s="1">
        <v>-0.02210664436570686</v>
      </c>
      <c r="H1105" s="1">
        <v>-0.003014695357486441</v>
      </c>
      <c r="I1105" s="1">
        <v>-0.008524611488326062</v>
      </c>
      <c r="J1105" s="1">
        <v>-0.008022256253080284</v>
      </c>
      <c r="K1105" s="1">
        <v>-0.008025261144918416</v>
      </c>
      <c r="L1105" s="1">
        <v>-0.02405613964876241</v>
      </c>
    </row>
    <row r="1106" spans="1:12">
      <c r="A1106" s="11">
        <v>44693</v>
      </c>
      <c r="B1106" s="1">
        <v>0.02278423883196989</v>
      </c>
      <c r="C1106" s="1">
        <v>-0.007211557780768985</v>
      </c>
      <c r="D1106" s="1">
        <v>0.05650317932646698</v>
      </c>
      <c r="E1106" s="1">
        <v>0.01513233963941341</v>
      </c>
      <c r="F1106" s="1">
        <v>-0.0006868944854927506</v>
      </c>
      <c r="G1106" s="1">
        <v>0.03457450735128931</v>
      </c>
      <c r="H1106" s="1">
        <v>0.008833222009218433</v>
      </c>
      <c r="I1106" s="1">
        <v>0.02012479517634547</v>
      </c>
      <c r="J1106" s="1">
        <v>-0.01353731606593467</v>
      </c>
      <c r="K1106" s="1">
        <v>-0.007779030595624015</v>
      </c>
      <c r="L1106" s="1">
        <v>-0.03560427641797836</v>
      </c>
    </row>
    <row r="1107" spans="1:12">
      <c r="A1107" s="11">
        <v>44694</v>
      </c>
      <c r="B1107" s="1">
        <v>0</v>
      </c>
      <c r="C1107" s="1">
        <v>0</v>
      </c>
      <c r="D1107" s="1">
        <v>0</v>
      </c>
      <c r="E1107" s="1">
        <v>0</v>
      </c>
      <c r="F1107" s="1">
        <v>0</v>
      </c>
      <c r="G1107" s="1">
        <v>0</v>
      </c>
      <c r="H1107" s="1">
        <v>0</v>
      </c>
      <c r="I1107" s="1">
        <v>0.01769004955561759</v>
      </c>
      <c r="J1107" s="1">
        <v>0.00302971222695847</v>
      </c>
      <c r="K1107" s="1">
        <v>0.005017594765627686</v>
      </c>
      <c r="L1107" s="1">
        <v>0.04188854603933145</v>
      </c>
    </row>
    <row r="1108" spans="1:12">
      <c r="A1108" s="11">
        <v>44696</v>
      </c>
      <c r="B1108" s="1">
        <v>-0.01420798403585188</v>
      </c>
      <c r="C1108" s="1">
        <v>-0.01121448807965186</v>
      </c>
      <c r="D1108" s="1">
        <v>0.03128166003932797</v>
      </c>
      <c r="E1108" s="1">
        <v>-0.002484376068877192</v>
      </c>
      <c r="F1108" s="1">
        <v>-0.02418982760044364</v>
      </c>
      <c r="G1108" s="1">
        <v>-0.02570700355205624</v>
      </c>
      <c r="H1108" s="1">
        <v>-0.01138206034193368</v>
      </c>
      <c r="I1108" s="1">
        <v>0</v>
      </c>
      <c r="J1108" s="1">
        <v>0</v>
      </c>
      <c r="K1108" s="1">
        <v>0</v>
      </c>
      <c r="L1108" s="1">
        <v>0</v>
      </c>
    </row>
    <row r="1109" spans="1:12">
      <c r="A1109" s="11">
        <v>44697</v>
      </c>
      <c r="B1109" s="1">
        <v>0.02117434975593802</v>
      </c>
      <c r="C1109" s="1">
        <v>0.006250768154479447</v>
      </c>
      <c r="D1109" s="1">
        <v>0.005870723364796548</v>
      </c>
      <c r="E1109" s="1">
        <v>0.003735896373778136</v>
      </c>
      <c r="F1109" s="1">
        <v>0.01573246115823368</v>
      </c>
      <c r="G1109" s="1">
        <v>0.005936721517546539</v>
      </c>
      <c r="H1109" s="1">
        <v>0.005688260180578553</v>
      </c>
      <c r="I1109" s="1">
        <v>-0.001547167655882697</v>
      </c>
      <c r="J1109" s="1">
        <v>-0.001599189130378487</v>
      </c>
      <c r="K1109" s="1">
        <v>-0.007332891642281347</v>
      </c>
      <c r="L1109" s="1">
        <v>-0.01976144819428183</v>
      </c>
    </row>
    <row r="1110" spans="1:12">
      <c r="A1110" s="11">
        <v>44698</v>
      </c>
      <c r="B1110" s="1">
        <v>-0.01324270320088661</v>
      </c>
      <c r="C1110" s="1">
        <v>-0.01005437716103674</v>
      </c>
      <c r="D1110" s="1">
        <v>0.04085608358025161</v>
      </c>
      <c r="E1110" s="1">
        <v>0.001240697690378711</v>
      </c>
      <c r="F1110" s="1">
        <v>-0.005416118834633554</v>
      </c>
      <c r="G1110" s="1">
        <v>-0.01311475367019699</v>
      </c>
      <c r="H1110" s="1">
        <v>-0.003959225926003174</v>
      </c>
      <c r="I1110" s="1">
        <v>0.04402520907149388</v>
      </c>
      <c r="J1110" s="1">
        <v>0.02599040835247401</v>
      </c>
      <c r="K1110" s="1">
        <v>0.01540285151992071</v>
      </c>
      <c r="L1110" s="1">
        <v>0.03163011426274265</v>
      </c>
    </row>
    <row r="1111" spans="1:12">
      <c r="A1111" s="11">
        <v>44699</v>
      </c>
      <c r="B1111" s="1">
        <v>-0.01430339168172123</v>
      </c>
      <c r="C1111" s="1">
        <v>-0.0068572599244896</v>
      </c>
      <c r="D1111" s="1">
        <v>-0.02242992094506813</v>
      </c>
      <c r="E1111" s="1">
        <v>-0.009913180591234694</v>
      </c>
      <c r="F1111" s="1">
        <v>0.01468116328503477</v>
      </c>
      <c r="G1111" s="1">
        <v>0.01528231874208363</v>
      </c>
      <c r="H1111" s="1">
        <v>-0.00283931984686181</v>
      </c>
      <c r="I1111" s="1">
        <v>-0.01571506257764332</v>
      </c>
      <c r="J1111" s="1">
        <v>-0.01607269126188693</v>
      </c>
      <c r="K1111" s="1">
        <v>-0.009287309601178517</v>
      </c>
      <c r="L1111" s="1">
        <v>-0.02762803873241648</v>
      </c>
    </row>
    <row r="1112" spans="1:12">
      <c r="A1112" s="11">
        <v>44700</v>
      </c>
      <c r="B1112" s="1">
        <v>0.01934795344576612</v>
      </c>
      <c r="C1112" s="1">
        <v>0.05829859214288136</v>
      </c>
      <c r="D1112" s="1">
        <v>0.05544935929274808</v>
      </c>
      <c r="E1112" s="1">
        <v>0.01627027207203979</v>
      </c>
      <c r="F1112" s="1">
        <v>0.008343505691013497</v>
      </c>
      <c r="G1112" s="1">
        <v>-0.005235563198893178</v>
      </c>
      <c r="H1112" s="1">
        <v>0.02506261261504972</v>
      </c>
      <c r="I1112" s="1">
        <v>-0.002660949480500663</v>
      </c>
      <c r="J1112" s="1">
        <v>-0.0127840850990727</v>
      </c>
      <c r="K1112" s="1">
        <v>-0.01734233208655744</v>
      </c>
      <c r="L1112" s="1">
        <v>-0.01074147601922915</v>
      </c>
    </row>
    <row r="1113" spans="1:12">
      <c r="A1113" s="11">
        <v>44701</v>
      </c>
      <c r="B1113" s="1">
        <v>0</v>
      </c>
      <c r="C1113" s="1">
        <v>0</v>
      </c>
      <c r="D1113" s="1">
        <v>0</v>
      </c>
      <c r="E1113" s="1">
        <v>0</v>
      </c>
      <c r="F1113" s="1">
        <v>0</v>
      </c>
      <c r="G1113" s="1">
        <v>0</v>
      </c>
      <c r="H1113" s="1">
        <v>0</v>
      </c>
      <c r="I1113" s="1">
        <v>0.007114865552397598</v>
      </c>
      <c r="J1113" s="1">
        <v>-0.009172674911214207</v>
      </c>
      <c r="K1113" s="1">
        <v>-0.02194135925385099</v>
      </c>
      <c r="L1113" s="1">
        <v>-0.02381789062942341</v>
      </c>
    </row>
    <row r="1114" spans="1:12">
      <c r="A1114" s="11">
        <v>44703</v>
      </c>
      <c r="B1114" s="1">
        <v>-0.04551847467700298</v>
      </c>
      <c r="C1114" s="1">
        <v>-0.01871116462798095</v>
      </c>
      <c r="D1114" s="1">
        <v>-0.005434853516476434</v>
      </c>
      <c r="E1114" s="1">
        <v>-0.004926018888438022</v>
      </c>
      <c r="F1114" s="1">
        <v>-0.01579378673908716</v>
      </c>
      <c r="G1114" s="1">
        <v>-0.01973684210526316</v>
      </c>
      <c r="H1114" s="1">
        <v>-0.01056104311987804</v>
      </c>
      <c r="I1114" s="1">
        <v>0</v>
      </c>
      <c r="J1114" s="1">
        <v>0</v>
      </c>
      <c r="K1114" s="1">
        <v>0</v>
      </c>
      <c r="L1114" s="1">
        <v>0</v>
      </c>
    </row>
    <row r="1115" spans="1:12">
      <c r="A1115" s="11">
        <v>44704</v>
      </c>
      <c r="B1115" s="1">
        <v>-0.009574621054435184</v>
      </c>
      <c r="C1115" s="1">
        <v>-0.01793881557209775</v>
      </c>
      <c r="D1115" s="1">
        <v>-0.01092892417588398</v>
      </c>
      <c r="E1115" s="1">
        <v>-0.01608914480950407</v>
      </c>
      <c r="F1115" s="1">
        <v>-0.0308266849116462</v>
      </c>
      <c r="G1115" s="1">
        <v>0.03959729538762113</v>
      </c>
      <c r="H1115" s="1">
        <v>-0.0117911178820812</v>
      </c>
      <c r="I1115" s="1">
        <v>0.01580715916830244</v>
      </c>
      <c r="J1115" s="1">
        <v>0.02613903350947999</v>
      </c>
      <c r="K1115" s="1">
        <v>0.02137692055668805</v>
      </c>
      <c r="L1115" s="1">
        <v>0.02583424048453642</v>
      </c>
    </row>
    <row r="1116" spans="1:12">
      <c r="A1116" s="11">
        <v>44705</v>
      </c>
      <c r="B1116" s="1">
        <v>-0.007250422090798514</v>
      </c>
      <c r="C1116" s="1">
        <v>0.00562034577639392</v>
      </c>
      <c r="D1116" s="1">
        <v>0.03499082272408049</v>
      </c>
      <c r="E1116" s="1">
        <v>0.007547083847908809</v>
      </c>
      <c r="F1116" s="1">
        <v>0.003786595881293042</v>
      </c>
      <c r="G1116" s="1">
        <v>0.004519115343637248</v>
      </c>
      <c r="H1116" s="1">
        <v>-0.002551112154921764</v>
      </c>
      <c r="I1116" s="1">
        <v>-0.01095367087543364</v>
      </c>
      <c r="J1116" s="1">
        <v>0.009729405266985625</v>
      </c>
      <c r="K1116" s="1">
        <v>0.02522679308281095</v>
      </c>
      <c r="L1116" s="1">
        <v>-0.03462748451717734</v>
      </c>
    </row>
    <row r="1117" spans="1:12">
      <c r="A1117" s="11">
        <v>44706</v>
      </c>
      <c r="B1117" s="1">
        <v>0.007865110286989552</v>
      </c>
      <c r="C1117" s="1">
        <v>-0.001460678148662242</v>
      </c>
      <c r="D1117" s="1">
        <v>0.01067611915644862</v>
      </c>
      <c r="E1117" s="1">
        <v>-0.002496782470448822</v>
      </c>
      <c r="F1117" s="1">
        <v>-0.02846371103161238</v>
      </c>
      <c r="G1117" s="1">
        <v>-0.02377898948461843</v>
      </c>
      <c r="H1117" s="1">
        <v>-0.007240089780515158</v>
      </c>
      <c r="I1117" s="1">
        <v>-0.005097981129420504</v>
      </c>
      <c r="J1117" s="1">
        <v>0.01261380177761851</v>
      </c>
      <c r="K1117" s="1">
        <v>0.01645580740678154</v>
      </c>
      <c r="L1117" s="1">
        <v>-0.003985477544209193</v>
      </c>
    </row>
    <row r="1118" spans="1:12">
      <c r="A1118" s="11">
        <v>44707</v>
      </c>
      <c r="B1118" s="1">
        <v>-0.01300634372982279</v>
      </c>
      <c r="C1118" s="1">
        <v>0.004643087071481977</v>
      </c>
      <c r="D1118" s="1">
        <v>0</v>
      </c>
      <c r="E1118" s="1">
        <v>-0.008761073519193197</v>
      </c>
      <c r="F1118" s="1">
        <v>0.04105190746182297</v>
      </c>
      <c r="G1118" s="1">
        <v>-0.004608301576789153</v>
      </c>
      <c r="H1118" s="1">
        <v>0.007092035393343021</v>
      </c>
      <c r="I1118" s="1">
        <v>0.01484233183312456</v>
      </c>
      <c r="J1118" s="1">
        <v>0.02283736063467545</v>
      </c>
      <c r="K1118" s="1">
        <v>0.02092410651559673</v>
      </c>
      <c r="L1118" s="1">
        <v>0.002546369333525922</v>
      </c>
    </row>
    <row r="1119" spans="1:12">
      <c r="A1119" s="11">
        <v>44708</v>
      </c>
      <c r="B1119" s="1">
        <v>0</v>
      </c>
      <c r="C1119" s="1">
        <v>0</v>
      </c>
      <c r="D1119" s="1">
        <v>0</v>
      </c>
      <c r="E1119" s="1">
        <v>0</v>
      </c>
      <c r="F1119" s="1">
        <v>0</v>
      </c>
      <c r="G1119" s="1">
        <v>0</v>
      </c>
      <c r="H1119" s="1">
        <v>0</v>
      </c>
      <c r="I1119" s="1">
        <v>0.01584396930808429</v>
      </c>
      <c r="J1119" s="1">
        <v>0.02182006679567228</v>
      </c>
      <c r="K1119" s="1">
        <v>0.02393581095146935</v>
      </c>
      <c r="L1119" s="1">
        <v>-0.004716985212684821</v>
      </c>
    </row>
    <row r="1120" spans="1:12">
      <c r="A1120" s="11">
        <v>44710</v>
      </c>
      <c r="B1120" s="1">
        <v>0.00527116930387006</v>
      </c>
      <c r="C1120" s="1">
        <v>0.05210514312619097</v>
      </c>
      <c r="D1120" s="1">
        <v>-0.02816897467272217</v>
      </c>
      <c r="E1120" s="1">
        <v>-0.0037877843334434</v>
      </c>
      <c r="F1120" s="1">
        <v>-0.003153265855886045</v>
      </c>
      <c r="G1120" s="1">
        <v>-0.03174599306848624</v>
      </c>
      <c r="H1120" s="1">
        <v>0.01324670122474569</v>
      </c>
      <c r="I1120" s="1">
        <v>0</v>
      </c>
      <c r="J1120" s="1">
        <v>0</v>
      </c>
      <c r="K1120" s="1">
        <v>0</v>
      </c>
      <c r="L1120" s="1">
        <v>0</v>
      </c>
    </row>
    <row r="1121" spans="1:12">
      <c r="A1121" s="11">
        <v>44711</v>
      </c>
      <c r="B1121" s="1">
        <v>0.02022469573389918</v>
      </c>
      <c r="C1121" s="1">
        <v>0.03141171765087591</v>
      </c>
      <c r="D1121" s="1">
        <v>0.05978257886548222</v>
      </c>
      <c r="E1121" s="1">
        <v>0.008871906270626395</v>
      </c>
      <c r="F1121" s="1">
        <v>0.02891156462585043</v>
      </c>
      <c r="G1121" s="1">
        <v>0.01024586749217637</v>
      </c>
      <c r="H1121" s="1">
        <v>0.01440611995409746</v>
      </c>
      <c r="I1121" s="1">
        <v>0</v>
      </c>
      <c r="J1121" s="1">
        <v>0</v>
      </c>
      <c r="K1121" s="1">
        <v>0</v>
      </c>
      <c r="L1121" s="1">
        <v>0</v>
      </c>
    </row>
    <row r="1122" spans="1:12">
      <c r="A1122" s="11">
        <v>44712</v>
      </c>
      <c r="B1122" s="1">
        <v>-0.00385463323300328</v>
      </c>
      <c r="C1122" s="1">
        <v>-0.005775940025244952</v>
      </c>
      <c r="D1122" s="1">
        <v>0.02222220146796916</v>
      </c>
      <c r="E1122" s="1">
        <v>0.01758798134361594</v>
      </c>
      <c r="F1122" s="1">
        <v>0.003404954642303615</v>
      </c>
      <c r="G1122" s="1">
        <v>0.01149425983829833</v>
      </c>
      <c r="H1122" s="1">
        <v>-0.008747116611396155</v>
      </c>
      <c r="I1122" s="1">
        <v>0.006598625740537711</v>
      </c>
      <c r="J1122" s="1">
        <v>0.002648545740371544</v>
      </c>
      <c r="K1122" s="1">
        <v>-0.001460996366766887</v>
      </c>
      <c r="L1122" s="1">
        <v>0.0368210242246485</v>
      </c>
    </row>
    <row r="1123" spans="1:12">
      <c r="A1123" s="11">
        <v>44713</v>
      </c>
      <c r="B1123" s="1">
        <v>-0.0001732135636887122</v>
      </c>
      <c r="C1123" s="1">
        <v>-0.00387302718728888</v>
      </c>
      <c r="D1123" s="1">
        <v>-0.01003341009279657</v>
      </c>
      <c r="E1123" s="1">
        <v>-0.086352777662838</v>
      </c>
      <c r="F1123" s="1">
        <v>-0.01821895299158838</v>
      </c>
      <c r="G1123" s="1">
        <v>0.004010748489121863</v>
      </c>
      <c r="H1123" s="1">
        <v>-0.001258199861339238</v>
      </c>
      <c r="I1123" s="1">
        <v>-0.02026215735965764</v>
      </c>
      <c r="J1123" s="1">
        <v>-0.01254743924429869</v>
      </c>
      <c r="K1123" s="1">
        <v>-0.01455849436667955</v>
      </c>
      <c r="L1123" s="1">
        <v>0.03059067865544329</v>
      </c>
    </row>
    <row r="1124" spans="1:12">
      <c r="A1124" s="11">
        <v>44714</v>
      </c>
      <c r="B1124" s="1">
        <v>0</v>
      </c>
      <c r="C1124" s="1">
        <v>0</v>
      </c>
      <c r="D1124" s="1">
        <v>0</v>
      </c>
      <c r="E1124" s="1">
        <v>0</v>
      </c>
      <c r="F1124" s="1">
        <v>0</v>
      </c>
      <c r="G1124" s="1">
        <v>0</v>
      </c>
      <c r="H1124" s="1">
        <v>0</v>
      </c>
      <c r="I1124" s="1">
        <v>0.02111571018959957</v>
      </c>
      <c r="J1124" s="1">
        <v>-0.002006352540310008</v>
      </c>
      <c r="K1124" s="1">
        <v>0.002241300583362582</v>
      </c>
      <c r="L1124" s="1">
        <v>-0.006141210338304615</v>
      </c>
    </row>
    <row r="1125" spans="1:12">
      <c r="A1125" s="11">
        <v>44715</v>
      </c>
      <c r="B1125" s="1">
        <v>0</v>
      </c>
      <c r="C1125" s="1">
        <v>0</v>
      </c>
      <c r="D1125" s="1">
        <v>0</v>
      </c>
      <c r="E1125" s="1">
        <v>0</v>
      </c>
      <c r="F1125" s="1">
        <v>0</v>
      </c>
      <c r="G1125" s="1">
        <v>0</v>
      </c>
      <c r="H1125" s="1">
        <v>0</v>
      </c>
      <c r="I1125" s="1">
        <v>-0.007999288905722768</v>
      </c>
      <c r="J1125" s="1">
        <v>-0.01457531518614963</v>
      </c>
      <c r="K1125" s="1">
        <v>-0.01625036992786522</v>
      </c>
      <c r="L1125" s="1">
        <v>0.01510467172717522</v>
      </c>
    </row>
    <row r="1126" spans="1:12">
      <c r="A1126" s="11">
        <v>44717</v>
      </c>
      <c r="B1126" s="1">
        <v>0.004375942470070227</v>
      </c>
      <c r="C1126" s="1">
        <v>0.01879230845547997</v>
      </c>
      <c r="D1126" s="1">
        <v>-0.006756705169697952</v>
      </c>
      <c r="E1126" s="1">
        <v>-0.05079825722043552</v>
      </c>
      <c r="F1126" s="1">
        <v>0.01677852348993292</v>
      </c>
      <c r="G1126" s="1">
        <v>0.02663109110127349</v>
      </c>
      <c r="H1126" s="1">
        <v>0.001119816496280679</v>
      </c>
      <c r="I1126" s="1">
        <v>0</v>
      </c>
      <c r="J1126" s="1">
        <v>0</v>
      </c>
      <c r="K1126" s="1">
        <v>0</v>
      </c>
      <c r="L1126" s="1">
        <v>0</v>
      </c>
    </row>
    <row r="1127" spans="1:12">
      <c r="A1127" s="11">
        <v>44718</v>
      </c>
      <c r="B1127" s="1">
        <v>0.003978008729507154</v>
      </c>
      <c r="C1127" s="1">
        <v>0.006823216063879922</v>
      </c>
      <c r="D1127" s="1">
        <v>0.03061222076350933</v>
      </c>
      <c r="E1127" s="1">
        <v>0.0290520104212395</v>
      </c>
      <c r="F1127" s="1">
        <v>0.03207921194951524</v>
      </c>
      <c r="G1127" s="1">
        <v>-0.008430603358176914</v>
      </c>
      <c r="H1127" s="1">
        <v>0.01672263051672007</v>
      </c>
      <c r="I1127" s="1">
        <v>-0.001286793745054249</v>
      </c>
      <c r="J1127" s="1">
        <v>0.005780355121478342</v>
      </c>
      <c r="K1127" s="1">
        <v>0.002879431420274692</v>
      </c>
      <c r="L1127" s="1">
        <v>0.02739265782048017</v>
      </c>
    </row>
    <row r="1128" spans="1:12">
      <c r="A1128" s="11">
        <v>44719</v>
      </c>
      <c r="B1128" s="1">
        <v>-0.0001886475760981554</v>
      </c>
      <c r="C1128" s="1">
        <v>0.02303007728805673</v>
      </c>
      <c r="D1128" s="1">
        <v>-0.0181518604902956</v>
      </c>
      <c r="E1128" s="1">
        <v>0.007429420168309164</v>
      </c>
      <c r="F1128" s="1">
        <v>-6.391984393017136E-05</v>
      </c>
      <c r="G1128" s="1">
        <v>-0.03466317271287911</v>
      </c>
      <c r="H1128" s="1">
        <v>0.02623898849593576</v>
      </c>
      <c r="I1128" s="1">
        <v>0.003951190494762447</v>
      </c>
      <c r="J1128" s="1">
        <v>0.007944591381426669</v>
      </c>
      <c r="K1128" s="1">
        <v>0.001435524006892841</v>
      </c>
      <c r="L1128" s="1">
        <v>-0.0217248916521795</v>
      </c>
    </row>
    <row r="1129" spans="1:12">
      <c r="A1129" s="11">
        <v>44720</v>
      </c>
      <c r="B1129" s="1">
        <v>-0.01151161711699744</v>
      </c>
      <c r="C1129" s="1">
        <v>-0.01190145363636108</v>
      </c>
      <c r="D1129" s="1">
        <v>0.001680722074398622</v>
      </c>
      <c r="E1129" s="1">
        <v>0</v>
      </c>
      <c r="F1129" s="1">
        <v>-0.02539175609673261</v>
      </c>
      <c r="G1129" s="1">
        <v>-0.01626010885092621</v>
      </c>
      <c r="H1129" s="1">
        <v>-0.006753853371070151</v>
      </c>
      <c r="I1129" s="1">
        <v>-0.01873713726083881</v>
      </c>
      <c r="J1129" s="1">
        <v>-0.0152607619609072</v>
      </c>
      <c r="K1129" s="1">
        <v>-0.01116645387625914</v>
      </c>
      <c r="L1129" s="1">
        <v>0.01917905869742098</v>
      </c>
    </row>
    <row r="1130" spans="1:12">
      <c r="A1130" s="11">
        <v>44721</v>
      </c>
      <c r="B1130" s="1">
        <v>-0.002481883647657446</v>
      </c>
      <c r="C1130" s="1">
        <v>0.008010944044426926</v>
      </c>
      <c r="D1130" s="1">
        <v>0.006711357939729101</v>
      </c>
      <c r="E1130" s="1">
        <v>-0.01917408544606414</v>
      </c>
      <c r="F1130" s="1">
        <v>0.00587340192277952</v>
      </c>
      <c r="G1130" s="1">
        <v>0.009641818019351378</v>
      </c>
      <c r="H1130" s="1">
        <v>0.0256880948981788</v>
      </c>
      <c r="I1130" s="1">
        <v>-0.01726398668566598</v>
      </c>
      <c r="J1130" s="1">
        <v>-0.02196870287609209</v>
      </c>
      <c r="K1130" s="1">
        <v>-0.02441622013166456</v>
      </c>
      <c r="L1130" s="1">
        <v>0.004952085265220507</v>
      </c>
    </row>
    <row r="1131" spans="1:12">
      <c r="A1131" s="11">
        <v>44722</v>
      </c>
      <c r="B1131" s="1">
        <v>0</v>
      </c>
      <c r="C1131" s="1">
        <v>0</v>
      </c>
      <c r="D1131" s="1">
        <v>0</v>
      </c>
      <c r="E1131" s="1">
        <v>0</v>
      </c>
      <c r="F1131" s="1">
        <v>0</v>
      </c>
      <c r="G1131" s="1">
        <v>0</v>
      </c>
      <c r="H1131" s="1">
        <v>0</v>
      </c>
      <c r="I1131" s="1">
        <v>-0.02732674764483023</v>
      </c>
      <c r="J1131" s="1">
        <v>-0.03134248942498086</v>
      </c>
      <c r="K1131" s="1">
        <v>-0.0255748744147315</v>
      </c>
      <c r="L1131" s="1">
        <v>0.03679368983386744</v>
      </c>
    </row>
    <row r="1132" spans="1:12">
      <c r="A1132" s="11">
        <v>44724</v>
      </c>
      <c r="B1132" s="1">
        <v>-0.02277509333414329</v>
      </c>
      <c r="C1132" s="1">
        <v>-0.02767448807960571</v>
      </c>
      <c r="D1132" s="1">
        <v>-0.0183332971855561</v>
      </c>
      <c r="E1132" s="1">
        <v>-0.01503759398496241</v>
      </c>
      <c r="F1132" s="1">
        <v>-0.02971778083290944</v>
      </c>
      <c r="G1132" s="1">
        <v>-0.03547064179841086</v>
      </c>
      <c r="H1132" s="1">
        <v>-0.02346626786480344</v>
      </c>
      <c r="I1132" s="1">
        <v>0</v>
      </c>
      <c r="J1132" s="1">
        <v>0</v>
      </c>
      <c r="K1132" s="1">
        <v>0</v>
      </c>
      <c r="L1132" s="1">
        <v>0</v>
      </c>
    </row>
    <row r="1133" spans="1:12">
      <c r="A1133" s="11">
        <v>44725</v>
      </c>
      <c r="B1133" s="1">
        <v>0.007246355697873241</v>
      </c>
      <c r="C1133" s="1">
        <v>0.007477885488715197</v>
      </c>
      <c r="D1133" s="1">
        <v>0.02037352717337448</v>
      </c>
      <c r="E1133" s="1">
        <v>0</v>
      </c>
      <c r="F1133" s="1">
        <v>0.001849071370543465</v>
      </c>
      <c r="G1133" s="1">
        <v>-0.01131547343317196</v>
      </c>
      <c r="H1133" s="1">
        <v>0.008081898629239026</v>
      </c>
      <c r="I1133" s="1">
        <v>-0.03393223576727711</v>
      </c>
      <c r="J1133" s="1">
        <v>-0.03397444073228084</v>
      </c>
      <c r="K1133" s="1">
        <v>-0.01195925615350468</v>
      </c>
      <c r="L1133" s="1">
        <v>0.06653993817283288</v>
      </c>
    </row>
    <row r="1134" spans="1:12">
      <c r="A1134" s="11">
        <v>44726</v>
      </c>
      <c r="B1134" s="1">
        <v>0.05852611906810123</v>
      </c>
      <c r="C1134" s="1">
        <v>0.02002301186170818</v>
      </c>
      <c r="D1134" s="1">
        <v>-0.01497507143697741</v>
      </c>
      <c r="E1134" s="1">
        <v>-0.006106893524868817</v>
      </c>
      <c r="F1134" s="1">
        <v>0.00731575980671284</v>
      </c>
      <c r="G1134" s="1">
        <v>0.01573681021822848</v>
      </c>
      <c r="H1134" s="1">
        <v>0.002191303398182187</v>
      </c>
      <c r="I1134" s="1">
        <v>-0.02804273419733583</v>
      </c>
      <c r="J1134" s="1">
        <v>-0.0005583324129004863</v>
      </c>
      <c r="K1134" s="1">
        <v>-0.009017038972968794</v>
      </c>
      <c r="L1134" s="1">
        <v>0.03475938953792901</v>
      </c>
    </row>
    <row r="1135" spans="1:12">
      <c r="A1135" s="11">
        <v>44727</v>
      </c>
      <c r="B1135" s="1">
        <v>-0.01120493774874975</v>
      </c>
      <c r="C1135" s="1">
        <v>0.001805055886903828</v>
      </c>
      <c r="D1135" s="1">
        <v>-0.02702698847845553</v>
      </c>
      <c r="E1135" s="1">
        <v>-0.01228871645336982</v>
      </c>
      <c r="F1135" s="1">
        <v>0.012759391014878</v>
      </c>
      <c r="G1135" s="1">
        <v>-0.00808827994603889</v>
      </c>
      <c r="H1135" s="1">
        <v>0.001013305032649514</v>
      </c>
      <c r="I1135" s="1">
        <v>0.01806877098633985</v>
      </c>
      <c r="J1135" s="1">
        <v>0.009681667094734392</v>
      </c>
      <c r="K1135" s="1">
        <v>-0.002623182558480819</v>
      </c>
      <c r="L1135" s="1">
        <v>-0.02526559233873427</v>
      </c>
    </row>
    <row r="1136" spans="1:12">
      <c r="A1136" s="11">
        <v>44728</v>
      </c>
      <c r="B1136" s="1">
        <v>0.01727654577083815</v>
      </c>
      <c r="C1136" s="1">
        <v>0.02015762247775643</v>
      </c>
      <c r="D1136" s="1">
        <v>-0.02430558459842647</v>
      </c>
      <c r="E1136" s="1">
        <v>0</v>
      </c>
      <c r="F1136" s="1">
        <v>0.01180919847990336</v>
      </c>
      <c r="G1136" s="1">
        <v>0.005189077070883563</v>
      </c>
      <c r="H1136" s="1">
        <v>0.039424593607567</v>
      </c>
      <c r="I1136" s="1">
        <v>-0.02604960966863512</v>
      </c>
      <c r="J1136" s="1">
        <v>-0.02249682151686183</v>
      </c>
      <c r="K1136" s="1">
        <v>-0.01758851381124393</v>
      </c>
      <c r="L1136" s="1">
        <v>-0.02592048884306386</v>
      </c>
    </row>
    <row r="1137" spans="1:12">
      <c r="A1137" s="11">
        <v>44729</v>
      </c>
      <c r="B1137" s="1">
        <v>0</v>
      </c>
      <c r="C1137" s="1">
        <v>0</v>
      </c>
      <c r="D1137" s="1">
        <v>0</v>
      </c>
      <c r="E1137" s="1">
        <v>0</v>
      </c>
      <c r="F1137" s="1">
        <v>0</v>
      </c>
      <c r="G1137" s="1">
        <v>0</v>
      </c>
      <c r="H1137" s="1">
        <v>0</v>
      </c>
      <c r="I1137" s="1">
        <v>0.004506687542612076</v>
      </c>
      <c r="J1137" s="1">
        <v>0.0007546225793446659</v>
      </c>
      <c r="K1137" s="1">
        <v>0.008617057930159211</v>
      </c>
      <c r="L1137" s="1">
        <v>-0.02056239534040538</v>
      </c>
    </row>
    <row r="1138" spans="1:12">
      <c r="A1138" s="11">
        <v>44731</v>
      </c>
      <c r="B1138" s="1">
        <v>0.04200151793747198</v>
      </c>
      <c r="C1138" s="1">
        <v>0.01274984447185634</v>
      </c>
      <c r="D1138" s="1">
        <v>-0.001779323733251514</v>
      </c>
      <c r="E1138" s="1">
        <v>0.0108864216954816</v>
      </c>
      <c r="F1138" s="1">
        <v>0.01869371588302093</v>
      </c>
      <c r="G1138" s="1">
        <v>0.01401176803124837</v>
      </c>
      <c r="H1138" s="1">
        <v>-0.004602724270393099</v>
      </c>
      <c r="I1138" s="1">
        <v>0</v>
      </c>
      <c r="J1138" s="1">
        <v>0</v>
      </c>
      <c r="K1138" s="1">
        <v>0</v>
      </c>
      <c r="L1138" s="1">
        <v>0</v>
      </c>
    </row>
    <row r="1139" spans="1:12">
      <c r="A1139" s="11">
        <v>44732</v>
      </c>
      <c r="B1139" s="1">
        <v>0.004030836605342092</v>
      </c>
      <c r="C1139" s="1">
        <v>-0.009973299270243152</v>
      </c>
      <c r="D1139" s="1">
        <v>0.03208553640423406</v>
      </c>
      <c r="E1139" s="1">
        <v>0.003076876126802963</v>
      </c>
      <c r="F1139" s="1">
        <v>0.006414788374023983</v>
      </c>
      <c r="G1139" s="1">
        <v>0.0007272893732244157</v>
      </c>
      <c r="H1139" s="1">
        <v>0.001915540357231293</v>
      </c>
      <c r="I1139" s="1">
        <v>0</v>
      </c>
      <c r="J1139" s="1">
        <v>0</v>
      </c>
      <c r="K1139" s="1">
        <v>0</v>
      </c>
      <c r="L1139" s="1">
        <v>0</v>
      </c>
    </row>
    <row r="1140" spans="1:12">
      <c r="A1140" s="11">
        <v>44733</v>
      </c>
      <c r="B1140" s="1">
        <v>-0.02251703429765028</v>
      </c>
      <c r="C1140" s="1">
        <v>-0.01976220568567677</v>
      </c>
      <c r="D1140" s="1">
        <v>-0.02936097829666562</v>
      </c>
      <c r="E1140" s="1">
        <v>-0.01073615001543426</v>
      </c>
      <c r="F1140" s="1">
        <v>-0.01024262224135764</v>
      </c>
      <c r="G1140" s="1">
        <v>0.01598832192551281</v>
      </c>
      <c r="H1140" s="1">
        <v>-0.005005862336027289</v>
      </c>
      <c r="I1140" s="1">
        <v>0.01833617689598066</v>
      </c>
      <c r="J1140" s="1">
        <v>0.02130065589414909</v>
      </c>
      <c r="K1140" s="1">
        <v>0.01028540064043137</v>
      </c>
      <c r="L1140" s="1">
        <v>0.0209940839953271</v>
      </c>
    </row>
    <row r="1141" spans="1:12">
      <c r="A1141" s="11">
        <v>44734</v>
      </c>
      <c r="B1141" s="1">
        <v>-0.0001785414559500875</v>
      </c>
      <c r="C1141" s="1">
        <v>0.01308467241117528</v>
      </c>
      <c r="D1141" s="1">
        <v>0.005338059578224419</v>
      </c>
      <c r="E1141" s="1">
        <v>0.006201574044634173</v>
      </c>
      <c r="F1141" s="1">
        <v>-0.004677660764828451</v>
      </c>
      <c r="G1141" s="1">
        <v>0.02503579348570839</v>
      </c>
      <c r="H1141" s="1">
        <v>0.01089878557372637</v>
      </c>
      <c r="I1141" s="1">
        <v>0.009864900204181071</v>
      </c>
      <c r="J1141" s="1">
        <v>-0.00406054888450591</v>
      </c>
      <c r="K1141" s="1">
        <v>0.002216683911255624</v>
      </c>
      <c r="L1141" s="1">
        <v>-0.04566072768639595</v>
      </c>
    </row>
    <row r="1142" spans="1:12">
      <c r="A1142" s="11">
        <v>44735</v>
      </c>
      <c r="B1142" s="1">
        <v>0.03232715671251452</v>
      </c>
      <c r="C1142" s="1">
        <v>0.02549889506591607</v>
      </c>
      <c r="D1142" s="1">
        <v>0.03362834783527546</v>
      </c>
      <c r="E1142" s="1">
        <v>0.007704160065398868</v>
      </c>
      <c r="F1142" s="1">
        <v>0.02781170420720369</v>
      </c>
      <c r="G1142" s="1">
        <v>-0.01395672088834266</v>
      </c>
      <c r="H1142" s="1">
        <v>0.02652392497045342</v>
      </c>
      <c r="I1142" s="1">
        <v>0.00730274382543894</v>
      </c>
      <c r="J1142" s="1">
        <v>-0.005744987775304633</v>
      </c>
      <c r="K1142" s="1">
        <v>-0.002129907558424904</v>
      </c>
      <c r="L1142" s="1">
        <v>-0.02788334078832089</v>
      </c>
    </row>
    <row r="1143" spans="1:12">
      <c r="A1143" s="11">
        <v>44736</v>
      </c>
      <c r="B1143" s="1">
        <v>0</v>
      </c>
      <c r="C1143" s="1">
        <v>0</v>
      </c>
      <c r="D1143" s="1">
        <v>0</v>
      </c>
      <c r="E1143" s="1">
        <v>0</v>
      </c>
      <c r="F1143" s="1">
        <v>0</v>
      </c>
      <c r="G1143" s="1">
        <v>0</v>
      </c>
      <c r="H1143" s="1">
        <v>0</v>
      </c>
      <c r="I1143" s="1">
        <v>0.03050552708983267</v>
      </c>
      <c r="J1143" s="1">
        <v>0.03988815763673137</v>
      </c>
      <c r="K1143" s="1">
        <v>0.04392087139444745</v>
      </c>
      <c r="L1143" s="1">
        <v>0.018578852785468</v>
      </c>
    </row>
    <row r="1144" spans="1:12">
      <c r="A1144" s="11">
        <v>44738</v>
      </c>
      <c r="B1144" s="1">
        <v>0.02249133657820201</v>
      </c>
      <c r="C1144" s="1">
        <v>0.043243285796287</v>
      </c>
      <c r="D1144" s="1">
        <v>-0.09246576857039535</v>
      </c>
      <c r="E1144" s="1">
        <v>0.01070331700168525</v>
      </c>
      <c r="F1144" s="1">
        <v>0.001879129741478858</v>
      </c>
      <c r="G1144" s="1">
        <v>0.02193909861512044</v>
      </c>
      <c r="H1144" s="1">
        <v>0.0007666094831595416</v>
      </c>
      <c r="I1144" s="1">
        <v>0</v>
      </c>
      <c r="J1144" s="1">
        <v>0</v>
      </c>
      <c r="K1144" s="1">
        <v>0</v>
      </c>
      <c r="L1144" s="1">
        <v>0</v>
      </c>
    </row>
    <row r="1145" spans="1:12">
      <c r="A1145" s="11">
        <v>44739</v>
      </c>
      <c r="B1145" s="1">
        <v>0</v>
      </c>
      <c r="C1145" s="1">
        <v>0.03445591579050133</v>
      </c>
      <c r="D1145" s="1">
        <v>0.1339622952712398</v>
      </c>
      <c r="E1145" s="1">
        <v>0.02269289008512265</v>
      </c>
      <c r="F1145" s="1">
        <v>-0.009440415977779337</v>
      </c>
      <c r="G1145" s="1">
        <v>-0.00623263168482624</v>
      </c>
      <c r="H1145" s="1">
        <v>0.01265820765032966</v>
      </c>
      <c r="I1145" s="1">
        <v>-0.003380466809831728</v>
      </c>
      <c r="J1145" s="1">
        <v>0.001792446578093188</v>
      </c>
      <c r="K1145" s="1">
        <v>-0.007628188042395845</v>
      </c>
      <c r="L1145" s="1">
        <v>0.02208000183105474</v>
      </c>
    </row>
    <row r="1146" spans="1:12">
      <c r="A1146" s="11">
        <v>44740</v>
      </c>
      <c r="B1146" s="1">
        <v>0.002876514179894984</v>
      </c>
      <c r="C1146" s="1">
        <v>-0.02353185944565117</v>
      </c>
      <c r="D1146" s="1">
        <v>0</v>
      </c>
      <c r="E1146" s="1">
        <v>-0.002958534804091029</v>
      </c>
      <c r="F1146" s="1">
        <v>-0.01540016664862531</v>
      </c>
      <c r="G1146" s="1">
        <v>0.01254350848198582</v>
      </c>
      <c r="H1146" s="1">
        <v>-0.002947003986345842</v>
      </c>
      <c r="I1146" s="1">
        <v>-0.01934359444448275</v>
      </c>
      <c r="J1146" s="1">
        <v>0.0001789514243399903</v>
      </c>
      <c r="K1146" s="1">
        <v>-0.003883073383244451</v>
      </c>
      <c r="L1146" s="1">
        <v>0.003757070726938538</v>
      </c>
    </row>
    <row r="1147" spans="1:12">
      <c r="A1147" s="11">
        <v>44741</v>
      </c>
      <c r="B1147" s="1">
        <v>0.01889655682865876</v>
      </c>
      <c r="C1147" s="1">
        <v>0.05171871185302734</v>
      </c>
      <c r="D1147" s="1">
        <v>0.008319465766448264</v>
      </c>
      <c r="E1147" s="1">
        <v>0.0089020543106475</v>
      </c>
      <c r="F1147" s="1">
        <v>0.003846192971254103</v>
      </c>
      <c r="G1147" s="1">
        <v>0.01514110606138463</v>
      </c>
      <c r="H1147" s="1">
        <v>0.01826151131903475</v>
      </c>
      <c r="I1147" s="1">
        <v>0.01991205788951533</v>
      </c>
      <c r="J1147" s="1">
        <v>-0.007871217588801049</v>
      </c>
      <c r="K1147" s="1">
        <v>-0.002227540081084722</v>
      </c>
      <c r="L1147" s="1">
        <v>-0.03524646017952482</v>
      </c>
    </row>
    <row r="1148" spans="1:12">
      <c r="A1148" s="11">
        <v>44742</v>
      </c>
      <c r="B1148" s="1">
        <v>-0.0264944277246566</v>
      </c>
      <c r="C1148" s="1">
        <v>0.005298902406918549</v>
      </c>
      <c r="D1148" s="1">
        <v>0</v>
      </c>
      <c r="E1148" s="1">
        <v>0</v>
      </c>
      <c r="F1148" s="1">
        <v>-0.003703715251909379</v>
      </c>
      <c r="G1148" s="1">
        <v>0.02779659982454974</v>
      </c>
      <c r="H1148" s="1">
        <v>-0.007799487125611293</v>
      </c>
      <c r="I1148" s="1">
        <v>-0.004124628819580423</v>
      </c>
      <c r="J1148" s="1">
        <v>-0.002343990242731353</v>
      </c>
      <c r="K1148" s="1">
        <v>0.01044495666049516</v>
      </c>
      <c r="L1148" s="1">
        <v>-0.03912061236190723</v>
      </c>
    </row>
    <row r="1149" spans="1:12">
      <c r="A1149" s="11">
        <v>44743</v>
      </c>
      <c r="B1149" s="1">
        <v>0</v>
      </c>
      <c r="C1149" s="1">
        <v>0</v>
      </c>
      <c r="D1149" s="1">
        <v>0</v>
      </c>
      <c r="E1149" s="1">
        <v>0</v>
      </c>
      <c r="F1149" s="1">
        <v>0</v>
      </c>
      <c r="G1149" s="1">
        <v>0</v>
      </c>
      <c r="H1149" s="1">
        <v>0</v>
      </c>
      <c r="I1149" s="1">
        <v>0.01445011036148092</v>
      </c>
      <c r="J1149" s="1">
        <v>0.01644675965520359</v>
      </c>
      <c r="K1149" s="1">
        <v>0.03132641363964161</v>
      </c>
      <c r="L1149" s="1">
        <v>-0.0279273041508018</v>
      </c>
    </row>
    <row r="1150" spans="1:12">
      <c r="A1150" s="11">
        <v>44745</v>
      </c>
      <c r="B1150" s="1">
        <v>0.02007144559958873</v>
      </c>
      <c r="C1150" s="1">
        <v>-0.009655205487030472</v>
      </c>
      <c r="D1150" s="1">
        <v>-0.03630363901904154</v>
      </c>
      <c r="E1150" s="1">
        <v>0.02941176470588225</v>
      </c>
      <c r="F1150" s="1">
        <v>0.07358028081765289</v>
      </c>
      <c r="G1150" s="1">
        <v>0.04023750768412393</v>
      </c>
      <c r="H1150" s="1">
        <v>-0.00544592226027496</v>
      </c>
      <c r="I1150" s="1">
        <v>0</v>
      </c>
      <c r="J1150" s="1">
        <v>0</v>
      </c>
      <c r="K1150" s="1">
        <v>0</v>
      </c>
      <c r="L1150" s="1">
        <v>0</v>
      </c>
    </row>
    <row r="1151" spans="1:12">
      <c r="A1151" s="11">
        <v>44746</v>
      </c>
      <c r="B1151" s="1">
        <v>-0.007170256735418157</v>
      </c>
      <c r="C1151" s="1">
        <v>-0.01208711080845859</v>
      </c>
      <c r="D1151" s="1">
        <v>0.03082189450708417</v>
      </c>
      <c r="E1151" s="1">
        <v>-0.008571406773158485</v>
      </c>
      <c r="F1151" s="1">
        <v>0.001194011631296732</v>
      </c>
      <c r="G1151" s="1">
        <v>-0.01395055552585611</v>
      </c>
      <c r="H1151" s="1">
        <v>0.00743806232191524</v>
      </c>
      <c r="I1151" s="1">
        <v>0</v>
      </c>
      <c r="J1151" s="1">
        <v>0</v>
      </c>
      <c r="K1151" s="1">
        <v>0</v>
      </c>
      <c r="L1151" s="1">
        <v>0</v>
      </c>
    </row>
    <row r="1152" spans="1:12">
      <c r="A1152" s="11">
        <v>44747</v>
      </c>
      <c r="B1152" s="1">
        <v>-0.004366848038839466</v>
      </c>
      <c r="C1152" s="1">
        <v>-0.01948539904986935</v>
      </c>
      <c r="D1152" s="1">
        <v>-0.009966742597074085</v>
      </c>
      <c r="E1152" s="1">
        <v>-0.02017293220601524</v>
      </c>
      <c r="F1152" s="1">
        <v>-0.03398924896821198</v>
      </c>
      <c r="G1152" s="1">
        <v>-0.02636654934939475</v>
      </c>
      <c r="H1152" s="1">
        <v>-0.01525324991843002</v>
      </c>
      <c r="I1152" s="1">
        <v>-0.008346968228151508</v>
      </c>
      <c r="J1152" s="1">
        <v>-0.01280233781880402</v>
      </c>
      <c r="K1152" s="1">
        <v>-0.01377202599025118</v>
      </c>
      <c r="L1152" s="1">
        <v>-0.02769121682111197</v>
      </c>
    </row>
    <row r="1153" spans="1:12">
      <c r="A1153" s="11">
        <v>44748</v>
      </c>
      <c r="B1153" s="1">
        <v>-0.009784042312767083</v>
      </c>
      <c r="C1153" s="1">
        <v>-0.01617545992820679</v>
      </c>
      <c r="D1153" s="1">
        <v>0.01677851985443746</v>
      </c>
      <c r="E1153" s="1">
        <v>0.004411809584673687</v>
      </c>
      <c r="F1153" s="1">
        <v>-0.02537037413797261</v>
      </c>
      <c r="G1153" s="1">
        <v>0.01122853847020688</v>
      </c>
      <c r="H1153" s="1">
        <v>-0.005994005994006013</v>
      </c>
      <c r="I1153" s="1">
        <v>-0.005580962020431679</v>
      </c>
      <c r="J1153" s="1">
        <v>0.007564872761969932</v>
      </c>
      <c r="K1153" s="1">
        <v>0.01737780439764114</v>
      </c>
      <c r="L1153" s="1">
        <v>0.03702388429611769</v>
      </c>
    </row>
    <row r="1154" spans="1:12">
      <c r="A1154" s="11">
        <v>44749</v>
      </c>
      <c r="B1154" s="1">
        <v>-0.002044274792591283</v>
      </c>
      <c r="C1154" s="1">
        <v>0.005793625093003074</v>
      </c>
      <c r="D1154" s="1">
        <v>0.03300329329702878</v>
      </c>
      <c r="E1154" s="1">
        <v>0.02342603810586374</v>
      </c>
      <c r="F1154" s="1">
        <v>0.002786765742651021</v>
      </c>
      <c r="G1154" s="1">
        <v>-0.01371652726265771</v>
      </c>
      <c r="H1154" s="1">
        <v>0.004522613065326642</v>
      </c>
      <c r="I1154" s="1">
        <v>0.007360341204303067</v>
      </c>
      <c r="J1154" s="1">
        <v>0.007329215021009583</v>
      </c>
      <c r="K1154" s="1">
        <v>0.0004574999531370416</v>
      </c>
      <c r="L1154" s="1">
        <v>0.03261235383050987</v>
      </c>
    </row>
    <row r="1155" spans="1:12">
      <c r="A1155" s="11">
        <v>44750</v>
      </c>
      <c r="B1155" s="1">
        <v>0</v>
      </c>
      <c r="C1155" s="1">
        <v>0</v>
      </c>
      <c r="D1155" s="1">
        <v>0</v>
      </c>
      <c r="E1155" s="1">
        <v>0</v>
      </c>
      <c r="F1155" s="1">
        <v>0</v>
      </c>
      <c r="G1155" s="1">
        <v>0</v>
      </c>
      <c r="H1155" s="1">
        <v>0</v>
      </c>
      <c r="I1155" s="1">
        <v>-0.002100637568313801</v>
      </c>
      <c r="J1155" s="1">
        <v>-0.001774565398407146</v>
      </c>
      <c r="K1155" s="1">
        <v>-0.002515157636491905</v>
      </c>
      <c r="L1155" s="1">
        <v>0.0309176119525072</v>
      </c>
    </row>
    <row r="1156" spans="1:12">
      <c r="A1156" s="11">
        <v>44752</v>
      </c>
      <c r="B1156" s="1">
        <v>0.00546260984673741</v>
      </c>
      <c r="C1156" s="1">
        <v>-0.01722881223667805</v>
      </c>
      <c r="D1156" s="1">
        <v>-0.03674119060950554</v>
      </c>
      <c r="E1156" s="1">
        <v>-0.01287555802907525</v>
      </c>
      <c r="F1156" s="1">
        <v>0.009537008080421572</v>
      </c>
      <c r="G1156" s="1">
        <v>-0.01324508330376517</v>
      </c>
      <c r="H1156" s="1">
        <v>-0.01770886664035143</v>
      </c>
      <c r="I1156" s="1">
        <v>0</v>
      </c>
      <c r="J1156" s="1">
        <v>0</v>
      </c>
      <c r="K1156" s="1">
        <v>0</v>
      </c>
      <c r="L1156" s="1">
        <v>0</v>
      </c>
    </row>
    <row r="1157" spans="1:12">
      <c r="A1157" s="11">
        <v>44753</v>
      </c>
      <c r="B1157" s="1">
        <v>0.02037346209091262</v>
      </c>
      <c r="C1157" s="1">
        <v>0.003273815087137422</v>
      </c>
      <c r="D1157" s="1">
        <v>-0.01326706117725684</v>
      </c>
      <c r="E1157" s="1">
        <v>0.005797123563462403</v>
      </c>
      <c r="F1157" s="1">
        <v>-0.02277276947600604</v>
      </c>
      <c r="G1157" s="1">
        <v>0.01073830907266893</v>
      </c>
      <c r="H1157" s="1">
        <v>-0.007735761659763418</v>
      </c>
      <c r="I1157" s="1">
        <v>-0.003386415369705076</v>
      </c>
      <c r="J1157" s="1">
        <v>-0.003733314549360767</v>
      </c>
      <c r="K1157" s="1">
        <v>-0.004126229007999194</v>
      </c>
      <c r="L1157" s="1">
        <v>-0.0354724704969509</v>
      </c>
    </row>
    <row r="1158" spans="1:12">
      <c r="A1158" s="11">
        <v>44754</v>
      </c>
      <c r="B1158" s="1">
        <v>-0.0299500712605778</v>
      </c>
      <c r="C1158" s="1">
        <v>0.0163158215974506</v>
      </c>
      <c r="D1158" s="1">
        <v>0.008403359941566269</v>
      </c>
      <c r="E1158" s="1">
        <v>0.002881800343586649</v>
      </c>
      <c r="F1158" s="1">
        <v>0.01152370734267216</v>
      </c>
      <c r="G1158" s="1">
        <v>-0.01195221116603151</v>
      </c>
      <c r="H1158" s="1">
        <v>0.005378734601498847</v>
      </c>
      <c r="I1158" s="1">
        <v>-0.005418293069483049</v>
      </c>
      <c r="J1158" s="1">
        <v>-0.005353282234724199</v>
      </c>
      <c r="K1158" s="1">
        <v>-0.01764753383316831</v>
      </c>
      <c r="L1158" s="1">
        <v>-0.01103309697928989</v>
      </c>
    </row>
    <row r="1159" spans="1:12">
      <c r="A1159" s="11">
        <v>44755</v>
      </c>
      <c r="B1159" s="1">
        <v>-0.03602055748889532</v>
      </c>
      <c r="C1159" s="1">
        <v>-0.01538063763245556</v>
      </c>
      <c r="D1159" s="1">
        <v>-0.01166668129133985</v>
      </c>
      <c r="E1159" s="1">
        <v>-0.01005742763776729</v>
      </c>
      <c r="F1159" s="1">
        <v>0.02528477922270578</v>
      </c>
      <c r="G1159" s="1">
        <v>-0.01008068353837011</v>
      </c>
      <c r="H1159" s="1">
        <v>-0.003006812329631736</v>
      </c>
      <c r="I1159" s="1">
        <v>-0.01929822798611014</v>
      </c>
      <c r="J1159" s="1">
        <v>-0.0206315558906196</v>
      </c>
      <c r="K1159" s="1">
        <v>-0.009138436424526053</v>
      </c>
      <c r="L1159" s="1">
        <v>-0.01825554490454429</v>
      </c>
    </row>
    <row r="1160" spans="1:12">
      <c r="A1160" s="11">
        <v>44756</v>
      </c>
      <c r="B1160" s="1">
        <v>-0.01779359406449399</v>
      </c>
      <c r="C1160" s="1">
        <v>-0.001209756379430438</v>
      </c>
      <c r="D1160" s="1">
        <v>-0.04721751407224062</v>
      </c>
      <c r="E1160" s="1">
        <v>-0.01161107451437904</v>
      </c>
      <c r="F1160" s="1">
        <v>-0.02142042239140118</v>
      </c>
      <c r="G1160" s="1">
        <v>-0.02919208179664223</v>
      </c>
      <c r="H1160" s="1">
        <v>-0.001792114695340463</v>
      </c>
      <c r="I1160" s="1">
        <v>-0.0002837753653545105</v>
      </c>
      <c r="J1160" s="1">
        <v>-0.02088290075969723</v>
      </c>
      <c r="K1160" s="1">
        <v>-0.04682329354623527</v>
      </c>
      <c r="L1160" s="1">
        <v>0.0192837442947642</v>
      </c>
    </row>
    <row r="1161" spans="1:12">
      <c r="A1161" s="11">
        <v>44757</v>
      </c>
      <c r="B1161" s="1">
        <v>0</v>
      </c>
      <c r="C1161" s="1">
        <v>0</v>
      </c>
      <c r="D1161" s="1">
        <v>0</v>
      </c>
      <c r="E1161" s="1">
        <v>0</v>
      </c>
      <c r="F1161" s="1">
        <v>0</v>
      </c>
      <c r="G1161" s="1">
        <v>0</v>
      </c>
      <c r="H1161" s="1">
        <v>0</v>
      </c>
      <c r="I1161" s="1">
        <v>0.02942011765477703</v>
      </c>
      <c r="J1161" s="1">
        <v>0.01608978339626366</v>
      </c>
      <c r="K1161" s="1">
        <v>0.01223951141568969</v>
      </c>
      <c r="L1161" s="1">
        <v>-0.01013512533890071</v>
      </c>
    </row>
    <row r="1162" spans="1:12">
      <c r="A1162" s="11">
        <v>44759</v>
      </c>
      <c r="B1162" s="1">
        <v>0.001630437524347217</v>
      </c>
      <c r="C1162" s="1">
        <v>-0.01353339730400727</v>
      </c>
      <c r="D1162" s="1">
        <v>0.02831854392818589</v>
      </c>
      <c r="E1162" s="1">
        <v>0.02055802580393484</v>
      </c>
      <c r="F1162" s="1">
        <v>-0.02223620269486448</v>
      </c>
      <c r="G1162" s="1">
        <v>0.01188811706478798</v>
      </c>
      <c r="H1162" s="1">
        <v>0.001107993936746654</v>
      </c>
      <c r="I1162" s="1">
        <v>0</v>
      </c>
      <c r="J1162" s="1">
        <v>0</v>
      </c>
      <c r="K1162" s="1">
        <v>0</v>
      </c>
      <c r="L1162" s="1">
        <v>0</v>
      </c>
    </row>
    <row r="1163" spans="1:12">
      <c r="A1163" s="11">
        <v>44760</v>
      </c>
      <c r="B1163" s="1">
        <v>-0.004702516403059964</v>
      </c>
      <c r="C1163" s="1">
        <v>0.0083808896070241</v>
      </c>
      <c r="D1163" s="1">
        <v>0.03786584611575772</v>
      </c>
      <c r="E1163" s="1">
        <v>-0.01582731617440425</v>
      </c>
      <c r="F1163" s="1">
        <v>-0.0275806057837702</v>
      </c>
      <c r="G1163" s="1">
        <v>0.005528674653057397</v>
      </c>
      <c r="H1163" s="1">
        <v>-0.004386039803980446</v>
      </c>
      <c r="I1163" s="1">
        <v>-0.01654110509838047</v>
      </c>
      <c r="J1163" s="1">
        <v>-0.002577851795825703</v>
      </c>
      <c r="K1163" s="1">
        <v>-0.02148698585649356</v>
      </c>
      <c r="L1163" s="1">
        <v>0.01023889785196253</v>
      </c>
    </row>
    <row r="1164" spans="1:12">
      <c r="A1164" s="11">
        <v>44761</v>
      </c>
      <c r="B1164" s="1">
        <v>0.007268790382553902</v>
      </c>
      <c r="C1164" s="1">
        <v>0.001111734889638338</v>
      </c>
      <c r="D1164" s="1">
        <v>-0.004975189126129931</v>
      </c>
      <c r="E1164" s="1">
        <v>-0.00292404346747055</v>
      </c>
      <c r="F1164" s="1">
        <v>0.001492724071094464</v>
      </c>
      <c r="G1164" s="1">
        <v>-0.004123740125784092</v>
      </c>
      <c r="H1164" s="1">
        <v>0.003602490910376011</v>
      </c>
      <c r="I1164" s="1">
        <v>0.02719121429067917</v>
      </c>
      <c r="J1164" s="1">
        <v>0.01476833920734766</v>
      </c>
      <c r="K1164" s="1">
        <v>0.02387909403910982</v>
      </c>
      <c r="L1164" s="1">
        <v>0.01993243733054961</v>
      </c>
    </row>
    <row r="1165" spans="1:12">
      <c r="A1165" s="11">
        <v>44762</v>
      </c>
      <c r="B1165" s="1">
        <v>-0.009742033421510254</v>
      </c>
      <c r="C1165" s="1">
        <v>-0.012743924987209</v>
      </c>
      <c r="D1165" s="1">
        <v>0</v>
      </c>
      <c r="E1165" s="1">
        <v>-0.02346038923338001</v>
      </c>
      <c r="F1165" s="1">
        <v>0.01513748730245323</v>
      </c>
      <c r="G1165" s="1">
        <v>-0.002070374978955347</v>
      </c>
      <c r="H1165" s="1">
        <v>-0.005692003345932228</v>
      </c>
      <c r="I1165" s="1">
        <v>-0.01546435862387741</v>
      </c>
      <c r="J1165" s="1">
        <v>-0.004911715471264677</v>
      </c>
      <c r="K1165" s="1">
        <v>-0.002364805480184584</v>
      </c>
      <c r="L1165" s="1">
        <v>0.00563099027656544</v>
      </c>
    </row>
    <row r="1166" spans="1:12">
      <c r="A1166" s="11">
        <v>44763</v>
      </c>
      <c r="B1166" s="1">
        <v>0.003643664878181241</v>
      </c>
      <c r="C1166" s="1">
        <v>-0.004231351360717062</v>
      </c>
      <c r="D1166" s="1">
        <v>0.003333349337692804</v>
      </c>
      <c r="E1166" s="1">
        <v>-0.05255255375658907</v>
      </c>
      <c r="F1166" s="1">
        <v>-0.01037619559211345</v>
      </c>
      <c r="G1166" s="1">
        <v>-0.01383124541753222</v>
      </c>
      <c r="H1166" s="1">
        <v>0.004125838060856202</v>
      </c>
      <c r="I1166" s="1">
        <v>0.0227293634682777</v>
      </c>
      <c r="J1166" s="1">
        <v>0.006032815992163432</v>
      </c>
      <c r="K1166" s="1">
        <v>-0.05264014184037336</v>
      </c>
      <c r="L1166" s="1">
        <v>-0.04150195222880138</v>
      </c>
    </row>
    <row r="1167" spans="1:12">
      <c r="A1167" s="11">
        <v>44764</v>
      </c>
      <c r="B1167" s="1">
        <v>0</v>
      </c>
      <c r="C1167" s="1">
        <v>0</v>
      </c>
      <c r="D1167" s="1">
        <v>0</v>
      </c>
      <c r="E1167" s="1">
        <v>0</v>
      </c>
      <c r="F1167" s="1">
        <v>0</v>
      </c>
      <c r="G1167" s="1">
        <v>0</v>
      </c>
      <c r="H1167" s="1">
        <v>0</v>
      </c>
      <c r="I1167" s="1">
        <v>-0.01346106658505852</v>
      </c>
      <c r="J1167" s="1">
        <v>0.004543003753289199</v>
      </c>
      <c r="K1167" s="1">
        <v>0.00258835527126422</v>
      </c>
      <c r="L1167" s="1">
        <v>-0.0436426425134725</v>
      </c>
    </row>
    <row r="1168" spans="1:12">
      <c r="A1168" s="11">
        <v>44766</v>
      </c>
      <c r="B1168" s="1">
        <v>0.0246868870318504</v>
      </c>
      <c r="C1168" s="1">
        <v>0.01167230448173884</v>
      </c>
      <c r="D1168" s="1">
        <v>0.009966742597073974</v>
      </c>
      <c r="E1168" s="1">
        <v>0.006339168550740348</v>
      </c>
      <c r="F1168" s="1">
        <v>-0.0009892126416767288</v>
      </c>
      <c r="G1168" s="1">
        <v>0.0504908346281947</v>
      </c>
      <c r="H1168" s="1">
        <v>-0.001206972565966913</v>
      </c>
      <c r="I1168" s="1">
        <v>0</v>
      </c>
      <c r="J1168" s="1">
        <v>0</v>
      </c>
      <c r="K1168" s="1">
        <v>0</v>
      </c>
      <c r="L1168" s="1">
        <v>0</v>
      </c>
    </row>
    <row r="1169" spans="1:12">
      <c r="A1169" s="11">
        <v>44767</v>
      </c>
      <c r="B1169" s="1">
        <v>0.01682906554649954</v>
      </c>
      <c r="C1169" s="1">
        <v>0.01547215883549025</v>
      </c>
      <c r="D1169" s="1">
        <v>0.001644785615420918</v>
      </c>
      <c r="E1169" s="1">
        <v>0.007874015748031482</v>
      </c>
      <c r="F1169" s="1">
        <v>0.01359779283137552</v>
      </c>
      <c r="G1169" s="1">
        <v>-0.002002652462478882</v>
      </c>
      <c r="H1169" s="1">
        <v>0.002859093643398758</v>
      </c>
      <c r="I1169" s="1">
        <v>-0.006410228642899751</v>
      </c>
      <c r="J1169" s="1">
        <v>0.01411001404833945</v>
      </c>
      <c r="K1169" s="1">
        <v>0.004475137836651877</v>
      </c>
      <c r="L1169" s="1">
        <v>0.01329498418024611</v>
      </c>
    </row>
    <row r="1170" spans="1:12">
      <c r="A1170" s="11">
        <v>44768</v>
      </c>
      <c r="B1170" s="1">
        <v>-0.02578402992317574</v>
      </c>
      <c r="C1170" s="1">
        <v>-0.01513167865609533</v>
      </c>
      <c r="D1170" s="1">
        <v>0.006568175836658696</v>
      </c>
      <c r="E1170" s="1">
        <v>-0.003125011920928955</v>
      </c>
      <c r="F1170" s="1">
        <v>-0.01663894238317543</v>
      </c>
      <c r="G1170" s="1">
        <v>-0.02809365094664773</v>
      </c>
      <c r="H1170" s="1">
        <v>-0.01569573838954641</v>
      </c>
      <c r="I1170" s="1">
        <v>0.005437754266273132</v>
      </c>
      <c r="J1170" s="1">
        <v>-0.007492003623512766</v>
      </c>
      <c r="K1170" s="1">
        <v>-0.01370803998702108</v>
      </c>
      <c r="L1170" s="1">
        <v>-0.01170212523113712</v>
      </c>
    </row>
    <row r="1171" spans="1:12">
      <c r="A1171" s="11">
        <v>44769</v>
      </c>
      <c r="B1171" s="1">
        <v>-0.003040024579967215</v>
      </c>
      <c r="C1171" s="1">
        <v>-0.005210052921469921</v>
      </c>
      <c r="D1171" s="1">
        <v>-0.008156686026655646</v>
      </c>
      <c r="E1171" s="1">
        <v>0.007837050480822283</v>
      </c>
      <c r="F1171" s="1">
        <v>-0.02814569536423839</v>
      </c>
      <c r="G1171" s="1">
        <v>0.0178940284693776</v>
      </c>
      <c r="H1171" s="1">
        <v>-0.0112523316631864</v>
      </c>
      <c r="I1171" s="1">
        <v>0.008250083014864851</v>
      </c>
      <c r="J1171" s="1">
        <v>0.006470162521042822</v>
      </c>
      <c r="K1171" s="1">
        <v>0.01615705583961624</v>
      </c>
      <c r="L1171" s="1">
        <v>-0.01901685483370796</v>
      </c>
    </row>
    <row r="1172" spans="1:12">
      <c r="A1172" s="11">
        <v>44770</v>
      </c>
      <c r="B1172" s="1">
        <v>-0.01381166740383266</v>
      </c>
      <c r="C1172" s="1">
        <v>-0.04660111932582112</v>
      </c>
      <c r="D1172" s="1">
        <v>-0.006578897385849602</v>
      </c>
      <c r="E1172" s="1">
        <v>-0.03421468854155174</v>
      </c>
      <c r="F1172" s="1">
        <v>-0.01362862010221466</v>
      </c>
      <c r="G1172" s="1">
        <v>-0.02501689563985132</v>
      </c>
      <c r="H1172" s="1">
        <v>0.0002317921002370493</v>
      </c>
      <c r="I1172" s="1">
        <v>0.003363967213094288</v>
      </c>
      <c r="J1172" s="1">
        <v>0.007499962463165089</v>
      </c>
      <c r="K1172" s="1">
        <v>-0.01060016975559464</v>
      </c>
      <c r="L1172" s="1">
        <v>-0.01938550619081669</v>
      </c>
    </row>
    <row r="1173" spans="1:12">
      <c r="A1173" s="11">
        <v>44771</v>
      </c>
      <c r="B1173" s="1">
        <v>0</v>
      </c>
      <c r="C1173" s="1">
        <v>0</v>
      </c>
      <c r="D1173" s="1">
        <v>0</v>
      </c>
      <c r="E1173" s="1">
        <v>0</v>
      </c>
      <c r="F1173" s="1">
        <v>0</v>
      </c>
      <c r="G1173" s="1">
        <v>0</v>
      </c>
      <c r="H1173" s="1">
        <v>0</v>
      </c>
      <c r="I1173" s="1">
        <v>-0.01377314483557879</v>
      </c>
      <c r="J1173" s="1">
        <v>0.01559734509510502</v>
      </c>
      <c r="K1173" s="1">
        <v>0.0106273194888904</v>
      </c>
      <c r="L1173" s="1">
        <v>-0.01454682372827787</v>
      </c>
    </row>
    <row r="1174" spans="1:12">
      <c r="A1174" s="11">
        <v>44773</v>
      </c>
      <c r="B1174" s="1">
        <v>-0.006729700526834859</v>
      </c>
      <c r="C1174" s="1">
        <v>0.001009013120677249</v>
      </c>
      <c r="D1174" s="1">
        <v>-0.009933822213684662</v>
      </c>
      <c r="E1174" s="1">
        <v>-0.01932362282975353</v>
      </c>
      <c r="F1174" s="1">
        <v>0.008635578583765069</v>
      </c>
      <c r="G1174" s="1">
        <v>-0.008321767331774033</v>
      </c>
      <c r="H1174" s="1">
        <v>-0.004287674527167495</v>
      </c>
      <c r="I1174" s="1">
        <v>0</v>
      </c>
      <c r="J1174" s="1">
        <v>0</v>
      </c>
      <c r="K1174" s="1">
        <v>0</v>
      </c>
      <c r="L1174" s="1">
        <v>0</v>
      </c>
    </row>
    <row r="1175" spans="1:12">
      <c r="A1175" s="11">
        <v>44774</v>
      </c>
      <c r="B1175" s="1">
        <v>-0.01849482008683623</v>
      </c>
      <c r="C1175" s="1">
        <v>-0.01635120472060347</v>
      </c>
      <c r="D1175" s="1">
        <v>0.00501678810442896</v>
      </c>
      <c r="E1175" s="1">
        <v>-0.01313633878018639</v>
      </c>
      <c r="F1175" s="1">
        <v>-0.01369863013698636</v>
      </c>
      <c r="G1175" s="1">
        <v>-0.01748251724933392</v>
      </c>
      <c r="H1175" s="1">
        <v>-0.005459486903030442</v>
      </c>
      <c r="I1175" s="1">
        <v>0.006247706064457681</v>
      </c>
      <c r="J1175" s="1">
        <v>-0.01029665171540395</v>
      </c>
      <c r="K1175" s="1">
        <v>-0.006924847270934009</v>
      </c>
      <c r="L1175" s="1">
        <v>-0.01362604613823715</v>
      </c>
    </row>
    <row r="1176" spans="1:12">
      <c r="A1176" s="11">
        <v>44775</v>
      </c>
      <c r="B1176" s="1">
        <v>-0.02518653941329674</v>
      </c>
      <c r="C1176" s="1">
        <v>-0.006091354331729137</v>
      </c>
      <c r="D1176" s="1">
        <v>-0.003327885478690562</v>
      </c>
      <c r="E1176" s="1">
        <v>-0.01497500389403794</v>
      </c>
      <c r="F1176" s="1">
        <v>0.007638931274414062</v>
      </c>
      <c r="G1176" s="1">
        <v>-0.01423486167616028</v>
      </c>
      <c r="H1176" s="1">
        <v>0.002670251589593109</v>
      </c>
      <c r="I1176" s="1">
        <v>-0.008035037257040356</v>
      </c>
      <c r="J1176" s="1">
        <v>0.03579617861130746</v>
      </c>
      <c r="K1176" s="1">
        <v>-0.003960113304435797</v>
      </c>
      <c r="L1176" s="1">
        <v>0.051803527716755</v>
      </c>
    </row>
    <row r="1177" spans="1:12">
      <c r="A1177" s="11">
        <v>44776</v>
      </c>
      <c r="B1177" s="1">
        <v>0.004784688995215225</v>
      </c>
      <c r="C1177" s="1">
        <v>0.01254368799669292</v>
      </c>
      <c r="D1177" s="1">
        <v>0.01001682599900433</v>
      </c>
      <c r="E1177" s="1">
        <v>0.00506755461476871</v>
      </c>
      <c r="F1177" s="1">
        <v>0.009303864837631126</v>
      </c>
      <c r="G1177" s="1">
        <v>0.005054129450990708</v>
      </c>
      <c r="H1177" s="1">
        <v>0.01645093356266569</v>
      </c>
      <c r="I1177" s="1">
        <v>0.008928582714955002</v>
      </c>
      <c r="J1177" s="1">
        <v>0.004596475793384514</v>
      </c>
      <c r="K1177" s="1">
        <v>-0.00553151615039249</v>
      </c>
      <c r="L1177" s="1">
        <v>0.002553801402103151</v>
      </c>
    </row>
    <row r="1178" spans="1:12">
      <c r="A1178" s="11">
        <v>44777</v>
      </c>
      <c r="B1178" s="1">
        <v>0.008952404203869113</v>
      </c>
      <c r="C1178" s="1">
        <v>0.01357616197000144</v>
      </c>
      <c r="D1178" s="1">
        <v>-0.006611601458371474</v>
      </c>
      <c r="E1178" s="1">
        <v>0.03361344537815136</v>
      </c>
      <c r="F1178" s="1">
        <v>0.02140669054935507</v>
      </c>
      <c r="G1178" s="1">
        <v>0.04454022141960734</v>
      </c>
      <c r="H1178" s="1">
        <v>0.004149222149861131</v>
      </c>
      <c r="I1178" s="1">
        <v>0.001003563632324012</v>
      </c>
      <c r="J1178" s="1">
        <v>0.002711381968089954</v>
      </c>
      <c r="K1178" s="1">
        <v>-0.009907903943425778</v>
      </c>
      <c r="L1178" s="1">
        <v>-0.02620079720998192</v>
      </c>
    </row>
    <row r="1179" spans="1:12">
      <c r="A1179" s="11">
        <v>44778</v>
      </c>
      <c r="B1179" s="1">
        <v>0</v>
      </c>
      <c r="C1179" s="1">
        <v>0</v>
      </c>
      <c r="D1179" s="1">
        <v>0</v>
      </c>
      <c r="E1179" s="1">
        <v>0</v>
      </c>
      <c r="F1179" s="1">
        <v>0</v>
      </c>
      <c r="G1179" s="1">
        <v>0</v>
      </c>
      <c r="H1179" s="1">
        <v>0</v>
      </c>
      <c r="I1179" s="1">
        <v>-0.004283642138844912</v>
      </c>
      <c r="J1179" s="1">
        <v>0.004394170884452153</v>
      </c>
      <c r="K1179" s="1">
        <v>0.02703655518775117</v>
      </c>
      <c r="L1179" s="1">
        <v>0.0612854217736738</v>
      </c>
    </row>
    <row r="1180" spans="1:12">
      <c r="A1180" s="11">
        <v>44780</v>
      </c>
      <c r="B1180" s="1">
        <v>-0.01019446673745372</v>
      </c>
      <c r="C1180" s="1">
        <v>-0.007087783600761011</v>
      </c>
      <c r="D1180" s="1">
        <v>0</v>
      </c>
      <c r="E1180" s="1">
        <v>0.004878036374968309</v>
      </c>
      <c r="F1180" s="1">
        <v>0.008456725827262757</v>
      </c>
      <c r="G1180" s="1">
        <v>-0.01856942949090257</v>
      </c>
      <c r="H1180" s="1">
        <v>-0.006460597877810392</v>
      </c>
      <c r="I1180" s="1">
        <v>0</v>
      </c>
      <c r="J1180" s="1">
        <v>0</v>
      </c>
      <c r="K1180" s="1">
        <v>0</v>
      </c>
      <c r="L1180" s="1">
        <v>0</v>
      </c>
    </row>
    <row r="1181" spans="1:12">
      <c r="A1181" s="11">
        <v>44781</v>
      </c>
      <c r="B1181" s="1">
        <v>0.00438679269306852</v>
      </c>
      <c r="C1181" s="1">
        <v>-0.005227406640587851</v>
      </c>
      <c r="D1181" s="1">
        <v>-0.001663942739345226</v>
      </c>
      <c r="E1181" s="1">
        <v>-0.003236258339943676</v>
      </c>
      <c r="F1181" s="1">
        <v>-0.00570103132618649</v>
      </c>
      <c r="G1181" s="1">
        <v>0.004204587527517623</v>
      </c>
      <c r="H1181" s="1">
        <v>-0.0008004212716646864</v>
      </c>
      <c r="I1181" s="1">
        <v>-0.002288329519450794</v>
      </c>
      <c r="J1181" s="1">
        <v>0.002523992757693216</v>
      </c>
      <c r="K1181" s="1">
        <v>0.01102566200261079</v>
      </c>
      <c r="L1181" s="1">
        <v>-0.0264083843421784</v>
      </c>
    </row>
    <row r="1182" spans="1:12">
      <c r="A1182" s="11">
        <v>44782</v>
      </c>
      <c r="B1182" s="1">
        <v>-0.01576145117285277</v>
      </c>
      <c r="C1182" s="1">
        <v>-0.01683803706339093</v>
      </c>
      <c r="D1182" s="1">
        <v>0</v>
      </c>
      <c r="E1182" s="1">
        <v>-0.003246703785653615</v>
      </c>
      <c r="F1182" s="1">
        <v>-0.01403434168434681</v>
      </c>
      <c r="G1182" s="1">
        <v>-0.01325886820620181</v>
      </c>
      <c r="H1182" s="1">
        <v>-0.01780104712041886</v>
      </c>
      <c r="I1182" s="1">
        <v>-0.009999966402666316</v>
      </c>
      <c r="J1182" s="1">
        <v>0.01409861958105085</v>
      </c>
      <c r="K1182" s="1">
        <v>0.01225797414169594</v>
      </c>
      <c r="L1182" s="1">
        <v>0.01157317367710675</v>
      </c>
    </row>
    <row r="1183" spans="1:12">
      <c r="A1183" s="11">
        <v>44783</v>
      </c>
      <c r="B1183" s="1">
        <v>0.02103021993793441</v>
      </c>
      <c r="C1183" s="1">
        <v>0.02247128541442178</v>
      </c>
      <c r="D1183" s="1">
        <v>0</v>
      </c>
      <c r="E1183" s="1">
        <v>0.01140060147958066</v>
      </c>
      <c r="F1183" s="1">
        <v>0.02177368455427908</v>
      </c>
      <c r="G1183" s="1">
        <v>0.01768033903323452</v>
      </c>
      <c r="H1183" s="1">
        <v>0.01647122836570492</v>
      </c>
      <c r="I1183" s="1">
        <v>0.02187001112840936</v>
      </c>
      <c r="J1183" s="1">
        <v>0.02135058501678122</v>
      </c>
      <c r="K1183" s="1">
        <v>0.03382332326408033</v>
      </c>
      <c r="L1183" s="1">
        <v>-0.003932755900625584</v>
      </c>
    </row>
    <row r="1184" spans="1:12">
      <c r="A1184" s="11">
        <v>44784</v>
      </c>
      <c r="B1184" s="1">
        <v>0.004535179266269118</v>
      </c>
      <c r="C1184" s="1">
        <v>0.004440409588396088</v>
      </c>
      <c r="D1184" s="1">
        <v>0</v>
      </c>
      <c r="E1184" s="1">
        <v>-0.003220562852759734</v>
      </c>
      <c r="F1184" s="1">
        <v>0.0130373003964428</v>
      </c>
      <c r="G1184" s="1">
        <v>0.005559410826781352</v>
      </c>
      <c r="H1184" s="1">
        <v>0.01106506650364159</v>
      </c>
      <c r="I1184" s="1">
        <v>0.001995114060039826</v>
      </c>
      <c r="J1184" s="1">
        <v>0.01507046865433237</v>
      </c>
      <c r="K1184" s="1">
        <v>0.02544634221823761</v>
      </c>
      <c r="L1184" s="1">
        <v>0.03661162871637957</v>
      </c>
    </row>
    <row r="1185" spans="1:12">
      <c r="A1185" s="11">
        <v>44785</v>
      </c>
      <c r="B1185" s="1">
        <v>0</v>
      </c>
      <c r="C1185" s="1">
        <v>0</v>
      </c>
      <c r="D1185" s="1">
        <v>0</v>
      </c>
      <c r="E1185" s="1">
        <v>0</v>
      </c>
      <c r="F1185" s="1">
        <v>0</v>
      </c>
      <c r="G1185" s="1">
        <v>0</v>
      </c>
      <c r="H1185" s="1">
        <v>0</v>
      </c>
      <c r="I1185" s="1">
        <v>0.008960136775318928</v>
      </c>
      <c r="J1185" s="1">
        <v>0.02219027911353622</v>
      </c>
      <c r="K1185" s="1">
        <v>0.01969437755646086</v>
      </c>
      <c r="L1185" s="1">
        <v>-0.01350416695904866</v>
      </c>
    </row>
    <row r="1186" spans="1:12">
      <c r="A1186" s="11">
        <v>44787</v>
      </c>
      <c r="B1186" s="1">
        <v>-0.006772020530189771</v>
      </c>
      <c r="C1186" s="1">
        <v>-0.01510910461304704</v>
      </c>
      <c r="D1186" s="1">
        <v>-0.01166668129133985</v>
      </c>
      <c r="E1186" s="1">
        <v>-0.004846575837843647</v>
      </c>
      <c r="F1186" s="1">
        <v>-0.0224072692742957</v>
      </c>
      <c r="G1186" s="1">
        <v>-0.0131306517312616</v>
      </c>
      <c r="H1186" s="1">
        <v>-0.004206423937532455</v>
      </c>
      <c r="I1186" s="1">
        <v>0</v>
      </c>
      <c r="J1186" s="1">
        <v>0</v>
      </c>
      <c r="K1186" s="1">
        <v>0</v>
      </c>
      <c r="L1186" s="1">
        <v>0</v>
      </c>
    </row>
    <row r="1187" spans="1:12">
      <c r="A1187" s="11">
        <v>44788</v>
      </c>
      <c r="B1187" s="1">
        <v>-0.003787893292223177</v>
      </c>
      <c r="C1187" s="1">
        <v>-0.004375024275346195</v>
      </c>
      <c r="D1187" s="1">
        <v>0.005059088166385672</v>
      </c>
      <c r="E1187" s="1">
        <v>0.0178571804556209</v>
      </c>
      <c r="F1187" s="1">
        <v>-0.002639608815418582</v>
      </c>
      <c r="G1187" s="1">
        <v>0.005602235658404231</v>
      </c>
      <c r="H1187" s="1">
        <v>-0.001067794932253174</v>
      </c>
      <c r="I1187" s="1">
        <v>0.003767475388393837</v>
      </c>
      <c r="J1187" s="1">
        <v>0.0006247468842706105</v>
      </c>
      <c r="K1187" s="1">
        <v>-0.01297906805242044</v>
      </c>
      <c r="L1187" s="1">
        <v>-0.02035805131765389</v>
      </c>
    </row>
    <row r="1188" spans="1:12">
      <c r="A1188" s="11">
        <v>44789</v>
      </c>
      <c r="B1188" s="1">
        <v>0.01577950294928332</v>
      </c>
      <c r="C1188" s="1">
        <v>0.005535588908027744</v>
      </c>
      <c r="D1188" s="1">
        <v>-0.04362420162358305</v>
      </c>
      <c r="E1188" s="1">
        <v>0.004784676768901486</v>
      </c>
      <c r="F1188" s="1">
        <v>0.00670016750418756</v>
      </c>
      <c r="G1188" s="1">
        <v>0.0153203532234425</v>
      </c>
      <c r="H1188" s="1">
        <v>8.34450123783359E-05</v>
      </c>
      <c r="I1188" s="1">
        <v>0.001161727003085922</v>
      </c>
      <c r="J1188" s="1">
        <v>-0.001248593788923058</v>
      </c>
      <c r="K1188" s="1">
        <v>0.01541946955610496</v>
      </c>
      <c r="L1188" s="1">
        <v>0.01182371683218153</v>
      </c>
    </row>
    <row r="1189" spans="1:12">
      <c r="A1189" s="11">
        <v>44790</v>
      </c>
      <c r="B1189" s="1">
        <v>-0.01516004807532356</v>
      </c>
      <c r="C1189" s="1">
        <v>-0.01572079637024404</v>
      </c>
      <c r="D1189" s="1">
        <v>-0.007017577491887472</v>
      </c>
      <c r="E1189" s="1">
        <v>-0.02222224644252235</v>
      </c>
      <c r="F1189" s="1">
        <v>-0.0169717341215162</v>
      </c>
      <c r="G1189" s="1">
        <v>-0.01577500297941459</v>
      </c>
      <c r="H1189" s="1">
        <v>-0.01173096976016685</v>
      </c>
      <c r="I1189" s="1">
        <v>-0.01321070912849609</v>
      </c>
      <c r="J1189" s="1">
        <v>-0.001406454064763807</v>
      </c>
      <c r="K1189" s="1">
        <v>0.01780619433528741</v>
      </c>
      <c r="L1189" s="1">
        <v>0.02443343081141514</v>
      </c>
    </row>
    <row r="1190" spans="1:12">
      <c r="A1190" s="11">
        <v>44791</v>
      </c>
      <c r="B1190" s="1">
        <v>-0.0001900099151682655</v>
      </c>
      <c r="C1190" s="1">
        <v>0.001326246877944026</v>
      </c>
      <c r="D1190" s="1">
        <v>0.01413425608305596</v>
      </c>
      <c r="E1190" s="1">
        <v>0.004870179532290964</v>
      </c>
      <c r="F1190" s="1">
        <v>-0.0199728978279935</v>
      </c>
      <c r="G1190" s="1">
        <v>0.002787453713567922</v>
      </c>
      <c r="H1190" s="1">
        <v>-0.0002585018382352811</v>
      </c>
      <c r="I1190" s="1">
        <v>-0.005336987345074262</v>
      </c>
      <c r="J1190" s="1">
        <v>0.01017214378690379</v>
      </c>
      <c r="K1190" s="1">
        <v>0.007422070355725507</v>
      </c>
      <c r="L1190" s="1">
        <v>-0.004493526972411122</v>
      </c>
    </row>
    <row r="1191" spans="1:12">
      <c r="A1191" s="11">
        <v>44792</v>
      </c>
      <c r="B1191" s="1">
        <v>0</v>
      </c>
      <c r="C1191" s="1">
        <v>0</v>
      </c>
      <c r="D1191" s="1">
        <v>0</v>
      </c>
      <c r="E1191" s="1">
        <v>0</v>
      </c>
      <c r="F1191" s="1">
        <v>0</v>
      </c>
      <c r="G1191" s="1">
        <v>0</v>
      </c>
      <c r="H1191" s="1">
        <v>0</v>
      </c>
      <c r="I1191" s="1">
        <v>0.0009094077387565846</v>
      </c>
      <c r="J1191" s="1">
        <v>-0.01347799155799512</v>
      </c>
      <c r="K1191" s="1">
        <v>-0.02119986823570286</v>
      </c>
      <c r="L1191" s="1">
        <v>0.03784720945965403</v>
      </c>
    </row>
    <row r="1192" spans="1:12">
      <c r="A1192" s="11">
        <v>44794</v>
      </c>
      <c r="B1192" s="1">
        <v>0.008173356779835883</v>
      </c>
      <c r="C1192" s="1">
        <v>-0.01243811825728214</v>
      </c>
      <c r="D1192" s="1">
        <v>-0.01916363960146317</v>
      </c>
      <c r="E1192" s="1">
        <v>0.004846514211071851</v>
      </c>
      <c r="F1192" s="1">
        <v>0.03291882134472157</v>
      </c>
      <c r="G1192" s="1">
        <v>0.01737317540204253</v>
      </c>
      <c r="H1192" s="1">
        <v>-0.0005435482090156984</v>
      </c>
      <c r="I1192" s="1">
        <v>0</v>
      </c>
      <c r="J1192" s="1">
        <v>0</v>
      </c>
      <c r="K1192" s="1">
        <v>0</v>
      </c>
      <c r="L1192" s="1">
        <v>0</v>
      </c>
    </row>
    <row r="1193" spans="1:12">
      <c r="A1193" s="11">
        <v>44795</v>
      </c>
      <c r="B1193" s="1">
        <v>-0.01734543679793277</v>
      </c>
      <c r="C1193" s="1">
        <v>-0.02040816326530615</v>
      </c>
      <c r="D1193" s="1">
        <v>0.006475457179186739</v>
      </c>
      <c r="E1193" s="1">
        <v>-0.003215446310068537</v>
      </c>
      <c r="F1193" s="1">
        <v>-0.01213926662084386</v>
      </c>
      <c r="G1193" s="1">
        <v>-0.01297817825149683</v>
      </c>
      <c r="H1193" s="1">
        <v>-0.01265587331983975</v>
      </c>
      <c r="I1193" s="1">
        <v>-0.02371434370568704</v>
      </c>
      <c r="J1193" s="1">
        <v>-0.02308417572079191</v>
      </c>
      <c r="K1193" s="1">
        <v>-0.03571417613977634</v>
      </c>
      <c r="L1193" s="1">
        <v>0.01605883490770155</v>
      </c>
    </row>
    <row r="1194" spans="1:12">
      <c r="A1194" s="11">
        <v>44796</v>
      </c>
      <c r="B1194" s="1">
        <v>-0.01400613118182059</v>
      </c>
      <c r="C1194" s="1">
        <v>-0.004523776826404369</v>
      </c>
      <c r="D1194" s="1">
        <v>-0.03676475808797763</v>
      </c>
      <c r="E1194" s="1">
        <v>-0.03064518590127263</v>
      </c>
      <c r="F1194" s="1">
        <v>-0.005382519873875835</v>
      </c>
      <c r="G1194" s="1">
        <v>-0.01314876006167665</v>
      </c>
      <c r="H1194" s="1">
        <v>-0.008454531532551268</v>
      </c>
      <c r="I1194" s="1">
        <v>-0.01340153422903634</v>
      </c>
      <c r="J1194" s="1">
        <v>-0.003559252785883205</v>
      </c>
      <c r="K1194" s="1">
        <v>-0.0003982655227490195</v>
      </c>
      <c r="L1194" s="1">
        <v>0.005597616159582985</v>
      </c>
    </row>
    <row r="1195" spans="1:12">
      <c r="A1195" s="11">
        <v>44797</v>
      </c>
      <c r="B1195" s="1">
        <v>0.01634559569107696</v>
      </c>
      <c r="C1195" s="1">
        <v>0.0129753533704231</v>
      </c>
      <c r="D1195" s="1">
        <v>0.0381679951981404</v>
      </c>
      <c r="E1195" s="1">
        <v>0.02163066696778015</v>
      </c>
      <c r="F1195" s="1">
        <v>-0.004526689300286324</v>
      </c>
      <c r="G1195" s="1">
        <v>0.01051890716147863</v>
      </c>
      <c r="H1195" s="1">
        <v>0.0166109641026897</v>
      </c>
      <c r="I1195" s="1">
        <v>-0.005376848253353717</v>
      </c>
      <c r="J1195" s="1">
        <v>-0.0006494709437935287</v>
      </c>
      <c r="K1195" s="1">
        <v>0.01163344802082222</v>
      </c>
      <c r="L1195" s="1">
        <v>0.01702686557469812</v>
      </c>
    </row>
    <row r="1196" spans="1:12">
      <c r="A1196" s="11">
        <v>44798</v>
      </c>
      <c r="B1196" s="1">
        <v>0</v>
      </c>
      <c r="C1196" s="1">
        <v>0.004072973416507697</v>
      </c>
      <c r="D1196" s="1">
        <v>0.01102940113022677</v>
      </c>
      <c r="E1196" s="1">
        <v>0.004885980938194256</v>
      </c>
      <c r="F1196" s="1">
        <v>0.008855293492216365</v>
      </c>
      <c r="G1196" s="1">
        <v>0.00971549929252058</v>
      </c>
      <c r="H1196" s="1">
        <v>0.006896551724137945</v>
      </c>
      <c r="I1196" s="1">
        <v>0.004267801003630112</v>
      </c>
      <c r="J1196" s="1">
        <v>0.01121043785473819</v>
      </c>
      <c r="K1196" s="1">
        <v>0.008191547931546639</v>
      </c>
      <c r="L1196" s="1">
        <v>-0.02575657600824344</v>
      </c>
    </row>
    <row r="1197" spans="1:12">
      <c r="A1197" s="11">
        <v>44799</v>
      </c>
      <c r="B1197" s="1">
        <v>0</v>
      </c>
      <c r="C1197" s="1">
        <v>0</v>
      </c>
      <c r="D1197" s="1">
        <v>0</v>
      </c>
      <c r="E1197" s="1">
        <v>0</v>
      </c>
      <c r="F1197" s="1">
        <v>0</v>
      </c>
      <c r="G1197" s="1">
        <v>0</v>
      </c>
      <c r="H1197" s="1">
        <v>0</v>
      </c>
      <c r="I1197" s="1">
        <v>-0.03768059199894169</v>
      </c>
      <c r="J1197" s="1">
        <v>-0.02201161165868049</v>
      </c>
      <c r="K1197" s="1">
        <v>-0.02304682656541768</v>
      </c>
      <c r="L1197" s="1">
        <v>0.002974244175290686</v>
      </c>
    </row>
    <row r="1198" spans="1:12">
      <c r="A1198" s="11">
        <v>44801</v>
      </c>
      <c r="B1198" s="1">
        <v>0.0009572896323715163</v>
      </c>
      <c r="C1198" s="1">
        <v>-0.02792474914497856</v>
      </c>
      <c r="D1198" s="1">
        <v>-0.01272730393843213</v>
      </c>
      <c r="E1198" s="1">
        <v>-0.0275526862547556</v>
      </c>
      <c r="F1198" s="1">
        <v>-0.01653846464120778</v>
      </c>
      <c r="G1198" s="1">
        <v>-0.001374601890136606</v>
      </c>
      <c r="H1198" s="1">
        <v>-0.01010540237667945</v>
      </c>
      <c r="I1198" s="1">
        <v>0</v>
      </c>
      <c r="J1198" s="1">
        <v>0</v>
      </c>
      <c r="K1198" s="1">
        <v>0</v>
      </c>
      <c r="L1198" s="1">
        <v>0</v>
      </c>
    </row>
    <row r="1199" spans="1:12">
      <c r="A1199" s="11">
        <v>44802</v>
      </c>
      <c r="B1199" s="1">
        <v>0.0003825642354757797</v>
      </c>
      <c r="C1199" s="1">
        <v>-0.007983110223729772</v>
      </c>
      <c r="D1199" s="1">
        <v>-0.02025776430105375</v>
      </c>
      <c r="E1199" s="1">
        <v>-0.004999987284342478</v>
      </c>
      <c r="F1199" s="1">
        <v>-0.00410076994863573</v>
      </c>
      <c r="G1199" s="1">
        <v>0.01101168963197163</v>
      </c>
      <c r="H1199" s="1">
        <v>-0.004694407415933188</v>
      </c>
      <c r="I1199" s="1">
        <v>-0.0005888634650612623</v>
      </c>
      <c r="J1199" s="1">
        <v>-0.0008214101846214517</v>
      </c>
      <c r="K1199" s="1">
        <v>-0.007676977685788788</v>
      </c>
      <c r="L1199" s="1">
        <v>0.02471163332590454</v>
      </c>
    </row>
    <row r="1200" spans="1:12">
      <c r="A1200" s="11">
        <v>44803</v>
      </c>
      <c r="B1200" s="1">
        <v>0.01797327830055018</v>
      </c>
      <c r="C1200" s="1">
        <v>0.01926479110910173</v>
      </c>
      <c r="D1200" s="1">
        <v>0.04699247968669296</v>
      </c>
      <c r="E1200" s="1">
        <v>0.00502511278436657</v>
      </c>
      <c r="F1200" s="1">
        <v>0.03287197231833905</v>
      </c>
      <c r="G1200" s="1">
        <v>0.01769913113061183</v>
      </c>
      <c r="H1200" s="1">
        <v>0.02887700534759352</v>
      </c>
      <c r="I1200" s="1">
        <v>0.003534962915327844</v>
      </c>
      <c r="J1200" s="1">
        <v>-0.01134492979564583</v>
      </c>
      <c r="K1200" s="1">
        <v>-0.007302836266467438</v>
      </c>
      <c r="L1200" s="1">
        <v>0</v>
      </c>
    </row>
    <row r="1201" spans="1:12">
      <c r="A1201" s="11">
        <v>44804</v>
      </c>
      <c r="B1201" s="1">
        <v>0.03512394577254674</v>
      </c>
      <c r="C1201" s="1">
        <v>-0.02171185375803009</v>
      </c>
      <c r="D1201" s="1">
        <v>-0.04308801446297561</v>
      </c>
      <c r="E1201" s="1">
        <v>0.01666666666666661</v>
      </c>
      <c r="F1201" s="1">
        <v>-0.01172529313232828</v>
      </c>
      <c r="G1201" s="1">
        <v>-0.0167224082401034</v>
      </c>
      <c r="H1201" s="1">
        <v>-0.02240643729291192</v>
      </c>
      <c r="I1201" s="1">
        <v>0.004403176037907519</v>
      </c>
      <c r="J1201" s="1">
        <v>-0.01180779788055597</v>
      </c>
      <c r="K1201" s="1">
        <v>-0.01504002282956374</v>
      </c>
      <c r="L1201" s="1">
        <v>0.007395499255037796</v>
      </c>
    </row>
    <row r="1202" spans="1:12">
      <c r="A1202" s="11">
        <v>44805</v>
      </c>
      <c r="B1202" s="1">
        <v>-0.02649245270010792</v>
      </c>
      <c r="C1202" s="1">
        <v>-0.01051602620675607</v>
      </c>
      <c r="D1202" s="1">
        <v>-0.005628467804992376</v>
      </c>
      <c r="E1202" s="1">
        <v>-0.01639344262295084</v>
      </c>
      <c r="F1202" s="1">
        <v>0.003389830508474523</v>
      </c>
      <c r="G1202" s="1">
        <v>-0.006802682251218939</v>
      </c>
      <c r="H1202" s="1">
        <v>-0.003131504023396348</v>
      </c>
      <c r="I1202" s="1">
        <v>0.02133458138780053</v>
      </c>
      <c r="J1202" s="1">
        <v>0.001682973609895333</v>
      </c>
      <c r="K1202" s="1">
        <v>0.007385887051024387</v>
      </c>
      <c r="L1202" s="1">
        <v>0.0421322094607357</v>
      </c>
    </row>
    <row r="1203" spans="1:12">
      <c r="A1203" s="11">
        <v>44806</v>
      </c>
      <c r="B1203" s="1">
        <v>0</v>
      </c>
      <c r="C1203" s="1">
        <v>0</v>
      </c>
      <c r="D1203" s="1">
        <v>0</v>
      </c>
      <c r="E1203" s="1">
        <v>0</v>
      </c>
      <c r="F1203" s="1">
        <v>0</v>
      </c>
      <c r="G1203" s="1">
        <v>0</v>
      </c>
      <c r="H1203" s="1">
        <v>0</v>
      </c>
      <c r="I1203" s="1">
        <v>-0.0223196911448662</v>
      </c>
      <c r="J1203" s="1">
        <v>-0.002016111071267868</v>
      </c>
      <c r="K1203" s="1">
        <v>0.0007414446637918903</v>
      </c>
      <c r="L1203" s="1">
        <v>-0.02205207485130967</v>
      </c>
    </row>
    <row r="1204" spans="1:12">
      <c r="A1204" s="11">
        <v>44808</v>
      </c>
      <c r="B1204" s="1">
        <v>0.002795856606067071</v>
      </c>
      <c r="C1204" s="1">
        <v>-0.01742456827261718</v>
      </c>
      <c r="D1204" s="1">
        <v>-0.001886835570179324</v>
      </c>
      <c r="E1204" s="1">
        <v>-0.009999974568684844</v>
      </c>
      <c r="F1204" s="1">
        <v>0.001249983504011842</v>
      </c>
      <c r="G1204" s="1">
        <v>0.01643834005804345</v>
      </c>
      <c r="H1204" s="1">
        <v>-0.02133333333333332</v>
      </c>
      <c r="I1204" s="1">
        <v>0</v>
      </c>
      <c r="J1204" s="1">
        <v>0</v>
      </c>
      <c r="K1204" s="1">
        <v>0</v>
      </c>
      <c r="L1204" s="1">
        <v>0</v>
      </c>
    </row>
    <row r="1205" spans="1:12">
      <c r="A1205" s="11">
        <v>44809</v>
      </c>
      <c r="B1205" s="1">
        <v>-0.006319705528056607</v>
      </c>
      <c r="C1205" s="1">
        <v>0.009495626124174539</v>
      </c>
      <c r="D1205" s="1">
        <v>0.007561429516346418</v>
      </c>
      <c r="E1205" s="1">
        <v>-0.003367016124609323</v>
      </c>
      <c r="F1205" s="1">
        <v>-0.01474506592834934</v>
      </c>
      <c r="G1205" s="1">
        <v>0.02021564606807291</v>
      </c>
      <c r="H1205" s="1">
        <v>0.005449591280654031</v>
      </c>
      <c r="I1205" s="1">
        <v>0</v>
      </c>
      <c r="J1205" s="1">
        <v>0</v>
      </c>
      <c r="K1205" s="1">
        <v>0</v>
      </c>
      <c r="L1205" s="1">
        <v>0</v>
      </c>
    </row>
    <row r="1206" spans="1:12">
      <c r="A1206" s="11">
        <v>44810</v>
      </c>
      <c r="B1206" s="1">
        <v>-0.007669282724159121</v>
      </c>
      <c r="C1206" s="1">
        <v>-0.009904667974716785</v>
      </c>
      <c r="D1206" s="1">
        <v>0.02814260741361019</v>
      </c>
      <c r="E1206" s="1">
        <v>-0.01520272828175917</v>
      </c>
      <c r="F1206" s="1">
        <v>-0.005376737411708077</v>
      </c>
      <c r="G1206" s="1">
        <v>0.005284010692994334</v>
      </c>
      <c r="H1206" s="1">
        <v>-0.01462872099424117</v>
      </c>
      <c r="I1206" s="1">
        <v>0.002048771555830831</v>
      </c>
      <c r="J1206" s="1">
        <v>0.002188505893578663</v>
      </c>
      <c r="K1206" s="1">
        <v>8.227285610606927E-05</v>
      </c>
      <c r="L1206" s="1">
        <v>0.04603815608135742</v>
      </c>
    </row>
    <row r="1207" spans="1:12">
      <c r="A1207" s="11">
        <v>44811</v>
      </c>
      <c r="B1207" s="1">
        <v>0.006032039574482617</v>
      </c>
      <c r="C1207" s="1">
        <v>0.0008179494200046822</v>
      </c>
      <c r="D1207" s="1">
        <v>0.01459852617292157</v>
      </c>
      <c r="E1207" s="1">
        <v>-0.01715265888655981</v>
      </c>
      <c r="F1207" s="1">
        <v>-0.005336872334322118</v>
      </c>
      <c r="G1207" s="1">
        <v>-0.009855490773514441</v>
      </c>
      <c r="H1207" s="1">
        <v>-0.001655661822243193</v>
      </c>
      <c r="I1207" s="1">
        <v>0.01937491852310202</v>
      </c>
      <c r="J1207" s="1">
        <v>0.02234170768229937</v>
      </c>
      <c r="K1207" s="1">
        <v>0.02987904310347367</v>
      </c>
      <c r="L1207" s="1">
        <v>-0.02245503329115794</v>
      </c>
    </row>
    <row r="1208" spans="1:12">
      <c r="A1208" s="11">
        <v>44812</v>
      </c>
      <c r="B1208" s="1">
        <v>0.03878582979673895</v>
      </c>
      <c r="C1208" s="1">
        <v>0.01502482730623833</v>
      </c>
      <c r="D1208" s="1">
        <v>0.010791356726084</v>
      </c>
      <c r="E1208" s="1">
        <v>0.03839442918380587</v>
      </c>
      <c r="F1208" s="1">
        <v>0.03662415672056474</v>
      </c>
      <c r="G1208" s="1">
        <v>0.02455208314875801</v>
      </c>
      <c r="H1208" s="1">
        <v>0.01641324466253447</v>
      </c>
      <c r="I1208" s="1">
        <v>0.02187202466356708</v>
      </c>
      <c r="J1208" s="1">
        <v>0.01330919405965258</v>
      </c>
      <c r="K1208" s="1">
        <v>0.0144660927018978</v>
      </c>
      <c r="L1208" s="1">
        <v>0.008269509813607856</v>
      </c>
    </row>
    <row r="1209" spans="1:12">
      <c r="A1209" s="11">
        <v>44813</v>
      </c>
      <c r="B1209" s="1">
        <v>0</v>
      </c>
      <c r="C1209" s="1">
        <v>0</v>
      </c>
      <c r="D1209" s="1">
        <v>0</v>
      </c>
      <c r="E1209" s="1">
        <v>0</v>
      </c>
      <c r="F1209" s="1">
        <v>0</v>
      </c>
      <c r="G1209" s="1">
        <v>0</v>
      </c>
      <c r="H1209" s="1">
        <v>0</v>
      </c>
      <c r="I1209" s="1">
        <v>0.01392658681105208</v>
      </c>
      <c r="J1209" s="1">
        <v>0.003405268451518673</v>
      </c>
      <c r="K1209" s="1">
        <v>-0.003860378654308994</v>
      </c>
      <c r="L1209" s="1">
        <v>0.008809247685829691</v>
      </c>
    </row>
    <row r="1210" spans="1:12">
      <c r="A1210" s="11">
        <v>44816</v>
      </c>
      <c r="B1210" s="1">
        <v>0.01893944945467507</v>
      </c>
      <c r="C1210" s="1">
        <v>0.01343984936648046</v>
      </c>
      <c r="D1210" s="1">
        <v>0.02846980916501396</v>
      </c>
      <c r="E1210" s="1">
        <v>0.02352943740972946</v>
      </c>
      <c r="F1210" s="1">
        <v>0.00851538897786086</v>
      </c>
      <c r="G1210" s="1">
        <v>-0.02007768616368621</v>
      </c>
      <c r="H1210" s="1">
        <v>0.01854409456530082</v>
      </c>
      <c r="I1210" s="1">
        <v>0.007466791422642283</v>
      </c>
      <c r="J1210" s="1">
        <v>0.01001937493831484</v>
      </c>
      <c r="K1210" s="1">
        <v>0.005219835653045735</v>
      </c>
      <c r="L1210" s="1">
        <v>0.01234564533252391</v>
      </c>
    </row>
    <row r="1211" spans="1:12">
      <c r="A1211" s="11">
        <v>44817</v>
      </c>
      <c r="B1211" s="1">
        <v>-0.009913282999679529</v>
      </c>
      <c r="C1211" s="1">
        <v>-0.007517025909820285</v>
      </c>
      <c r="D1211" s="1">
        <v>-0.02595157265096448</v>
      </c>
      <c r="E1211" s="1">
        <v>-0.02298853022662062</v>
      </c>
      <c r="F1211" s="1">
        <v>0.006589153240051049</v>
      </c>
      <c r="G1211" s="1">
        <v>-0.008592208424165082</v>
      </c>
      <c r="H1211" s="1">
        <v>-0.005321979776476859</v>
      </c>
      <c r="I1211" s="1">
        <v>-0.03156743113492422</v>
      </c>
      <c r="J1211" s="1">
        <v>-0.02735998535156248</v>
      </c>
      <c r="K1211" s="1">
        <v>-0.0358772432205986</v>
      </c>
      <c r="L1211" s="1">
        <v>0.01784650296959489</v>
      </c>
    </row>
    <row r="1212" spans="1:12">
      <c r="A1212" s="11">
        <v>44818</v>
      </c>
      <c r="B1212" s="1">
        <v>0.007330589042999991</v>
      </c>
      <c r="C1212" s="1">
        <v>0.01231527139880817</v>
      </c>
      <c r="D1212" s="1">
        <v>0</v>
      </c>
      <c r="E1212" s="1">
        <v>0.03025208801782431</v>
      </c>
      <c r="F1212" s="1">
        <v>-0.005592145417865901</v>
      </c>
      <c r="G1212" s="1">
        <v>0.01733334859212232</v>
      </c>
      <c r="H1212" s="1">
        <v>0.005885500267522659</v>
      </c>
      <c r="I1212" s="1">
        <v>-0.0005668703766977812</v>
      </c>
      <c r="J1212" s="1">
        <v>-0.01085704618312533</v>
      </c>
      <c r="K1212" s="1">
        <v>0.01191446934523133</v>
      </c>
      <c r="L1212" s="1">
        <v>-0.002922264951464859</v>
      </c>
    </row>
    <row r="1213" spans="1:12">
      <c r="A1213" s="11">
        <v>44819</v>
      </c>
      <c r="B1213" s="1">
        <v>-0.02165426370960144</v>
      </c>
      <c r="C1213" s="1">
        <v>-0.02019459968788162</v>
      </c>
      <c r="D1213" s="1">
        <v>0.01243333808194258</v>
      </c>
      <c r="E1213" s="1">
        <v>-0.03752037953811294</v>
      </c>
      <c r="F1213" s="1">
        <v>-0.01323188938644426</v>
      </c>
      <c r="G1213" s="1">
        <v>-0.04193973353365077</v>
      </c>
      <c r="H1213" s="1">
        <v>-0.01117021276595742</v>
      </c>
      <c r="I1213" s="1">
        <v>-0.006806591312270349</v>
      </c>
      <c r="J1213" s="1">
        <v>-0.00947945592381616</v>
      </c>
      <c r="K1213" s="1">
        <v>0.04048390542307212</v>
      </c>
      <c r="L1213" s="1">
        <v>0.01377496206580053</v>
      </c>
    </row>
    <row r="1214" spans="1:12">
      <c r="A1214" s="11">
        <v>44820</v>
      </c>
      <c r="B1214" s="1">
        <v>0</v>
      </c>
      <c r="C1214" s="1">
        <v>0</v>
      </c>
      <c r="D1214" s="1">
        <v>0</v>
      </c>
      <c r="E1214" s="1">
        <v>0</v>
      </c>
      <c r="F1214" s="1">
        <v>0</v>
      </c>
      <c r="G1214" s="1">
        <v>0</v>
      </c>
      <c r="H1214" s="1">
        <v>0</v>
      </c>
      <c r="I1214" s="1">
        <v>-0.01008944967852843</v>
      </c>
      <c r="J1214" s="1">
        <v>-0.001007410542437026</v>
      </c>
      <c r="K1214" s="1">
        <v>0.003100247118576149</v>
      </c>
      <c r="L1214" s="1">
        <v>-0.003180154972760696</v>
      </c>
    </row>
    <row r="1215" spans="1:12">
      <c r="A1215" s="11">
        <v>44822</v>
      </c>
      <c r="B1215" s="1">
        <v>-0.002539901893348073</v>
      </c>
      <c r="C1215" s="1">
        <v>0.01204372001088605</v>
      </c>
      <c r="D1215" s="1">
        <v>0.001754426178327329</v>
      </c>
      <c r="E1215" s="1">
        <v>-0.01355930910272118</v>
      </c>
      <c r="F1215" s="1">
        <v>-0.01937646334504184</v>
      </c>
      <c r="G1215" s="1">
        <v>-0.0006840101887903849</v>
      </c>
      <c r="H1215" s="1">
        <v>0.006799362371402662</v>
      </c>
      <c r="I1215" s="1">
        <v>0</v>
      </c>
      <c r="J1215" s="1">
        <v>0</v>
      </c>
      <c r="K1215" s="1">
        <v>0</v>
      </c>
      <c r="L1215" s="1">
        <v>0</v>
      </c>
    </row>
    <row r="1216" spans="1:12">
      <c r="A1216" s="11">
        <v>44823</v>
      </c>
      <c r="B1216" s="1">
        <v>-0.026555094518527</v>
      </c>
      <c r="C1216" s="1">
        <v>0.01699171231183572</v>
      </c>
      <c r="D1216" s="1">
        <v>0.005253893655126296</v>
      </c>
      <c r="E1216" s="1">
        <v>-0.0206185695396689</v>
      </c>
      <c r="F1216" s="1">
        <v>-0.02741689222919064</v>
      </c>
      <c r="G1216" s="1">
        <v>-0.006160109584427143</v>
      </c>
      <c r="H1216" s="1">
        <v>0.003398081523041885</v>
      </c>
      <c r="I1216" s="1">
        <v>0.0008653494027943687</v>
      </c>
      <c r="J1216" s="1">
        <v>0.0146218307879793</v>
      </c>
      <c r="K1216" s="1">
        <v>0.02055326610835673</v>
      </c>
      <c r="L1216" s="1">
        <v>0.01218099068176093</v>
      </c>
    </row>
    <row r="1217" spans="1:12">
      <c r="A1217" s="11">
        <v>44824</v>
      </c>
      <c r="B1217" s="1">
        <v>-0.01251872156038791</v>
      </c>
      <c r="C1217" s="1">
        <v>-0.01411421938990054</v>
      </c>
      <c r="D1217" s="1">
        <v>-0.05052264345239421</v>
      </c>
      <c r="E1217" s="1">
        <v>-0.03684207849335253</v>
      </c>
      <c r="F1217" s="1">
        <v>-0.07205623901581726</v>
      </c>
      <c r="G1217" s="1">
        <v>0.01721763031118417</v>
      </c>
      <c r="H1217" s="1">
        <v>-0.01597444089456868</v>
      </c>
      <c r="I1217" s="1">
        <v>-0.0171005749055726</v>
      </c>
      <c r="J1217" s="1">
        <v>0.002650320527463279</v>
      </c>
      <c r="K1217" s="1">
        <v>-0.01514233776706198</v>
      </c>
      <c r="L1217" s="1">
        <v>0.02320919467737692</v>
      </c>
    </row>
    <row r="1218" spans="1:12">
      <c r="A1218" s="11">
        <v>44825</v>
      </c>
      <c r="B1218" s="1">
        <v>-0.02554396429703099</v>
      </c>
      <c r="C1218" s="1">
        <v>-0.02783727829128446</v>
      </c>
      <c r="D1218" s="1">
        <v>-0.007339442798700024</v>
      </c>
      <c r="E1218" s="1">
        <v>-0.01821493574146105</v>
      </c>
      <c r="F1218" s="1">
        <v>-0.01155298406427552</v>
      </c>
      <c r="G1218" s="1">
        <v>-0.009478695936611437</v>
      </c>
      <c r="H1218" s="1">
        <v>-0.01471317175662878</v>
      </c>
      <c r="I1218" s="1">
        <v>-0.01622515953794401</v>
      </c>
      <c r="J1218" s="1">
        <v>-0.0122253077596729</v>
      </c>
      <c r="K1218" s="1">
        <v>-0.01714332199833357</v>
      </c>
      <c r="L1218" s="1">
        <v>-0.0170820798164758</v>
      </c>
    </row>
    <row r="1219" spans="1:12">
      <c r="A1219" s="11">
        <v>44826</v>
      </c>
      <c r="B1219" s="1">
        <v>-0.003106793153633158</v>
      </c>
      <c r="C1219" s="1">
        <v>0.001447520422675153</v>
      </c>
      <c r="D1219" s="1">
        <v>-0.01848427124825214</v>
      </c>
      <c r="E1219" s="1">
        <v>-0.01113176756646805</v>
      </c>
      <c r="F1219" s="1">
        <v>-0.01939073608231268</v>
      </c>
      <c r="G1219" s="1">
        <v>0.0164046322105813</v>
      </c>
      <c r="H1219" s="1">
        <v>0.00748018446674581</v>
      </c>
      <c r="I1219" s="1">
        <v>0.004172858048465233</v>
      </c>
      <c r="J1219" s="1">
        <v>-0.01873227512012243</v>
      </c>
      <c r="K1219" s="1">
        <v>0.0009386214158331185</v>
      </c>
      <c r="L1219" s="1">
        <v>0.05641024352182411</v>
      </c>
    </row>
    <row r="1220" spans="1:12">
      <c r="A1220" s="11">
        <v>44827</v>
      </c>
      <c r="B1220" s="1">
        <v>0</v>
      </c>
      <c r="C1220" s="1">
        <v>0</v>
      </c>
      <c r="D1220" s="1">
        <v>0</v>
      </c>
      <c r="E1220" s="1">
        <v>0</v>
      </c>
      <c r="F1220" s="1">
        <v>0</v>
      </c>
      <c r="G1220" s="1">
        <v>0</v>
      </c>
      <c r="H1220" s="1">
        <v>0</v>
      </c>
      <c r="I1220" s="1">
        <v>-0.003858705756663916</v>
      </c>
      <c r="J1220" s="1">
        <v>-0.01499910142972805</v>
      </c>
      <c r="K1220" s="1">
        <v>-0.002735004069566838</v>
      </c>
      <c r="L1220" s="1">
        <v>-0.002966536717394108</v>
      </c>
    </row>
    <row r="1221" spans="1:12">
      <c r="A1221" s="11">
        <v>44829</v>
      </c>
      <c r="B1221" s="1">
        <v>-0.005648634878563152</v>
      </c>
      <c r="C1221" s="1">
        <v>0.01872679969898572</v>
      </c>
      <c r="D1221" s="1">
        <v>-0.05084745458305617</v>
      </c>
      <c r="E1221" s="1">
        <v>-0.005628503590145439</v>
      </c>
      <c r="F1221" s="1">
        <v>0.02602676313730812</v>
      </c>
      <c r="G1221" s="1">
        <v>-0.02958975008537856</v>
      </c>
      <c r="H1221" s="1">
        <v>0.01557429035316304</v>
      </c>
      <c r="I1221" s="1">
        <v>0</v>
      </c>
      <c r="J1221" s="1">
        <v>0</v>
      </c>
      <c r="K1221" s="1">
        <v>0</v>
      </c>
      <c r="L1221" s="1">
        <v>0</v>
      </c>
    </row>
    <row r="1222" spans="1:12">
      <c r="A1222" s="11">
        <v>44830</v>
      </c>
      <c r="B1222" s="1">
        <v>0.01234086341881624</v>
      </c>
      <c r="C1222" s="1">
        <v>0.05379064331547667</v>
      </c>
      <c r="D1222" s="1">
        <v>-0.007936500427734305</v>
      </c>
      <c r="E1222" s="1">
        <v>-0.01320756156489533</v>
      </c>
      <c r="F1222" s="1">
        <v>0.07598557659337102</v>
      </c>
      <c r="G1222" s="1">
        <v>-0.003465016609662142</v>
      </c>
      <c r="H1222" s="1">
        <v>0.0134192163177671</v>
      </c>
      <c r="I1222" s="1">
        <v>-0.008343305172218707</v>
      </c>
      <c r="J1222" s="1">
        <v>-0.01661185446035729</v>
      </c>
      <c r="K1222" s="1">
        <v>-0.02891398183663707</v>
      </c>
      <c r="L1222" s="1">
        <v>0.04895861319194439</v>
      </c>
    </row>
    <row r="1223" spans="1:12">
      <c r="A1223" s="11">
        <v>44831</v>
      </c>
      <c r="B1223" s="1">
        <v>-0.009868462330086203</v>
      </c>
      <c r="C1223" s="1">
        <v>-0.007200115403355745</v>
      </c>
      <c r="D1223" s="1">
        <v>-0.03800001144409182</v>
      </c>
      <c r="E1223" s="1">
        <v>-0.03632882865962406</v>
      </c>
      <c r="F1223" s="1">
        <v>0.01235394773230092</v>
      </c>
      <c r="G1223" s="1">
        <v>-0.02225310794697866</v>
      </c>
      <c r="H1223" s="1">
        <v>-0.002648305084745783</v>
      </c>
      <c r="I1223" s="1">
        <v>-0.01512414425302688</v>
      </c>
      <c r="J1223" s="1">
        <v>-0.004575085832363879</v>
      </c>
      <c r="K1223" s="1">
        <v>-0.0008876027602734426</v>
      </c>
      <c r="L1223" s="1">
        <v>0.02217637060403455</v>
      </c>
    </row>
    <row r="1224" spans="1:12">
      <c r="A1224" s="11">
        <v>44832</v>
      </c>
      <c r="B1224" s="1">
        <v>-0.01309357422162127</v>
      </c>
      <c r="C1224" s="1">
        <v>-0.006426954937810536</v>
      </c>
      <c r="D1224" s="1">
        <v>-0.03222447709253451</v>
      </c>
      <c r="E1224" s="1">
        <v>-0.02182544157768607</v>
      </c>
      <c r="F1224" s="1">
        <v>0.03517604777128525</v>
      </c>
      <c r="G1224" s="1">
        <v>-0.02133713952926342</v>
      </c>
      <c r="H1224" s="1">
        <v>-0.001407341696262665</v>
      </c>
      <c r="I1224" s="1">
        <v>0.00396622986256534</v>
      </c>
      <c r="J1224" s="1">
        <v>0.01131340627719668</v>
      </c>
      <c r="K1224" s="1">
        <v>0.02091749292253819</v>
      </c>
      <c r="L1224" s="1">
        <v>-0.06533805848003582</v>
      </c>
    </row>
    <row r="1225" spans="1:12">
      <c r="A1225" s="11">
        <v>44833</v>
      </c>
      <c r="B1225" s="1">
        <v>-0.02356432924176211</v>
      </c>
      <c r="C1225" s="1">
        <v>0.004272750840745632</v>
      </c>
      <c r="D1225" s="1">
        <v>0.01074107661528201</v>
      </c>
      <c r="E1225" s="1">
        <v>0.01014198798656629</v>
      </c>
      <c r="F1225" s="1">
        <v>0.009964574661946113</v>
      </c>
      <c r="G1225" s="1">
        <v>-0.005087256346958946</v>
      </c>
      <c r="H1225" s="1">
        <v>-0.004174741770340606</v>
      </c>
      <c r="I1225" s="1">
        <v>-0.004355756684144008</v>
      </c>
      <c r="J1225" s="1">
        <v>-0.01101201299597565</v>
      </c>
      <c r="K1225" s="1">
        <v>-0.002215065268409089</v>
      </c>
      <c r="L1225" s="1">
        <v>0.01133604755141215</v>
      </c>
    </row>
    <row r="1226" spans="1:12">
      <c r="A1226" s="11">
        <v>44834</v>
      </c>
      <c r="B1226" s="1">
        <v>0</v>
      </c>
      <c r="C1226" s="1">
        <v>0</v>
      </c>
      <c r="D1226" s="1">
        <v>0</v>
      </c>
      <c r="E1226" s="1">
        <v>0</v>
      </c>
      <c r="F1226" s="1">
        <v>0</v>
      </c>
      <c r="G1226" s="1">
        <v>0</v>
      </c>
      <c r="H1226" s="1">
        <v>0</v>
      </c>
      <c r="I1226" s="1">
        <v>-0.01556616914279807</v>
      </c>
      <c r="J1226" s="1">
        <v>-0.006716172778677199</v>
      </c>
      <c r="K1226" s="1">
        <v>-0.01268531284359264</v>
      </c>
      <c r="L1226" s="1">
        <v>0.01521214895059231</v>
      </c>
    </row>
    <row r="1227" spans="1:12">
      <c r="A1227" s="11">
        <v>44836</v>
      </c>
      <c r="B1227" s="1">
        <v>0</v>
      </c>
      <c r="C1227" s="1">
        <v>0</v>
      </c>
      <c r="D1227" s="1">
        <v>-0.01700317215797953</v>
      </c>
      <c r="E1227" s="1">
        <v>0.02811248087002061</v>
      </c>
      <c r="F1227" s="1">
        <v>0</v>
      </c>
      <c r="G1227" s="1">
        <v>0</v>
      </c>
      <c r="H1227" s="1">
        <v>0</v>
      </c>
      <c r="I1227" s="1">
        <v>0</v>
      </c>
      <c r="J1227" s="1">
        <v>0</v>
      </c>
      <c r="K1227" s="1">
        <v>0</v>
      </c>
      <c r="L1227" s="1">
        <v>0</v>
      </c>
    </row>
    <row r="1228" spans="1:12">
      <c r="A1228" s="11">
        <v>44837</v>
      </c>
      <c r="B1228" s="1">
        <v>0</v>
      </c>
      <c r="C1228" s="1">
        <v>0</v>
      </c>
      <c r="D1228" s="1">
        <v>0</v>
      </c>
      <c r="E1228" s="1">
        <v>0</v>
      </c>
      <c r="F1228" s="1">
        <v>0</v>
      </c>
      <c r="G1228" s="1">
        <v>0</v>
      </c>
      <c r="H1228" s="1">
        <v>0</v>
      </c>
      <c r="I1228" s="1">
        <v>0.02852412614615374</v>
      </c>
      <c r="J1228" s="1">
        <v>0.02953736343197311</v>
      </c>
      <c r="K1228" s="1">
        <v>0.03011322602392452</v>
      </c>
      <c r="L1228" s="1">
        <v>-0.04022078914796823</v>
      </c>
    </row>
    <row r="1229" spans="1:12">
      <c r="A1229" s="11">
        <v>44838</v>
      </c>
      <c r="B1229" s="1">
        <v>0</v>
      </c>
      <c r="C1229" s="1">
        <v>0</v>
      </c>
      <c r="D1229" s="1">
        <v>0.04432430782833618</v>
      </c>
      <c r="E1229" s="1">
        <v>0.06835937398136593</v>
      </c>
      <c r="F1229" s="1">
        <v>0</v>
      </c>
      <c r="G1229" s="1">
        <v>0</v>
      </c>
      <c r="H1229" s="1">
        <v>0</v>
      </c>
      <c r="I1229" s="1">
        <v>0.03577175751679751</v>
      </c>
      <c r="J1229" s="1">
        <v>0.03715861888181515</v>
      </c>
      <c r="K1229" s="1">
        <v>0.03531336780795136</v>
      </c>
      <c r="L1229" s="1">
        <v>-0.009312495118655506</v>
      </c>
    </row>
    <row r="1230" spans="1:12">
      <c r="A1230" s="11">
        <v>44839</v>
      </c>
      <c r="B1230" s="1">
        <v>0</v>
      </c>
      <c r="C1230" s="1">
        <v>0</v>
      </c>
      <c r="D1230" s="1">
        <v>-0.02380947679807099</v>
      </c>
      <c r="E1230" s="1">
        <v>0</v>
      </c>
      <c r="F1230" s="1">
        <v>0</v>
      </c>
      <c r="G1230" s="1">
        <v>0</v>
      </c>
      <c r="H1230" s="1">
        <v>0</v>
      </c>
      <c r="I1230" s="1">
        <v>0.002910316424469706</v>
      </c>
      <c r="J1230" s="1">
        <v>-0.005665725080780226</v>
      </c>
      <c r="K1230" s="1">
        <v>0.00143063357351858</v>
      </c>
      <c r="L1230" s="1">
        <v>0.03925904227318822</v>
      </c>
    </row>
    <row r="1231" spans="1:12">
      <c r="A1231" s="11">
        <v>44840</v>
      </c>
      <c r="B1231" s="1">
        <v>0</v>
      </c>
      <c r="C1231" s="1">
        <v>0</v>
      </c>
      <c r="D1231" s="1">
        <v>-0.04347824328140004</v>
      </c>
      <c r="E1231" s="1">
        <v>-0.03290674976151164</v>
      </c>
      <c r="F1231" s="1">
        <v>0</v>
      </c>
      <c r="G1231" s="1">
        <v>0</v>
      </c>
      <c r="H1231" s="1">
        <v>0</v>
      </c>
      <c r="I1231" s="1">
        <v>-0.00899594050961372</v>
      </c>
      <c r="J1231" s="1">
        <v>-0.008882165167766187</v>
      </c>
      <c r="K1231" s="1">
        <v>-0.01849629108170814</v>
      </c>
      <c r="L1231" s="1">
        <v>0.01782386569302585</v>
      </c>
    </row>
    <row r="1232" spans="1:12">
      <c r="A1232" s="11">
        <v>44841</v>
      </c>
      <c r="B1232" s="1">
        <v>0</v>
      </c>
      <c r="C1232" s="1">
        <v>0</v>
      </c>
      <c r="D1232" s="1">
        <v>0</v>
      </c>
      <c r="E1232" s="1">
        <v>0</v>
      </c>
      <c r="F1232" s="1">
        <v>0</v>
      </c>
      <c r="G1232" s="1">
        <v>0</v>
      </c>
      <c r="H1232" s="1">
        <v>0</v>
      </c>
      <c r="I1232" s="1">
        <v>-0.006442128378474021</v>
      </c>
      <c r="J1232" s="1">
        <v>-0.02451810581508485</v>
      </c>
      <c r="K1232" s="1">
        <v>0.0007660955160033733</v>
      </c>
      <c r="L1232" s="1">
        <v>0.01489804552224538</v>
      </c>
    </row>
    <row r="1233" spans="1:12">
      <c r="A1233" s="11">
        <v>44843</v>
      </c>
      <c r="B1233" s="1">
        <v>-0.01237072791245086</v>
      </c>
      <c r="C1233" s="1">
        <v>-0.06104119891184079</v>
      </c>
      <c r="D1233" s="1">
        <v>-0.04323728642242741</v>
      </c>
      <c r="E1233" s="1">
        <v>-0.03213611935545613</v>
      </c>
      <c r="F1233" s="1">
        <v>0.00100330365541379</v>
      </c>
      <c r="G1233" s="1">
        <v>0.002191430793649918</v>
      </c>
      <c r="H1233" s="1">
        <v>-0.04619492656875834</v>
      </c>
      <c r="I1233" s="1">
        <v>0</v>
      </c>
      <c r="J1233" s="1">
        <v>0</v>
      </c>
      <c r="K1233" s="1">
        <v>0</v>
      </c>
      <c r="L1233" s="1">
        <v>0</v>
      </c>
    </row>
    <row r="1234" spans="1:12">
      <c r="A1234" s="11">
        <v>44844</v>
      </c>
      <c r="B1234" s="1">
        <v>-0.006776218190653882</v>
      </c>
      <c r="C1234" s="1">
        <v>-0.001950897234116344</v>
      </c>
      <c r="D1234" s="1">
        <v>-0.009269979449037069</v>
      </c>
      <c r="E1234" s="1">
        <v>-0.03125004423782163</v>
      </c>
      <c r="F1234" s="1">
        <v>0.008252593790320173</v>
      </c>
      <c r="G1234" s="1">
        <v>0.01457724528954762</v>
      </c>
      <c r="H1234" s="1">
        <v>-0.003365067058020754</v>
      </c>
      <c r="I1234" s="1">
        <v>-0.006483973437205193</v>
      </c>
      <c r="J1234" s="1">
        <v>0.005720260684872081</v>
      </c>
      <c r="K1234" s="1">
        <v>0.00574096757121878</v>
      </c>
      <c r="L1234" s="1">
        <v>0.001287693683632796</v>
      </c>
    </row>
    <row r="1235" spans="1:12">
      <c r="A1235" s="11">
        <v>44845</v>
      </c>
      <c r="B1235" s="1">
        <v>-0.002067365646666874</v>
      </c>
      <c r="C1235" s="1">
        <v>-0.01254801866654398</v>
      </c>
      <c r="D1235" s="1">
        <v>-0.0222222841893629</v>
      </c>
      <c r="E1235" s="1">
        <v>-0.006048371901000604</v>
      </c>
      <c r="F1235" s="1">
        <v>-0.005136321865652826</v>
      </c>
      <c r="G1235" s="1">
        <v>0.001436745975555986</v>
      </c>
      <c r="H1235" s="1">
        <v>-0.01123039474606424</v>
      </c>
      <c r="I1235" s="1">
        <v>0.006130750157427478</v>
      </c>
      <c r="J1235" s="1">
        <v>0.001378800684699311</v>
      </c>
      <c r="K1235" s="1">
        <v>0.01202528227714694</v>
      </c>
      <c r="L1235" s="1">
        <v>0.01311725300589539</v>
      </c>
    </row>
    <row r="1236" spans="1:12">
      <c r="A1236" s="11">
        <v>44846</v>
      </c>
      <c r="B1236" s="1">
        <v>-0.02506731039978771</v>
      </c>
      <c r="C1236" s="1">
        <v>-0.01934865045467482</v>
      </c>
      <c r="D1236" s="1">
        <v>0.002392399352277197</v>
      </c>
      <c r="E1236" s="1">
        <v>-0.01217035463298854</v>
      </c>
      <c r="F1236" s="1">
        <v>-0.002897858615848681</v>
      </c>
      <c r="G1236" s="1">
        <v>-0.01219505937854226</v>
      </c>
      <c r="H1236" s="1">
        <v>-0.03409659645774143</v>
      </c>
      <c r="I1236" s="1">
        <v>-0.01641275841715295</v>
      </c>
      <c r="J1236" s="1">
        <v>-0.01187605240671952</v>
      </c>
      <c r="K1236" s="1">
        <v>-0.0138376800857255</v>
      </c>
      <c r="L1236" s="1">
        <v>-0.009393232265400897</v>
      </c>
    </row>
    <row r="1237" spans="1:12">
      <c r="A1237" s="11">
        <v>44847</v>
      </c>
      <c r="B1237" s="1">
        <v>0</v>
      </c>
      <c r="C1237" s="1">
        <v>0</v>
      </c>
      <c r="D1237" s="1">
        <v>0</v>
      </c>
      <c r="E1237" s="1">
        <v>0</v>
      </c>
      <c r="F1237" s="1">
        <v>0</v>
      </c>
      <c r="G1237" s="1">
        <v>0</v>
      </c>
      <c r="H1237" s="1">
        <v>0</v>
      </c>
      <c r="I1237" s="1">
        <v>0</v>
      </c>
      <c r="J1237" s="1">
        <v>0</v>
      </c>
      <c r="K1237" s="1">
        <v>0</v>
      </c>
      <c r="L1237" s="1">
        <v>0.03075355302955973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 t="array" ref="B2">MMULT(Returns!B2:L2,Resume!$B$38:$B$48)</f>
        <v>0</v>
      </c>
    </row>
    <row r="3" spans="1:2">
      <c r="A3" s="11">
        <f>Returns!A3</f>
        <v>0</v>
      </c>
      <c r="B3" s="1">
        <f t="array" ref="B3">MMULT(Returns!B3:L3,Resume!$B$38:$B$48)</f>
        <v>0</v>
      </c>
    </row>
    <row r="4" spans="1:2">
      <c r="A4" s="11">
        <f>Returns!A4</f>
        <v>0</v>
      </c>
      <c r="B4" s="1">
        <f t="array" ref="B4">MMULT(Returns!B4:L4,Resume!$B$38:$B$48)</f>
        <v>0</v>
      </c>
    </row>
    <row r="5" spans="1:2">
      <c r="A5" s="11">
        <f>Returns!A5</f>
        <v>0</v>
      </c>
      <c r="B5" s="1">
        <f t="array" ref="B5">MMULT(Returns!B5:L5,Resume!$B$38:$B$48)</f>
        <v>0</v>
      </c>
    </row>
    <row r="6" spans="1:2">
      <c r="A6" s="11">
        <f>Returns!A6</f>
        <v>0</v>
      </c>
      <c r="B6" s="1">
        <f t="array" ref="B6">MMULT(Returns!B6:L6,Resume!$B$38:$B$48)</f>
        <v>0</v>
      </c>
    </row>
    <row r="7" spans="1:2">
      <c r="A7" s="11">
        <f>Returns!A7</f>
        <v>0</v>
      </c>
      <c r="B7" s="1">
        <f t="array" ref="B7">MMULT(Returns!B7:L7,Resume!$B$38:$B$48)</f>
        <v>0</v>
      </c>
    </row>
    <row r="8" spans="1:2">
      <c r="A8" s="11">
        <f>Returns!A8</f>
        <v>0</v>
      </c>
      <c r="B8" s="1">
        <f t="array" ref="B8">MMULT(Returns!B8:L8,Resume!$B$38:$B$48)</f>
        <v>0</v>
      </c>
    </row>
    <row r="9" spans="1:2">
      <c r="A9" s="11">
        <f>Returns!A9</f>
        <v>0</v>
      </c>
      <c r="B9" s="1">
        <f t="array" ref="B9">MMULT(Returns!B9:L9,Resume!$B$38:$B$48)</f>
        <v>0</v>
      </c>
    </row>
    <row r="10" spans="1:2">
      <c r="A10" s="11">
        <f>Returns!A10</f>
        <v>0</v>
      </c>
      <c r="B10" s="1">
        <f t="array" ref="B10">MMULT(Returns!B10:L10,Resume!$B$38:$B$48)</f>
        <v>0</v>
      </c>
    </row>
    <row r="11" spans="1:2">
      <c r="A11" s="11">
        <f>Returns!A11</f>
        <v>0</v>
      </c>
      <c r="B11" s="1">
        <f t="array" ref="B11">MMULT(Returns!B11:L11,Resume!$B$38:$B$48)</f>
        <v>0</v>
      </c>
    </row>
    <row r="12" spans="1:2">
      <c r="A12" s="11">
        <f>Returns!A12</f>
        <v>0</v>
      </c>
      <c r="B12" s="1">
        <f t="array" ref="B12">MMULT(Returns!B12:L12,Resume!$B$38:$B$48)</f>
        <v>0</v>
      </c>
    </row>
    <row r="13" spans="1:2">
      <c r="A13" s="11">
        <f>Returns!A13</f>
        <v>0</v>
      </c>
      <c r="B13" s="1">
        <f t="array" ref="B13">MMULT(Returns!B13:L13,Resume!$B$38:$B$48)</f>
        <v>0</v>
      </c>
    </row>
    <row r="14" spans="1:2">
      <c r="A14" s="11">
        <f>Returns!A14</f>
        <v>0</v>
      </c>
      <c r="B14" s="1">
        <f t="array" ref="B14">MMULT(Returns!B14:L14,Resume!$B$38:$B$48)</f>
        <v>0</v>
      </c>
    </row>
    <row r="15" spans="1:2">
      <c r="A15" s="11">
        <f>Returns!A15</f>
        <v>0</v>
      </c>
      <c r="B15" s="1">
        <f t="array" ref="B15">MMULT(Returns!B15:L15,Resume!$B$38:$B$48)</f>
        <v>0</v>
      </c>
    </row>
    <row r="16" spans="1:2">
      <c r="A16" s="11">
        <f>Returns!A16</f>
        <v>0</v>
      </c>
      <c r="B16" s="1">
        <f t="array" ref="B16">MMULT(Returns!B16:L16,Resume!$B$38:$B$48)</f>
        <v>0</v>
      </c>
    </row>
    <row r="17" spans="1:2">
      <c r="A17" s="11">
        <f>Returns!A17</f>
        <v>0</v>
      </c>
      <c r="B17" s="1">
        <f t="array" ref="B17">MMULT(Returns!B17:L17,Resume!$B$38:$B$48)</f>
        <v>0</v>
      </c>
    </row>
    <row r="18" spans="1:2">
      <c r="A18" s="11">
        <f>Returns!A18</f>
        <v>0</v>
      </c>
      <c r="B18" s="1">
        <f t="array" ref="B18">MMULT(Returns!B18:L18,Resume!$B$38:$B$48)</f>
        <v>0</v>
      </c>
    </row>
    <row r="19" spans="1:2">
      <c r="A19" s="11">
        <f>Returns!A19</f>
        <v>0</v>
      </c>
      <c r="B19" s="1">
        <f t="array" ref="B19">MMULT(Returns!B19:L19,Resume!$B$38:$B$48)</f>
        <v>0</v>
      </c>
    </row>
    <row r="20" spans="1:2">
      <c r="A20" s="11">
        <f>Returns!A20</f>
        <v>0</v>
      </c>
      <c r="B20" s="1">
        <f t="array" ref="B20">MMULT(Returns!B20:L20,Resume!$B$38:$B$48)</f>
        <v>0</v>
      </c>
    </row>
    <row r="21" spans="1:2">
      <c r="A21" s="11">
        <f>Returns!A21</f>
        <v>0</v>
      </c>
      <c r="B21" s="1">
        <f t="array" ref="B21">MMULT(Returns!B21:L21,Resume!$B$38:$B$48)</f>
        <v>0</v>
      </c>
    </row>
    <row r="22" spans="1:2">
      <c r="A22" s="11">
        <f>Returns!A22</f>
        <v>0</v>
      </c>
      <c r="B22" s="1">
        <f t="array" ref="B22">MMULT(Returns!B22:L22,Resume!$B$38:$B$48)</f>
        <v>0</v>
      </c>
    </row>
    <row r="23" spans="1:2">
      <c r="A23" s="11">
        <f>Returns!A23</f>
        <v>0</v>
      </c>
      <c r="B23" s="1">
        <f t="array" ref="B23">MMULT(Returns!B23:L23,Resume!$B$38:$B$48)</f>
        <v>0</v>
      </c>
    </row>
    <row r="24" spans="1:2">
      <c r="A24" s="11">
        <f>Returns!A24</f>
        <v>0</v>
      </c>
      <c r="B24" s="1">
        <f t="array" ref="B24">MMULT(Returns!B24:L24,Resume!$B$38:$B$48)</f>
        <v>0</v>
      </c>
    </row>
    <row r="25" spans="1:2">
      <c r="A25" s="11">
        <f>Returns!A25</f>
        <v>0</v>
      </c>
      <c r="B25" s="1">
        <f t="array" ref="B25">MMULT(Returns!B25:L25,Resume!$B$38:$B$48)</f>
        <v>0</v>
      </c>
    </row>
    <row r="26" spans="1:2">
      <c r="A26" s="11">
        <f>Returns!A26</f>
        <v>0</v>
      </c>
      <c r="B26" s="1">
        <f t="array" ref="B26">MMULT(Returns!B26:L26,Resume!$B$38:$B$48)</f>
        <v>0</v>
      </c>
    </row>
    <row r="27" spans="1:2">
      <c r="A27" s="11">
        <f>Returns!A27</f>
        <v>0</v>
      </c>
      <c r="B27" s="1">
        <f t="array" ref="B27">MMULT(Returns!B27:L27,Resume!$B$38:$B$48)</f>
        <v>0</v>
      </c>
    </row>
    <row r="28" spans="1:2">
      <c r="A28" s="11">
        <f>Returns!A28</f>
        <v>0</v>
      </c>
      <c r="B28" s="1">
        <f t="array" ref="B28">MMULT(Returns!B28:L28,Resume!$B$38:$B$48)</f>
        <v>0</v>
      </c>
    </row>
    <row r="29" spans="1:2">
      <c r="A29" s="11">
        <f>Returns!A29</f>
        <v>0</v>
      </c>
      <c r="B29" s="1">
        <f t="array" ref="B29">MMULT(Returns!B29:L29,Resume!$B$38:$B$48)</f>
        <v>0</v>
      </c>
    </row>
    <row r="30" spans="1:2">
      <c r="A30" s="11">
        <f>Returns!A30</f>
        <v>0</v>
      </c>
      <c r="B30" s="1">
        <f t="array" ref="B30">MMULT(Returns!B30:L30,Resume!$B$38:$B$48)</f>
        <v>0</v>
      </c>
    </row>
    <row r="31" spans="1:2">
      <c r="A31" s="11">
        <f>Returns!A31</f>
        <v>0</v>
      </c>
      <c r="B31" s="1">
        <f t="array" ref="B31">MMULT(Returns!B31:L31,Resume!$B$38:$B$48)</f>
        <v>0</v>
      </c>
    </row>
    <row r="32" spans="1:2">
      <c r="A32" s="11">
        <f>Returns!A32</f>
        <v>0</v>
      </c>
      <c r="B32" s="1">
        <f t="array" ref="B32">MMULT(Returns!B32:L32,Resume!$B$38:$B$48)</f>
        <v>0</v>
      </c>
    </row>
    <row r="33" spans="1:2">
      <c r="A33" s="11">
        <f>Returns!A33</f>
        <v>0</v>
      </c>
      <c r="B33" s="1">
        <f t="array" ref="B33">MMULT(Returns!B33:L33,Resume!$B$38:$B$48)</f>
        <v>0</v>
      </c>
    </row>
    <row r="34" spans="1:2">
      <c r="A34" s="11">
        <f>Returns!A34</f>
        <v>0</v>
      </c>
      <c r="B34" s="1">
        <f t="array" ref="B34">MMULT(Returns!B34:L34,Resume!$B$38:$B$48)</f>
        <v>0</v>
      </c>
    </row>
    <row r="35" spans="1:2">
      <c r="A35" s="11">
        <f>Returns!A35</f>
        <v>0</v>
      </c>
      <c r="B35" s="1">
        <f t="array" ref="B35">MMULT(Returns!B35:L35,Resume!$B$38:$B$48)</f>
        <v>0</v>
      </c>
    </row>
    <row r="36" spans="1:2">
      <c r="A36" s="11">
        <f>Returns!A36</f>
        <v>0</v>
      </c>
      <c r="B36" s="1">
        <f t="array" ref="B36">MMULT(Returns!B36:L36,Resume!$B$38:$B$48)</f>
        <v>0</v>
      </c>
    </row>
    <row r="37" spans="1:2">
      <c r="A37" s="11">
        <f>Returns!A37</f>
        <v>0</v>
      </c>
      <c r="B37" s="1">
        <f t="array" ref="B37">MMULT(Returns!B37:L37,Resume!$B$38:$B$48)</f>
        <v>0</v>
      </c>
    </row>
    <row r="38" spans="1:2">
      <c r="A38" s="11">
        <f>Returns!A38</f>
        <v>0</v>
      </c>
      <c r="B38" s="1">
        <f t="array" ref="B38">MMULT(Returns!B38:L38,Resume!$B$38:$B$48)</f>
        <v>0</v>
      </c>
    </row>
    <row r="39" spans="1:2">
      <c r="A39" s="11">
        <f>Returns!A39</f>
        <v>0</v>
      </c>
      <c r="B39" s="1">
        <f t="array" ref="B39">MMULT(Returns!B39:L39,Resume!$B$38:$B$48)</f>
        <v>0</v>
      </c>
    </row>
    <row r="40" spans="1:2">
      <c r="A40" s="11">
        <f>Returns!A40</f>
        <v>0</v>
      </c>
      <c r="B40" s="1">
        <f t="array" ref="B40">MMULT(Returns!B40:L40,Resume!$B$38:$B$48)</f>
        <v>0</v>
      </c>
    </row>
    <row r="41" spans="1:2">
      <c r="A41" s="11">
        <f>Returns!A41</f>
        <v>0</v>
      </c>
      <c r="B41" s="1">
        <f t="array" ref="B41">MMULT(Returns!B41:L41,Resume!$B$38:$B$48)</f>
        <v>0</v>
      </c>
    </row>
    <row r="42" spans="1:2">
      <c r="A42" s="11">
        <f>Returns!A42</f>
        <v>0</v>
      </c>
      <c r="B42" s="1">
        <f t="array" ref="B42">MMULT(Returns!B42:L42,Resume!$B$38:$B$48)</f>
        <v>0</v>
      </c>
    </row>
    <row r="43" spans="1:2">
      <c r="A43" s="11">
        <f>Returns!A43</f>
        <v>0</v>
      </c>
      <c r="B43" s="1">
        <f t="array" ref="B43">MMULT(Returns!B43:L43,Resume!$B$38:$B$48)</f>
        <v>0</v>
      </c>
    </row>
    <row r="44" spans="1:2">
      <c r="A44" s="11">
        <f>Returns!A44</f>
        <v>0</v>
      </c>
      <c r="B44" s="1">
        <f t="array" ref="B44">MMULT(Returns!B44:L44,Resume!$B$38:$B$48)</f>
        <v>0</v>
      </c>
    </row>
    <row r="45" spans="1:2">
      <c r="A45" s="11">
        <f>Returns!A45</f>
        <v>0</v>
      </c>
      <c r="B45" s="1">
        <f t="array" ref="B45">MMULT(Returns!B45:L45,Resume!$B$38:$B$48)</f>
        <v>0</v>
      </c>
    </row>
    <row r="46" spans="1:2">
      <c r="A46" s="11">
        <f>Returns!A46</f>
        <v>0</v>
      </c>
      <c r="B46" s="1">
        <f t="array" ref="B46">MMULT(Returns!B46:L46,Resume!$B$38:$B$48)</f>
        <v>0</v>
      </c>
    </row>
    <row r="47" spans="1:2">
      <c r="A47" s="11">
        <f>Returns!A47</f>
        <v>0</v>
      </c>
      <c r="B47" s="1">
        <f t="array" ref="B47">MMULT(Returns!B47:L47,Resume!$B$38:$B$48)</f>
        <v>0</v>
      </c>
    </row>
    <row r="48" spans="1:2">
      <c r="A48" s="11">
        <f>Returns!A48</f>
        <v>0</v>
      </c>
      <c r="B48" s="1">
        <f t="array" ref="B48">MMULT(Returns!B48:L48,Resume!$B$38:$B$48)</f>
        <v>0</v>
      </c>
    </row>
    <row r="49" spans="1:2">
      <c r="A49" s="11">
        <f>Returns!A49</f>
        <v>0</v>
      </c>
      <c r="B49" s="1">
        <f t="array" ref="B49">MMULT(Returns!B49:L49,Resume!$B$38:$B$48)</f>
        <v>0</v>
      </c>
    </row>
    <row r="50" spans="1:2">
      <c r="A50" s="11">
        <f>Returns!A50</f>
        <v>0</v>
      </c>
      <c r="B50" s="1">
        <f t="array" ref="B50">MMULT(Returns!B50:L50,Resume!$B$38:$B$48)</f>
        <v>0</v>
      </c>
    </row>
    <row r="51" spans="1:2">
      <c r="A51" s="11">
        <f>Returns!A51</f>
        <v>0</v>
      </c>
      <c r="B51" s="1">
        <f t="array" ref="B51">MMULT(Returns!B51:L51,Resume!$B$38:$B$48)</f>
        <v>0</v>
      </c>
    </row>
    <row r="52" spans="1:2">
      <c r="A52" s="11">
        <f>Returns!A52</f>
        <v>0</v>
      </c>
      <c r="B52" s="1">
        <f t="array" ref="B52">MMULT(Returns!B52:L52,Resume!$B$38:$B$48)</f>
        <v>0</v>
      </c>
    </row>
    <row r="53" spans="1:2">
      <c r="A53" s="11">
        <f>Returns!A53</f>
        <v>0</v>
      </c>
      <c r="B53" s="1">
        <f t="array" ref="B53">MMULT(Returns!B53:L53,Resume!$B$38:$B$48)</f>
        <v>0</v>
      </c>
    </row>
    <row r="54" spans="1:2">
      <c r="A54" s="11">
        <f>Returns!A54</f>
        <v>0</v>
      </c>
      <c r="B54" s="1">
        <f t="array" ref="B54">MMULT(Returns!B54:L54,Resume!$B$38:$B$48)</f>
        <v>0</v>
      </c>
    </row>
    <row r="55" spans="1:2">
      <c r="A55" s="11">
        <f>Returns!A55</f>
        <v>0</v>
      </c>
      <c r="B55" s="1">
        <f t="array" ref="B55">MMULT(Returns!B55:L55,Resume!$B$38:$B$48)</f>
        <v>0</v>
      </c>
    </row>
    <row r="56" spans="1:2">
      <c r="A56" s="11">
        <f>Returns!A56</f>
        <v>0</v>
      </c>
      <c r="B56" s="1">
        <f t="array" ref="B56">MMULT(Returns!B56:L56,Resume!$B$38:$B$48)</f>
        <v>0</v>
      </c>
    </row>
    <row r="57" spans="1:2">
      <c r="A57" s="11">
        <f>Returns!A57</f>
        <v>0</v>
      </c>
      <c r="B57" s="1">
        <f t="array" ref="B57">MMULT(Returns!B57:L57,Resume!$B$38:$B$48)</f>
        <v>0</v>
      </c>
    </row>
    <row r="58" spans="1:2">
      <c r="A58" s="11">
        <f>Returns!A58</f>
        <v>0</v>
      </c>
      <c r="B58" s="1">
        <f t="array" ref="B58">MMULT(Returns!B58:L58,Resume!$B$38:$B$48)</f>
        <v>0</v>
      </c>
    </row>
    <row r="59" spans="1:2">
      <c r="A59" s="11">
        <f>Returns!A59</f>
        <v>0</v>
      </c>
      <c r="B59" s="1">
        <f t="array" ref="B59">MMULT(Returns!B59:L59,Resume!$B$38:$B$48)</f>
        <v>0</v>
      </c>
    </row>
    <row r="60" spans="1:2">
      <c r="A60" s="11">
        <f>Returns!A60</f>
        <v>0</v>
      </c>
      <c r="B60" s="1">
        <f t="array" ref="B60">MMULT(Returns!B60:L60,Resume!$B$38:$B$48)</f>
        <v>0</v>
      </c>
    </row>
    <row r="61" spans="1:2">
      <c r="A61" s="11">
        <f>Returns!A61</f>
        <v>0</v>
      </c>
      <c r="B61" s="1">
        <f t="array" ref="B61">MMULT(Returns!B61:L61,Resume!$B$38:$B$48)</f>
        <v>0</v>
      </c>
    </row>
    <row r="62" spans="1:2">
      <c r="A62" s="11">
        <f>Returns!A62</f>
        <v>0</v>
      </c>
      <c r="B62" s="1">
        <f t="array" ref="B62">MMULT(Returns!B62:L62,Resume!$B$38:$B$48)</f>
        <v>0</v>
      </c>
    </row>
    <row r="63" spans="1:2">
      <c r="A63" s="11">
        <f>Returns!A63</f>
        <v>0</v>
      </c>
      <c r="B63" s="1">
        <f t="array" ref="B63">MMULT(Returns!B63:L63,Resume!$B$38:$B$48)</f>
        <v>0</v>
      </c>
    </row>
    <row r="64" spans="1:2">
      <c r="A64" s="11">
        <f>Returns!A64</f>
        <v>0</v>
      </c>
      <c r="B64" s="1">
        <f t="array" ref="B64">MMULT(Returns!B64:L64,Resume!$B$38:$B$48)</f>
        <v>0</v>
      </c>
    </row>
    <row r="65" spans="1:2">
      <c r="A65" s="11">
        <f>Returns!A65</f>
        <v>0</v>
      </c>
      <c r="B65" s="1">
        <f t="array" ref="B65">MMULT(Returns!B65:L65,Resume!$B$38:$B$48)</f>
        <v>0</v>
      </c>
    </row>
    <row r="66" spans="1:2">
      <c r="A66" s="11">
        <f>Returns!A66</f>
        <v>0</v>
      </c>
      <c r="B66" s="1">
        <f t="array" ref="B66">MMULT(Returns!B66:L66,Resume!$B$38:$B$48)</f>
        <v>0</v>
      </c>
    </row>
    <row r="67" spans="1:2">
      <c r="A67" s="11">
        <f>Returns!A67</f>
        <v>0</v>
      </c>
      <c r="B67" s="1">
        <f t="array" ref="B67">MMULT(Returns!B67:L67,Resume!$B$38:$B$48)</f>
        <v>0</v>
      </c>
    </row>
    <row r="68" spans="1:2">
      <c r="A68" s="11">
        <f>Returns!A68</f>
        <v>0</v>
      </c>
      <c r="B68" s="1">
        <f t="array" ref="B68">MMULT(Returns!B68:L68,Resume!$B$38:$B$48)</f>
        <v>0</v>
      </c>
    </row>
    <row r="69" spans="1:2">
      <c r="A69" s="11">
        <f>Returns!A69</f>
        <v>0</v>
      </c>
      <c r="B69" s="1">
        <f t="array" ref="B69">MMULT(Returns!B69:L69,Resume!$B$38:$B$48)</f>
        <v>0</v>
      </c>
    </row>
    <row r="70" spans="1:2">
      <c r="A70" s="11">
        <f>Returns!A70</f>
        <v>0</v>
      </c>
      <c r="B70" s="1">
        <f t="array" ref="B70">MMULT(Returns!B70:L70,Resume!$B$38:$B$48)</f>
        <v>0</v>
      </c>
    </row>
    <row r="71" spans="1:2">
      <c r="A71" s="11">
        <f>Returns!A71</f>
        <v>0</v>
      </c>
      <c r="B71" s="1">
        <f t="array" ref="B71">MMULT(Returns!B71:L71,Resume!$B$38:$B$48)</f>
        <v>0</v>
      </c>
    </row>
    <row r="72" spans="1:2">
      <c r="A72" s="11">
        <f>Returns!A72</f>
        <v>0</v>
      </c>
      <c r="B72" s="1">
        <f t="array" ref="B72">MMULT(Returns!B72:L72,Resume!$B$38:$B$48)</f>
        <v>0</v>
      </c>
    </row>
    <row r="73" spans="1:2">
      <c r="A73" s="11">
        <f>Returns!A73</f>
        <v>0</v>
      </c>
      <c r="B73" s="1">
        <f t="array" ref="B73">MMULT(Returns!B73:L73,Resume!$B$38:$B$48)</f>
        <v>0</v>
      </c>
    </row>
    <row r="74" spans="1:2">
      <c r="A74" s="11">
        <f>Returns!A74</f>
        <v>0</v>
      </c>
      <c r="B74" s="1">
        <f t="array" ref="B74">MMULT(Returns!B74:L74,Resume!$B$38:$B$48)</f>
        <v>0</v>
      </c>
    </row>
    <row r="75" spans="1:2">
      <c r="A75" s="11">
        <f>Returns!A75</f>
        <v>0</v>
      </c>
      <c r="B75" s="1">
        <f t="array" ref="B75">MMULT(Returns!B75:L75,Resume!$B$38:$B$48)</f>
        <v>0</v>
      </c>
    </row>
    <row r="76" spans="1:2">
      <c r="A76" s="11">
        <f>Returns!A76</f>
        <v>0</v>
      </c>
      <c r="B76" s="1">
        <f t="array" ref="B76">MMULT(Returns!B76:L76,Resume!$B$38:$B$48)</f>
        <v>0</v>
      </c>
    </row>
    <row r="77" spans="1:2">
      <c r="A77" s="11">
        <f>Returns!A77</f>
        <v>0</v>
      </c>
      <c r="B77" s="1">
        <f t="array" ref="B77">MMULT(Returns!B77:L77,Resume!$B$38:$B$48)</f>
        <v>0</v>
      </c>
    </row>
    <row r="78" spans="1:2">
      <c r="A78" s="11">
        <f>Returns!A78</f>
        <v>0</v>
      </c>
      <c r="B78" s="1">
        <f t="array" ref="B78">MMULT(Returns!B78:L78,Resume!$B$38:$B$48)</f>
        <v>0</v>
      </c>
    </row>
    <row r="79" spans="1:2">
      <c r="A79" s="11">
        <f>Returns!A79</f>
        <v>0</v>
      </c>
      <c r="B79" s="1">
        <f t="array" ref="B79">MMULT(Returns!B79:L79,Resume!$B$38:$B$48)</f>
        <v>0</v>
      </c>
    </row>
    <row r="80" spans="1:2">
      <c r="A80" s="11">
        <f>Returns!A80</f>
        <v>0</v>
      </c>
      <c r="B80" s="1">
        <f t="array" ref="B80">MMULT(Returns!B80:L80,Resume!$B$38:$B$48)</f>
        <v>0</v>
      </c>
    </row>
    <row r="81" spans="1:2">
      <c r="A81" s="11">
        <f>Returns!A81</f>
        <v>0</v>
      </c>
      <c r="B81" s="1">
        <f t="array" ref="B81">MMULT(Returns!B81:L81,Resume!$B$38:$B$48)</f>
        <v>0</v>
      </c>
    </row>
    <row r="82" spans="1:2">
      <c r="A82" s="11">
        <f>Returns!A82</f>
        <v>0</v>
      </c>
      <c r="B82" s="1">
        <f t="array" ref="B82">MMULT(Returns!B82:L82,Resume!$B$38:$B$48)</f>
        <v>0</v>
      </c>
    </row>
    <row r="83" spans="1:2">
      <c r="A83" s="11">
        <f>Returns!A83</f>
        <v>0</v>
      </c>
      <c r="B83" s="1">
        <f t="array" ref="B83">MMULT(Returns!B83:L83,Resume!$B$38:$B$48)</f>
        <v>0</v>
      </c>
    </row>
    <row r="84" spans="1:2">
      <c r="A84" s="11">
        <f>Returns!A84</f>
        <v>0</v>
      </c>
      <c r="B84" s="1">
        <f t="array" ref="B84">MMULT(Returns!B84:L84,Resume!$B$38:$B$48)</f>
        <v>0</v>
      </c>
    </row>
    <row r="85" spans="1:2">
      <c r="A85" s="11">
        <f>Returns!A85</f>
        <v>0</v>
      </c>
      <c r="B85" s="1">
        <f t="array" ref="B85">MMULT(Returns!B85:L85,Resume!$B$38:$B$48)</f>
        <v>0</v>
      </c>
    </row>
    <row r="86" spans="1:2">
      <c r="A86" s="11">
        <f>Returns!A86</f>
        <v>0</v>
      </c>
      <c r="B86" s="1">
        <f t="array" ref="B86">MMULT(Returns!B86:L86,Resume!$B$38:$B$48)</f>
        <v>0</v>
      </c>
    </row>
    <row r="87" spans="1:2">
      <c r="A87" s="11">
        <f>Returns!A87</f>
        <v>0</v>
      </c>
      <c r="B87" s="1">
        <f t="array" ref="B87">MMULT(Returns!B87:L87,Resume!$B$38:$B$48)</f>
        <v>0</v>
      </c>
    </row>
    <row r="88" spans="1:2">
      <c r="A88" s="11">
        <f>Returns!A88</f>
        <v>0</v>
      </c>
      <c r="B88" s="1">
        <f t="array" ref="B88">MMULT(Returns!B88:L88,Resume!$B$38:$B$48)</f>
        <v>0</v>
      </c>
    </row>
    <row r="89" spans="1:2">
      <c r="A89" s="11">
        <f>Returns!A89</f>
        <v>0</v>
      </c>
      <c r="B89" s="1">
        <f t="array" ref="B89">MMULT(Returns!B89:L89,Resume!$B$38:$B$48)</f>
        <v>0</v>
      </c>
    </row>
    <row r="90" spans="1:2">
      <c r="A90" s="11">
        <f>Returns!A90</f>
        <v>0</v>
      </c>
      <c r="B90" s="1">
        <f t="array" ref="B90">MMULT(Returns!B90:L90,Resume!$B$38:$B$48)</f>
        <v>0</v>
      </c>
    </row>
    <row r="91" spans="1:2">
      <c r="A91" s="11">
        <f>Returns!A91</f>
        <v>0</v>
      </c>
      <c r="B91" s="1">
        <f t="array" ref="B91">MMULT(Returns!B91:L91,Resume!$B$38:$B$48)</f>
        <v>0</v>
      </c>
    </row>
    <row r="92" spans="1:2">
      <c r="A92" s="11">
        <f>Returns!A92</f>
        <v>0</v>
      </c>
      <c r="B92" s="1">
        <f t="array" ref="B92">MMULT(Returns!B92:L92,Resume!$B$38:$B$48)</f>
        <v>0</v>
      </c>
    </row>
    <row r="93" spans="1:2">
      <c r="A93" s="11">
        <f>Returns!A93</f>
        <v>0</v>
      </c>
      <c r="B93" s="1">
        <f t="array" ref="B93">MMULT(Returns!B93:L93,Resume!$B$38:$B$48)</f>
        <v>0</v>
      </c>
    </row>
    <row r="94" spans="1:2">
      <c r="A94" s="11">
        <f>Returns!A94</f>
        <v>0</v>
      </c>
      <c r="B94" s="1">
        <f t="array" ref="B94">MMULT(Returns!B94:L94,Resume!$B$38:$B$48)</f>
        <v>0</v>
      </c>
    </row>
    <row r="95" spans="1:2">
      <c r="A95" s="11">
        <f>Returns!A95</f>
        <v>0</v>
      </c>
      <c r="B95" s="1">
        <f t="array" ref="B95">MMULT(Returns!B95:L95,Resume!$B$38:$B$48)</f>
        <v>0</v>
      </c>
    </row>
    <row r="96" spans="1:2">
      <c r="A96" s="11">
        <f>Returns!A96</f>
        <v>0</v>
      </c>
      <c r="B96" s="1">
        <f t="array" ref="B96">MMULT(Returns!B96:L96,Resume!$B$38:$B$48)</f>
        <v>0</v>
      </c>
    </row>
    <row r="97" spans="1:2">
      <c r="A97" s="11">
        <f>Returns!A97</f>
        <v>0</v>
      </c>
      <c r="B97" s="1">
        <f t="array" ref="B97">MMULT(Returns!B97:L97,Resume!$B$38:$B$48)</f>
        <v>0</v>
      </c>
    </row>
    <row r="98" spans="1:2">
      <c r="A98" s="11">
        <f>Returns!A98</f>
        <v>0</v>
      </c>
      <c r="B98" s="1">
        <f t="array" ref="B98">MMULT(Returns!B98:L98,Resume!$B$38:$B$48)</f>
        <v>0</v>
      </c>
    </row>
    <row r="99" spans="1:2">
      <c r="A99" s="11">
        <f>Returns!A99</f>
        <v>0</v>
      </c>
      <c r="B99" s="1">
        <f t="array" ref="B99">MMULT(Returns!B99:L99,Resume!$B$38:$B$48)</f>
        <v>0</v>
      </c>
    </row>
    <row r="100" spans="1:2">
      <c r="A100" s="11">
        <f>Returns!A100</f>
        <v>0</v>
      </c>
      <c r="B100" s="1">
        <f t="array" ref="B100">MMULT(Returns!B100:L100,Resume!$B$38:$B$48)</f>
        <v>0</v>
      </c>
    </row>
    <row r="101" spans="1:2">
      <c r="A101" s="11">
        <f>Returns!A101</f>
        <v>0</v>
      </c>
      <c r="B101" s="1">
        <f t="array" ref="B101">MMULT(Returns!B101:L101,Resume!$B$38:$B$48)</f>
        <v>0</v>
      </c>
    </row>
    <row r="102" spans="1:2">
      <c r="A102" s="11">
        <f>Returns!A102</f>
        <v>0</v>
      </c>
      <c r="B102" s="1">
        <f t="array" ref="B102">MMULT(Returns!B102:L102,Resume!$B$38:$B$48)</f>
        <v>0</v>
      </c>
    </row>
    <row r="103" spans="1:2">
      <c r="A103" s="11">
        <f>Returns!A103</f>
        <v>0</v>
      </c>
      <c r="B103" s="1">
        <f t="array" ref="B103">MMULT(Returns!B103:L103,Resume!$B$38:$B$48)</f>
        <v>0</v>
      </c>
    </row>
    <row r="104" spans="1:2">
      <c r="A104" s="11">
        <f>Returns!A104</f>
        <v>0</v>
      </c>
      <c r="B104" s="1">
        <f t="array" ref="B104">MMULT(Returns!B104:L104,Resume!$B$38:$B$48)</f>
        <v>0</v>
      </c>
    </row>
    <row r="105" spans="1:2">
      <c r="A105" s="11">
        <f>Returns!A105</f>
        <v>0</v>
      </c>
      <c r="B105" s="1">
        <f t="array" ref="B105">MMULT(Returns!B105:L105,Resume!$B$38:$B$48)</f>
        <v>0</v>
      </c>
    </row>
    <row r="106" spans="1:2">
      <c r="A106" s="11">
        <f>Returns!A106</f>
        <v>0</v>
      </c>
      <c r="B106" s="1">
        <f t="array" ref="B106">MMULT(Returns!B106:L106,Resume!$B$38:$B$48)</f>
        <v>0</v>
      </c>
    </row>
    <row r="107" spans="1:2">
      <c r="A107" s="11">
        <f>Returns!A107</f>
        <v>0</v>
      </c>
      <c r="B107" s="1">
        <f t="array" ref="B107">MMULT(Returns!B107:L107,Resume!$B$38:$B$48)</f>
        <v>0</v>
      </c>
    </row>
    <row r="108" spans="1:2">
      <c r="A108" s="11">
        <f>Returns!A108</f>
        <v>0</v>
      </c>
      <c r="B108" s="1">
        <f t="array" ref="B108">MMULT(Returns!B108:L108,Resume!$B$38:$B$48)</f>
        <v>0</v>
      </c>
    </row>
    <row r="109" spans="1:2">
      <c r="A109" s="11">
        <f>Returns!A109</f>
        <v>0</v>
      </c>
      <c r="B109" s="1">
        <f t="array" ref="B109">MMULT(Returns!B109:L109,Resume!$B$38:$B$48)</f>
        <v>0</v>
      </c>
    </row>
    <row r="110" spans="1:2">
      <c r="A110" s="11">
        <f>Returns!A110</f>
        <v>0</v>
      </c>
      <c r="B110" s="1">
        <f t="array" ref="B110">MMULT(Returns!B110:L110,Resume!$B$38:$B$48)</f>
        <v>0</v>
      </c>
    </row>
    <row r="111" spans="1:2">
      <c r="A111" s="11">
        <f>Returns!A111</f>
        <v>0</v>
      </c>
      <c r="B111" s="1">
        <f t="array" ref="B111">MMULT(Returns!B111:L111,Resume!$B$38:$B$48)</f>
        <v>0</v>
      </c>
    </row>
    <row r="112" spans="1:2">
      <c r="A112" s="11">
        <f>Returns!A112</f>
        <v>0</v>
      </c>
      <c r="B112" s="1">
        <f t="array" ref="B112">MMULT(Returns!B112:L112,Resume!$B$38:$B$48)</f>
        <v>0</v>
      </c>
    </row>
    <row r="113" spans="1:2">
      <c r="A113" s="11">
        <f>Returns!A113</f>
        <v>0</v>
      </c>
      <c r="B113" s="1">
        <f t="array" ref="B113">MMULT(Returns!B113:L113,Resume!$B$38:$B$48)</f>
        <v>0</v>
      </c>
    </row>
    <row r="114" spans="1:2">
      <c r="A114" s="11">
        <f>Returns!A114</f>
        <v>0</v>
      </c>
      <c r="B114" s="1">
        <f t="array" ref="B114">MMULT(Returns!B114:L114,Resume!$B$38:$B$48)</f>
        <v>0</v>
      </c>
    </row>
    <row r="115" spans="1:2">
      <c r="A115" s="11">
        <f>Returns!A115</f>
        <v>0</v>
      </c>
      <c r="B115" s="1">
        <f t="array" ref="B115">MMULT(Returns!B115:L115,Resume!$B$38:$B$48)</f>
        <v>0</v>
      </c>
    </row>
    <row r="116" spans="1:2">
      <c r="A116" s="11">
        <f>Returns!A116</f>
        <v>0</v>
      </c>
      <c r="B116" s="1">
        <f t="array" ref="B116">MMULT(Returns!B116:L116,Resume!$B$38:$B$48)</f>
        <v>0</v>
      </c>
    </row>
    <row r="117" spans="1:2">
      <c r="A117" s="11">
        <f>Returns!A117</f>
        <v>0</v>
      </c>
      <c r="B117" s="1">
        <f t="array" ref="B117">MMULT(Returns!B117:L117,Resume!$B$38:$B$48)</f>
        <v>0</v>
      </c>
    </row>
    <row r="118" spans="1:2">
      <c r="A118" s="11">
        <f>Returns!A118</f>
        <v>0</v>
      </c>
      <c r="B118" s="1">
        <f t="array" ref="B118">MMULT(Returns!B118:L118,Resume!$B$38:$B$48)</f>
        <v>0</v>
      </c>
    </row>
    <row r="119" spans="1:2">
      <c r="A119" s="11">
        <f>Returns!A119</f>
        <v>0</v>
      </c>
      <c r="B119" s="1">
        <f t="array" ref="B119">MMULT(Returns!B119:L119,Resume!$B$38:$B$48)</f>
        <v>0</v>
      </c>
    </row>
    <row r="120" spans="1:2">
      <c r="A120" s="11">
        <f>Returns!A120</f>
        <v>0</v>
      </c>
      <c r="B120" s="1">
        <f t="array" ref="B120">MMULT(Returns!B120:L120,Resume!$B$38:$B$48)</f>
        <v>0</v>
      </c>
    </row>
    <row r="121" spans="1:2">
      <c r="A121" s="11">
        <f>Returns!A121</f>
        <v>0</v>
      </c>
      <c r="B121" s="1">
        <f t="array" ref="B121">MMULT(Returns!B121:L121,Resume!$B$38:$B$48)</f>
        <v>0</v>
      </c>
    </row>
    <row r="122" spans="1:2">
      <c r="A122" s="11">
        <f>Returns!A122</f>
        <v>0</v>
      </c>
      <c r="B122" s="1">
        <f t="array" ref="B122">MMULT(Returns!B122:L122,Resume!$B$38:$B$48)</f>
        <v>0</v>
      </c>
    </row>
    <row r="123" spans="1:2">
      <c r="A123" s="11">
        <f>Returns!A123</f>
        <v>0</v>
      </c>
      <c r="B123" s="1">
        <f t="array" ref="B123">MMULT(Returns!B123:L123,Resume!$B$38:$B$48)</f>
        <v>0</v>
      </c>
    </row>
    <row r="124" spans="1:2">
      <c r="A124" s="11">
        <f>Returns!A124</f>
        <v>0</v>
      </c>
      <c r="B124" s="1">
        <f t="array" ref="B124">MMULT(Returns!B124:L124,Resume!$B$38:$B$48)</f>
        <v>0</v>
      </c>
    </row>
    <row r="125" spans="1:2">
      <c r="A125" s="11">
        <f>Returns!A125</f>
        <v>0</v>
      </c>
      <c r="B125" s="1">
        <f t="array" ref="B125">MMULT(Returns!B125:L125,Resume!$B$38:$B$48)</f>
        <v>0</v>
      </c>
    </row>
    <row r="126" spans="1:2">
      <c r="A126" s="11">
        <f>Returns!A126</f>
        <v>0</v>
      </c>
      <c r="B126" s="1">
        <f t="array" ref="B126">MMULT(Returns!B126:L126,Resume!$B$38:$B$48)</f>
        <v>0</v>
      </c>
    </row>
    <row r="127" spans="1:2">
      <c r="A127" s="11">
        <f>Returns!A127</f>
        <v>0</v>
      </c>
      <c r="B127" s="1">
        <f t="array" ref="B127">MMULT(Returns!B127:L127,Resume!$B$38:$B$48)</f>
        <v>0</v>
      </c>
    </row>
    <row r="128" spans="1:2">
      <c r="A128" s="11">
        <f>Returns!A128</f>
        <v>0</v>
      </c>
      <c r="B128" s="1">
        <f t="array" ref="B128">MMULT(Returns!B128:L128,Resume!$B$38:$B$48)</f>
        <v>0</v>
      </c>
    </row>
    <row r="129" spans="1:2">
      <c r="A129" s="11">
        <f>Returns!A129</f>
        <v>0</v>
      </c>
      <c r="B129" s="1">
        <f t="array" ref="B129">MMULT(Returns!B129:L129,Resume!$B$38:$B$48)</f>
        <v>0</v>
      </c>
    </row>
    <row r="130" spans="1:2">
      <c r="A130" s="11">
        <f>Returns!A130</f>
        <v>0</v>
      </c>
      <c r="B130" s="1">
        <f t="array" ref="B130">MMULT(Returns!B130:L130,Resume!$B$38:$B$48)</f>
        <v>0</v>
      </c>
    </row>
    <row r="131" spans="1:2">
      <c r="A131" s="11">
        <f>Returns!A131</f>
        <v>0</v>
      </c>
      <c r="B131" s="1">
        <f t="array" ref="B131">MMULT(Returns!B131:L131,Resume!$B$38:$B$48)</f>
        <v>0</v>
      </c>
    </row>
    <row r="132" spans="1:2">
      <c r="A132" s="11">
        <f>Returns!A132</f>
        <v>0</v>
      </c>
      <c r="B132" s="1">
        <f t="array" ref="B132">MMULT(Returns!B132:L132,Resume!$B$38:$B$48)</f>
        <v>0</v>
      </c>
    </row>
    <row r="133" spans="1:2">
      <c r="A133" s="11">
        <f>Returns!A133</f>
        <v>0</v>
      </c>
      <c r="B133" s="1">
        <f t="array" ref="B133">MMULT(Returns!B133:L133,Resume!$B$38:$B$48)</f>
        <v>0</v>
      </c>
    </row>
    <row r="134" spans="1:2">
      <c r="A134" s="11">
        <f>Returns!A134</f>
        <v>0</v>
      </c>
      <c r="B134" s="1">
        <f t="array" ref="B134">MMULT(Returns!B134:L134,Resume!$B$38:$B$48)</f>
        <v>0</v>
      </c>
    </row>
    <row r="135" spans="1:2">
      <c r="A135" s="11">
        <f>Returns!A135</f>
        <v>0</v>
      </c>
      <c r="B135" s="1">
        <f t="array" ref="B135">MMULT(Returns!B135:L135,Resume!$B$38:$B$48)</f>
        <v>0</v>
      </c>
    </row>
    <row r="136" spans="1:2">
      <c r="A136" s="11">
        <f>Returns!A136</f>
        <v>0</v>
      </c>
      <c r="B136" s="1">
        <f t="array" ref="B136">MMULT(Returns!B136:L136,Resume!$B$38:$B$48)</f>
        <v>0</v>
      </c>
    </row>
    <row r="137" spans="1:2">
      <c r="A137" s="11">
        <f>Returns!A137</f>
        <v>0</v>
      </c>
      <c r="B137" s="1">
        <f t="array" ref="B137">MMULT(Returns!B137:L137,Resume!$B$38:$B$48)</f>
        <v>0</v>
      </c>
    </row>
    <row r="138" spans="1:2">
      <c r="A138" s="11">
        <f>Returns!A138</f>
        <v>0</v>
      </c>
      <c r="B138" s="1">
        <f t="array" ref="B138">MMULT(Returns!B138:L138,Resume!$B$38:$B$48)</f>
        <v>0</v>
      </c>
    </row>
    <row r="139" spans="1:2">
      <c r="A139" s="11">
        <f>Returns!A139</f>
        <v>0</v>
      </c>
      <c r="B139" s="1">
        <f t="array" ref="B139">MMULT(Returns!B139:L139,Resume!$B$38:$B$48)</f>
        <v>0</v>
      </c>
    </row>
    <row r="140" spans="1:2">
      <c r="A140" s="11">
        <f>Returns!A140</f>
        <v>0</v>
      </c>
      <c r="B140" s="1">
        <f t="array" ref="B140">MMULT(Returns!B140:L140,Resume!$B$38:$B$48)</f>
        <v>0</v>
      </c>
    </row>
    <row r="141" spans="1:2">
      <c r="A141" s="11">
        <f>Returns!A141</f>
        <v>0</v>
      </c>
      <c r="B141" s="1">
        <f t="array" ref="B141">MMULT(Returns!B141:L141,Resume!$B$38:$B$48)</f>
        <v>0</v>
      </c>
    </row>
    <row r="142" spans="1:2">
      <c r="A142" s="11">
        <f>Returns!A142</f>
        <v>0</v>
      </c>
      <c r="B142" s="1">
        <f t="array" ref="B142">MMULT(Returns!B142:L142,Resume!$B$38:$B$48)</f>
        <v>0</v>
      </c>
    </row>
    <row r="143" spans="1:2">
      <c r="A143" s="11">
        <f>Returns!A143</f>
        <v>0</v>
      </c>
      <c r="B143" s="1">
        <f t="array" ref="B143">MMULT(Returns!B143:L143,Resume!$B$38:$B$48)</f>
        <v>0</v>
      </c>
    </row>
    <row r="144" spans="1:2">
      <c r="A144" s="11">
        <f>Returns!A144</f>
        <v>0</v>
      </c>
      <c r="B144" s="1">
        <f t="array" ref="B144">MMULT(Returns!B144:L144,Resume!$B$38:$B$48)</f>
        <v>0</v>
      </c>
    </row>
    <row r="145" spans="1:2">
      <c r="A145" s="11">
        <f>Returns!A145</f>
        <v>0</v>
      </c>
      <c r="B145" s="1">
        <f t="array" ref="B145">MMULT(Returns!B145:L145,Resume!$B$38:$B$48)</f>
        <v>0</v>
      </c>
    </row>
    <row r="146" spans="1:2">
      <c r="A146" s="11">
        <f>Returns!A146</f>
        <v>0</v>
      </c>
      <c r="B146" s="1">
        <f t="array" ref="B146">MMULT(Returns!B146:L146,Resume!$B$38:$B$48)</f>
        <v>0</v>
      </c>
    </row>
    <row r="147" spans="1:2">
      <c r="A147" s="11">
        <f>Returns!A147</f>
        <v>0</v>
      </c>
      <c r="B147" s="1">
        <f t="array" ref="B147">MMULT(Returns!B147:L147,Resume!$B$38:$B$48)</f>
        <v>0</v>
      </c>
    </row>
    <row r="148" spans="1:2">
      <c r="A148" s="11">
        <f>Returns!A148</f>
        <v>0</v>
      </c>
      <c r="B148" s="1">
        <f t="array" ref="B148">MMULT(Returns!B148:L148,Resume!$B$38:$B$48)</f>
        <v>0</v>
      </c>
    </row>
    <row r="149" spans="1:2">
      <c r="A149" s="11">
        <f>Returns!A149</f>
        <v>0</v>
      </c>
      <c r="B149" s="1">
        <f t="array" ref="B149">MMULT(Returns!B149:L149,Resume!$B$38:$B$48)</f>
        <v>0</v>
      </c>
    </row>
    <row r="150" spans="1:2">
      <c r="A150" s="11">
        <f>Returns!A150</f>
        <v>0</v>
      </c>
      <c r="B150" s="1">
        <f t="array" ref="B150">MMULT(Returns!B150:L150,Resume!$B$38:$B$48)</f>
        <v>0</v>
      </c>
    </row>
    <row r="151" spans="1:2">
      <c r="A151" s="11">
        <f>Returns!A151</f>
        <v>0</v>
      </c>
      <c r="B151" s="1">
        <f t="array" ref="B151">MMULT(Returns!B151:L151,Resume!$B$38:$B$48)</f>
        <v>0</v>
      </c>
    </row>
    <row r="152" spans="1:2">
      <c r="A152" s="11">
        <f>Returns!A152</f>
        <v>0</v>
      </c>
      <c r="B152" s="1">
        <f t="array" ref="B152">MMULT(Returns!B152:L152,Resume!$B$38:$B$48)</f>
        <v>0</v>
      </c>
    </row>
    <row r="153" spans="1:2">
      <c r="A153" s="11">
        <f>Returns!A153</f>
        <v>0</v>
      </c>
      <c r="B153" s="1">
        <f t="array" ref="B153">MMULT(Returns!B153:L153,Resume!$B$38:$B$48)</f>
        <v>0</v>
      </c>
    </row>
    <row r="154" spans="1:2">
      <c r="A154" s="11">
        <f>Returns!A154</f>
        <v>0</v>
      </c>
      <c r="B154" s="1">
        <f t="array" ref="B154">MMULT(Returns!B154:L154,Resume!$B$38:$B$48)</f>
        <v>0</v>
      </c>
    </row>
    <row r="155" spans="1:2">
      <c r="A155" s="11">
        <f>Returns!A155</f>
        <v>0</v>
      </c>
      <c r="B155" s="1">
        <f t="array" ref="B155">MMULT(Returns!B155:L155,Resume!$B$38:$B$48)</f>
        <v>0</v>
      </c>
    </row>
    <row r="156" spans="1:2">
      <c r="A156" s="11">
        <f>Returns!A156</f>
        <v>0</v>
      </c>
      <c r="B156" s="1">
        <f t="array" ref="B156">MMULT(Returns!B156:L156,Resume!$B$38:$B$48)</f>
        <v>0</v>
      </c>
    </row>
    <row r="157" spans="1:2">
      <c r="A157" s="11">
        <f>Returns!A157</f>
        <v>0</v>
      </c>
      <c r="B157" s="1">
        <f t="array" ref="B157">MMULT(Returns!B157:L157,Resume!$B$38:$B$48)</f>
        <v>0</v>
      </c>
    </row>
    <row r="158" spans="1:2">
      <c r="A158" s="11">
        <f>Returns!A158</f>
        <v>0</v>
      </c>
      <c r="B158" s="1">
        <f t="array" ref="B158">MMULT(Returns!B158:L158,Resume!$B$38:$B$48)</f>
        <v>0</v>
      </c>
    </row>
    <row r="159" spans="1:2">
      <c r="A159" s="11">
        <f>Returns!A159</f>
        <v>0</v>
      </c>
      <c r="B159" s="1">
        <f t="array" ref="B159">MMULT(Returns!B159:L159,Resume!$B$38:$B$48)</f>
        <v>0</v>
      </c>
    </row>
    <row r="160" spans="1:2">
      <c r="A160" s="11">
        <f>Returns!A160</f>
        <v>0</v>
      </c>
      <c r="B160" s="1">
        <f t="array" ref="B160">MMULT(Returns!B160:L160,Resume!$B$38:$B$48)</f>
        <v>0</v>
      </c>
    </row>
    <row r="161" spans="1:2">
      <c r="A161" s="11">
        <f>Returns!A161</f>
        <v>0</v>
      </c>
      <c r="B161" s="1">
        <f t="array" ref="B161">MMULT(Returns!B161:L161,Resume!$B$38:$B$48)</f>
        <v>0</v>
      </c>
    </row>
    <row r="162" spans="1:2">
      <c r="A162" s="11">
        <f>Returns!A162</f>
        <v>0</v>
      </c>
      <c r="B162" s="1">
        <f t="array" ref="B162">MMULT(Returns!B162:L162,Resume!$B$38:$B$48)</f>
        <v>0</v>
      </c>
    </row>
    <row r="163" spans="1:2">
      <c r="A163" s="11">
        <f>Returns!A163</f>
        <v>0</v>
      </c>
      <c r="B163" s="1">
        <f t="array" ref="B163">MMULT(Returns!B163:L163,Resume!$B$38:$B$48)</f>
        <v>0</v>
      </c>
    </row>
    <row r="164" spans="1:2">
      <c r="A164" s="11">
        <f>Returns!A164</f>
        <v>0</v>
      </c>
      <c r="B164" s="1">
        <f t="array" ref="B164">MMULT(Returns!B164:L164,Resume!$B$38:$B$48)</f>
        <v>0</v>
      </c>
    </row>
    <row r="165" spans="1:2">
      <c r="A165" s="11">
        <f>Returns!A165</f>
        <v>0</v>
      </c>
      <c r="B165" s="1">
        <f t="array" ref="B165">MMULT(Returns!B165:L165,Resume!$B$38:$B$48)</f>
        <v>0</v>
      </c>
    </row>
    <row r="166" spans="1:2">
      <c r="A166" s="11">
        <f>Returns!A166</f>
        <v>0</v>
      </c>
      <c r="B166" s="1">
        <f t="array" ref="B166">MMULT(Returns!B166:L166,Resume!$B$38:$B$48)</f>
        <v>0</v>
      </c>
    </row>
    <row r="167" spans="1:2">
      <c r="A167" s="11">
        <f>Returns!A167</f>
        <v>0</v>
      </c>
      <c r="B167" s="1">
        <f t="array" ref="B167">MMULT(Returns!B167:L167,Resume!$B$38:$B$48)</f>
        <v>0</v>
      </c>
    </row>
    <row r="168" spans="1:2">
      <c r="A168" s="11">
        <f>Returns!A168</f>
        <v>0</v>
      </c>
      <c r="B168" s="1">
        <f t="array" ref="B168">MMULT(Returns!B168:L168,Resume!$B$38:$B$48)</f>
        <v>0</v>
      </c>
    </row>
    <row r="169" spans="1:2">
      <c r="A169" s="11">
        <f>Returns!A169</f>
        <v>0</v>
      </c>
      <c r="B169" s="1">
        <f t="array" ref="B169">MMULT(Returns!B169:L169,Resume!$B$38:$B$48)</f>
        <v>0</v>
      </c>
    </row>
    <row r="170" spans="1:2">
      <c r="A170" s="11">
        <f>Returns!A170</f>
        <v>0</v>
      </c>
      <c r="B170" s="1">
        <f t="array" ref="B170">MMULT(Returns!B170:L170,Resume!$B$38:$B$48)</f>
        <v>0</v>
      </c>
    </row>
    <row r="171" spans="1:2">
      <c r="A171" s="11">
        <f>Returns!A171</f>
        <v>0</v>
      </c>
      <c r="B171" s="1">
        <f t="array" ref="B171">MMULT(Returns!B171:L171,Resume!$B$38:$B$48)</f>
        <v>0</v>
      </c>
    </row>
    <row r="172" spans="1:2">
      <c r="A172" s="11">
        <f>Returns!A172</f>
        <v>0</v>
      </c>
      <c r="B172" s="1">
        <f t="array" ref="B172">MMULT(Returns!B172:L172,Resume!$B$38:$B$48)</f>
        <v>0</v>
      </c>
    </row>
    <row r="173" spans="1:2">
      <c r="A173" s="11">
        <f>Returns!A173</f>
        <v>0</v>
      </c>
      <c r="B173" s="1">
        <f t="array" ref="B173">MMULT(Returns!B173:L173,Resume!$B$38:$B$48)</f>
        <v>0</v>
      </c>
    </row>
    <row r="174" spans="1:2">
      <c r="A174" s="11">
        <f>Returns!A174</f>
        <v>0</v>
      </c>
      <c r="B174" s="1">
        <f t="array" ref="B174">MMULT(Returns!B174:L174,Resume!$B$38:$B$48)</f>
        <v>0</v>
      </c>
    </row>
    <row r="175" spans="1:2">
      <c r="A175" s="11">
        <f>Returns!A175</f>
        <v>0</v>
      </c>
      <c r="B175" s="1">
        <f t="array" ref="B175">MMULT(Returns!B175:L175,Resume!$B$38:$B$48)</f>
        <v>0</v>
      </c>
    </row>
    <row r="176" spans="1:2">
      <c r="A176" s="11">
        <f>Returns!A176</f>
        <v>0</v>
      </c>
      <c r="B176" s="1">
        <f t="array" ref="B176">MMULT(Returns!B176:L176,Resume!$B$38:$B$48)</f>
        <v>0</v>
      </c>
    </row>
    <row r="177" spans="1:2">
      <c r="A177" s="11">
        <f>Returns!A177</f>
        <v>0</v>
      </c>
      <c r="B177" s="1">
        <f t="array" ref="B177">MMULT(Returns!B177:L177,Resume!$B$38:$B$48)</f>
        <v>0</v>
      </c>
    </row>
    <row r="178" spans="1:2">
      <c r="A178" s="11">
        <f>Returns!A178</f>
        <v>0</v>
      </c>
      <c r="B178" s="1">
        <f t="array" ref="B178">MMULT(Returns!B178:L178,Resume!$B$38:$B$48)</f>
        <v>0</v>
      </c>
    </row>
    <row r="179" spans="1:2">
      <c r="A179" s="11">
        <f>Returns!A179</f>
        <v>0</v>
      </c>
      <c r="B179" s="1">
        <f t="array" ref="B179">MMULT(Returns!B179:L179,Resume!$B$38:$B$48)</f>
        <v>0</v>
      </c>
    </row>
    <row r="180" spans="1:2">
      <c r="A180" s="11">
        <f>Returns!A180</f>
        <v>0</v>
      </c>
      <c r="B180" s="1">
        <f t="array" ref="B180">MMULT(Returns!B180:L180,Resume!$B$38:$B$48)</f>
        <v>0</v>
      </c>
    </row>
    <row r="181" spans="1:2">
      <c r="A181" s="11">
        <f>Returns!A181</f>
        <v>0</v>
      </c>
      <c r="B181" s="1">
        <f t="array" ref="B181">MMULT(Returns!B181:L181,Resume!$B$38:$B$48)</f>
        <v>0</v>
      </c>
    </row>
    <row r="182" spans="1:2">
      <c r="A182" s="11">
        <f>Returns!A182</f>
        <v>0</v>
      </c>
      <c r="B182" s="1">
        <f t="array" ref="B182">MMULT(Returns!B182:L182,Resume!$B$38:$B$48)</f>
        <v>0</v>
      </c>
    </row>
    <row r="183" spans="1:2">
      <c r="A183" s="11">
        <f>Returns!A183</f>
        <v>0</v>
      </c>
      <c r="B183" s="1">
        <f t="array" ref="B183">MMULT(Returns!B183:L183,Resume!$B$38:$B$48)</f>
        <v>0</v>
      </c>
    </row>
    <row r="184" spans="1:2">
      <c r="A184" s="11">
        <f>Returns!A184</f>
        <v>0</v>
      </c>
      <c r="B184" s="1">
        <f t="array" ref="B184">MMULT(Returns!B184:L184,Resume!$B$38:$B$48)</f>
        <v>0</v>
      </c>
    </row>
    <row r="185" spans="1:2">
      <c r="A185" s="11">
        <f>Returns!A185</f>
        <v>0</v>
      </c>
      <c r="B185" s="1">
        <f t="array" ref="B185">MMULT(Returns!B185:L185,Resume!$B$38:$B$48)</f>
        <v>0</v>
      </c>
    </row>
    <row r="186" spans="1:2">
      <c r="A186" s="11">
        <f>Returns!A186</f>
        <v>0</v>
      </c>
      <c r="B186" s="1">
        <f t="array" ref="B186">MMULT(Returns!B186:L186,Resume!$B$38:$B$48)</f>
        <v>0</v>
      </c>
    </row>
    <row r="187" spans="1:2">
      <c r="A187" s="11">
        <f>Returns!A187</f>
        <v>0</v>
      </c>
      <c r="B187" s="1">
        <f t="array" ref="B187">MMULT(Returns!B187:L187,Resume!$B$38:$B$48)</f>
        <v>0</v>
      </c>
    </row>
    <row r="188" spans="1:2">
      <c r="A188" s="11">
        <f>Returns!A188</f>
        <v>0</v>
      </c>
      <c r="B188" s="1">
        <f t="array" ref="B188">MMULT(Returns!B188:L188,Resume!$B$38:$B$48)</f>
        <v>0</v>
      </c>
    </row>
    <row r="189" spans="1:2">
      <c r="A189" s="11">
        <f>Returns!A189</f>
        <v>0</v>
      </c>
      <c r="B189" s="1">
        <f t="array" ref="B189">MMULT(Returns!B189:L189,Resume!$B$38:$B$48)</f>
        <v>0</v>
      </c>
    </row>
    <row r="190" spans="1:2">
      <c r="A190" s="11">
        <f>Returns!A190</f>
        <v>0</v>
      </c>
      <c r="B190" s="1">
        <f t="array" ref="B190">MMULT(Returns!B190:L190,Resume!$B$38:$B$48)</f>
        <v>0</v>
      </c>
    </row>
    <row r="191" spans="1:2">
      <c r="A191" s="11">
        <f>Returns!A191</f>
        <v>0</v>
      </c>
      <c r="B191" s="1">
        <f t="array" ref="B191">MMULT(Returns!B191:L191,Resume!$B$38:$B$48)</f>
        <v>0</v>
      </c>
    </row>
    <row r="192" spans="1:2">
      <c r="A192" s="11">
        <f>Returns!A192</f>
        <v>0</v>
      </c>
      <c r="B192" s="1">
        <f t="array" ref="B192">MMULT(Returns!B192:L192,Resume!$B$38:$B$48)</f>
        <v>0</v>
      </c>
    </row>
    <row r="193" spans="1:2">
      <c r="A193" s="11">
        <f>Returns!A193</f>
        <v>0</v>
      </c>
      <c r="B193" s="1">
        <f t="array" ref="B193">MMULT(Returns!B193:L193,Resume!$B$38:$B$48)</f>
        <v>0</v>
      </c>
    </row>
    <row r="194" spans="1:2">
      <c r="A194" s="11">
        <f>Returns!A194</f>
        <v>0</v>
      </c>
      <c r="B194" s="1">
        <f t="array" ref="B194">MMULT(Returns!B194:L194,Resume!$B$38:$B$48)</f>
        <v>0</v>
      </c>
    </row>
    <row r="195" spans="1:2">
      <c r="A195" s="11">
        <f>Returns!A195</f>
        <v>0</v>
      </c>
      <c r="B195" s="1">
        <f t="array" ref="B195">MMULT(Returns!B195:L195,Resume!$B$38:$B$48)</f>
        <v>0</v>
      </c>
    </row>
    <row r="196" spans="1:2">
      <c r="A196" s="11">
        <f>Returns!A196</f>
        <v>0</v>
      </c>
      <c r="B196" s="1">
        <f t="array" ref="B196">MMULT(Returns!B196:L196,Resume!$B$38:$B$48)</f>
        <v>0</v>
      </c>
    </row>
    <row r="197" spans="1:2">
      <c r="A197" s="11">
        <f>Returns!A197</f>
        <v>0</v>
      </c>
      <c r="B197" s="1">
        <f t="array" ref="B197">MMULT(Returns!B197:L197,Resume!$B$38:$B$48)</f>
        <v>0</v>
      </c>
    </row>
    <row r="198" spans="1:2">
      <c r="A198" s="11">
        <f>Returns!A198</f>
        <v>0</v>
      </c>
      <c r="B198" s="1">
        <f t="array" ref="B198">MMULT(Returns!B198:L198,Resume!$B$38:$B$48)</f>
        <v>0</v>
      </c>
    </row>
    <row r="199" spans="1:2">
      <c r="A199" s="11">
        <f>Returns!A199</f>
        <v>0</v>
      </c>
      <c r="B199" s="1">
        <f t="array" ref="B199">MMULT(Returns!B199:L199,Resume!$B$38:$B$48)</f>
        <v>0</v>
      </c>
    </row>
    <row r="200" spans="1:2">
      <c r="A200" s="11">
        <f>Returns!A200</f>
        <v>0</v>
      </c>
      <c r="B200" s="1">
        <f t="array" ref="B200">MMULT(Returns!B200:L200,Resume!$B$38:$B$48)</f>
        <v>0</v>
      </c>
    </row>
    <row r="201" spans="1:2">
      <c r="A201" s="11">
        <f>Returns!A201</f>
        <v>0</v>
      </c>
      <c r="B201" s="1">
        <f t="array" ref="B201">MMULT(Returns!B201:L201,Resume!$B$38:$B$48)</f>
        <v>0</v>
      </c>
    </row>
    <row r="202" spans="1:2">
      <c r="A202" s="11">
        <f>Returns!A202</f>
        <v>0</v>
      </c>
      <c r="B202" s="1">
        <f t="array" ref="B202">MMULT(Returns!B202:L202,Resume!$B$38:$B$48)</f>
        <v>0</v>
      </c>
    </row>
    <row r="203" spans="1:2">
      <c r="A203" s="11">
        <f>Returns!A203</f>
        <v>0</v>
      </c>
      <c r="B203" s="1">
        <f t="array" ref="B203">MMULT(Returns!B203:L203,Resume!$B$38:$B$48)</f>
        <v>0</v>
      </c>
    </row>
    <row r="204" spans="1:2">
      <c r="A204" s="11">
        <f>Returns!A204</f>
        <v>0</v>
      </c>
      <c r="B204" s="1">
        <f t="array" ref="B204">MMULT(Returns!B204:L204,Resume!$B$38:$B$48)</f>
        <v>0</v>
      </c>
    </row>
    <row r="205" spans="1:2">
      <c r="A205" s="11">
        <f>Returns!A205</f>
        <v>0</v>
      </c>
      <c r="B205" s="1">
        <f t="array" ref="B205">MMULT(Returns!B205:L205,Resume!$B$38:$B$48)</f>
        <v>0</v>
      </c>
    </row>
    <row r="206" spans="1:2">
      <c r="A206" s="11">
        <f>Returns!A206</f>
        <v>0</v>
      </c>
      <c r="B206" s="1">
        <f t="array" ref="B206">MMULT(Returns!B206:L206,Resume!$B$38:$B$48)</f>
        <v>0</v>
      </c>
    </row>
    <row r="207" spans="1:2">
      <c r="A207" s="11">
        <f>Returns!A207</f>
        <v>0</v>
      </c>
      <c r="B207" s="1">
        <f t="array" ref="B207">MMULT(Returns!B207:L207,Resume!$B$38:$B$48)</f>
        <v>0</v>
      </c>
    </row>
    <row r="208" spans="1:2">
      <c r="A208" s="11">
        <f>Returns!A208</f>
        <v>0</v>
      </c>
      <c r="B208" s="1">
        <f t="array" ref="B208">MMULT(Returns!B208:L208,Resume!$B$38:$B$48)</f>
        <v>0</v>
      </c>
    </row>
    <row r="209" spans="1:2">
      <c r="A209" s="11">
        <f>Returns!A209</f>
        <v>0</v>
      </c>
      <c r="B209" s="1">
        <f t="array" ref="B209">MMULT(Returns!B209:L209,Resume!$B$38:$B$48)</f>
        <v>0</v>
      </c>
    </row>
    <row r="210" spans="1:2">
      <c r="A210" s="11">
        <f>Returns!A210</f>
        <v>0</v>
      </c>
      <c r="B210" s="1">
        <f t="array" ref="B210">MMULT(Returns!B210:L210,Resume!$B$38:$B$48)</f>
        <v>0</v>
      </c>
    </row>
    <row r="211" spans="1:2">
      <c r="A211" s="11">
        <f>Returns!A211</f>
        <v>0</v>
      </c>
      <c r="B211" s="1">
        <f t="array" ref="B211">MMULT(Returns!B211:L211,Resume!$B$38:$B$48)</f>
        <v>0</v>
      </c>
    </row>
    <row r="212" spans="1:2">
      <c r="A212" s="11">
        <f>Returns!A212</f>
        <v>0</v>
      </c>
      <c r="B212" s="1">
        <f t="array" ref="B212">MMULT(Returns!B212:L212,Resume!$B$38:$B$48)</f>
        <v>0</v>
      </c>
    </row>
    <row r="213" spans="1:2">
      <c r="A213" s="11">
        <f>Returns!A213</f>
        <v>0</v>
      </c>
      <c r="B213" s="1">
        <f t="array" ref="B213">MMULT(Returns!B213:L213,Resume!$B$38:$B$48)</f>
        <v>0</v>
      </c>
    </row>
    <row r="214" spans="1:2">
      <c r="A214" s="11">
        <f>Returns!A214</f>
        <v>0</v>
      </c>
      <c r="B214" s="1">
        <f t="array" ref="B214">MMULT(Returns!B214:L214,Resume!$B$38:$B$48)</f>
        <v>0</v>
      </c>
    </row>
    <row r="215" spans="1:2">
      <c r="A215" s="11">
        <f>Returns!A215</f>
        <v>0</v>
      </c>
      <c r="B215" s="1">
        <f t="array" ref="B215">MMULT(Returns!B215:L215,Resume!$B$38:$B$48)</f>
        <v>0</v>
      </c>
    </row>
    <row r="216" spans="1:2">
      <c r="A216" s="11">
        <f>Returns!A216</f>
        <v>0</v>
      </c>
      <c r="B216" s="1">
        <f t="array" ref="B216">MMULT(Returns!B216:L216,Resume!$B$38:$B$48)</f>
        <v>0</v>
      </c>
    </row>
    <row r="217" spans="1:2">
      <c r="A217" s="11">
        <f>Returns!A217</f>
        <v>0</v>
      </c>
      <c r="B217" s="1">
        <f t="array" ref="B217">MMULT(Returns!B217:L217,Resume!$B$38:$B$48)</f>
        <v>0</v>
      </c>
    </row>
    <row r="218" spans="1:2">
      <c r="A218" s="11">
        <f>Returns!A218</f>
        <v>0</v>
      </c>
      <c r="B218" s="1">
        <f t="array" ref="B218">MMULT(Returns!B218:L218,Resume!$B$38:$B$48)</f>
        <v>0</v>
      </c>
    </row>
    <row r="219" spans="1:2">
      <c r="A219" s="11">
        <f>Returns!A219</f>
        <v>0</v>
      </c>
      <c r="B219" s="1">
        <f t="array" ref="B219">MMULT(Returns!B219:L219,Resume!$B$38:$B$48)</f>
        <v>0</v>
      </c>
    </row>
    <row r="220" spans="1:2">
      <c r="A220" s="11">
        <f>Returns!A220</f>
        <v>0</v>
      </c>
      <c r="B220" s="1">
        <f t="array" ref="B220">MMULT(Returns!B220:L220,Resume!$B$38:$B$48)</f>
        <v>0</v>
      </c>
    </row>
    <row r="221" spans="1:2">
      <c r="A221" s="11">
        <f>Returns!A221</f>
        <v>0</v>
      </c>
      <c r="B221" s="1">
        <f t="array" ref="B221">MMULT(Returns!B221:L221,Resume!$B$38:$B$48)</f>
        <v>0</v>
      </c>
    </row>
    <row r="222" spans="1:2">
      <c r="A222" s="11">
        <f>Returns!A222</f>
        <v>0</v>
      </c>
      <c r="B222" s="1">
        <f t="array" ref="B222">MMULT(Returns!B222:L222,Resume!$B$38:$B$48)</f>
        <v>0</v>
      </c>
    </row>
    <row r="223" spans="1:2">
      <c r="A223" s="11">
        <f>Returns!A223</f>
        <v>0</v>
      </c>
      <c r="B223" s="1">
        <f t="array" ref="B223">MMULT(Returns!B223:L223,Resume!$B$38:$B$48)</f>
        <v>0</v>
      </c>
    </row>
    <row r="224" spans="1:2">
      <c r="A224" s="11">
        <f>Returns!A224</f>
        <v>0</v>
      </c>
      <c r="B224" s="1">
        <f t="array" ref="B224">MMULT(Returns!B224:L224,Resume!$B$38:$B$48)</f>
        <v>0</v>
      </c>
    </row>
    <row r="225" spans="1:2">
      <c r="A225" s="11">
        <f>Returns!A225</f>
        <v>0</v>
      </c>
      <c r="B225" s="1">
        <f t="array" ref="B225">MMULT(Returns!B225:L225,Resume!$B$38:$B$48)</f>
        <v>0</v>
      </c>
    </row>
    <row r="226" spans="1:2">
      <c r="A226" s="11">
        <f>Returns!A226</f>
        <v>0</v>
      </c>
      <c r="B226" s="1">
        <f t="array" ref="B226">MMULT(Returns!B226:L226,Resume!$B$38:$B$48)</f>
        <v>0</v>
      </c>
    </row>
    <row r="227" spans="1:2">
      <c r="A227" s="11">
        <f>Returns!A227</f>
        <v>0</v>
      </c>
      <c r="B227" s="1">
        <f t="array" ref="B227">MMULT(Returns!B227:L227,Resume!$B$38:$B$48)</f>
        <v>0</v>
      </c>
    </row>
    <row r="228" spans="1:2">
      <c r="A228" s="11">
        <f>Returns!A228</f>
        <v>0</v>
      </c>
      <c r="B228" s="1">
        <f t="array" ref="B228">MMULT(Returns!B228:L228,Resume!$B$38:$B$48)</f>
        <v>0</v>
      </c>
    </row>
    <row r="229" spans="1:2">
      <c r="A229" s="11">
        <f>Returns!A229</f>
        <v>0</v>
      </c>
      <c r="B229" s="1">
        <f t="array" ref="B229">MMULT(Returns!B229:L229,Resume!$B$38:$B$48)</f>
        <v>0</v>
      </c>
    </row>
    <row r="230" spans="1:2">
      <c r="A230" s="11">
        <f>Returns!A230</f>
        <v>0</v>
      </c>
      <c r="B230" s="1">
        <f t="array" ref="B230">MMULT(Returns!B230:L230,Resume!$B$38:$B$48)</f>
        <v>0</v>
      </c>
    </row>
    <row r="231" spans="1:2">
      <c r="A231" s="11">
        <f>Returns!A231</f>
        <v>0</v>
      </c>
      <c r="B231" s="1">
        <f t="array" ref="B231">MMULT(Returns!B231:L231,Resume!$B$38:$B$48)</f>
        <v>0</v>
      </c>
    </row>
    <row r="232" spans="1:2">
      <c r="A232" s="11">
        <f>Returns!A232</f>
        <v>0</v>
      </c>
      <c r="B232" s="1">
        <f t="array" ref="B232">MMULT(Returns!B232:L232,Resume!$B$38:$B$48)</f>
        <v>0</v>
      </c>
    </row>
    <row r="233" spans="1:2">
      <c r="A233" s="11">
        <f>Returns!A233</f>
        <v>0</v>
      </c>
      <c r="B233" s="1">
        <f t="array" ref="B233">MMULT(Returns!B233:L233,Resume!$B$38:$B$48)</f>
        <v>0</v>
      </c>
    </row>
    <row r="234" spans="1:2">
      <c r="A234" s="11">
        <f>Returns!A234</f>
        <v>0</v>
      </c>
      <c r="B234" s="1">
        <f t="array" ref="B234">MMULT(Returns!B234:L234,Resume!$B$38:$B$48)</f>
        <v>0</v>
      </c>
    </row>
    <row r="235" spans="1:2">
      <c r="A235" s="11">
        <f>Returns!A235</f>
        <v>0</v>
      </c>
      <c r="B235" s="1">
        <f t="array" ref="B235">MMULT(Returns!B235:L235,Resume!$B$38:$B$48)</f>
        <v>0</v>
      </c>
    </row>
    <row r="236" spans="1:2">
      <c r="A236" s="11">
        <f>Returns!A236</f>
        <v>0</v>
      </c>
      <c r="B236" s="1">
        <f t="array" ref="B236">MMULT(Returns!B236:L236,Resume!$B$38:$B$48)</f>
        <v>0</v>
      </c>
    </row>
    <row r="237" spans="1:2">
      <c r="A237" s="11">
        <f>Returns!A237</f>
        <v>0</v>
      </c>
      <c r="B237" s="1">
        <f t="array" ref="B237">MMULT(Returns!B237:L237,Resume!$B$38:$B$48)</f>
        <v>0</v>
      </c>
    </row>
    <row r="238" spans="1:2">
      <c r="A238" s="11">
        <f>Returns!A238</f>
        <v>0</v>
      </c>
      <c r="B238" s="1">
        <f t="array" ref="B238">MMULT(Returns!B238:L238,Resume!$B$38:$B$48)</f>
        <v>0</v>
      </c>
    </row>
    <row r="239" spans="1:2">
      <c r="A239" s="11">
        <f>Returns!A239</f>
        <v>0</v>
      </c>
      <c r="B239" s="1">
        <f t="array" ref="B239">MMULT(Returns!B239:L239,Resume!$B$38:$B$48)</f>
        <v>0</v>
      </c>
    </row>
    <row r="240" spans="1:2">
      <c r="A240" s="11">
        <f>Returns!A240</f>
        <v>0</v>
      </c>
      <c r="B240" s="1">
        <f t="array" ref="B240">MMULT(Returns!B240:L240,Resume!$B$38:$B$48)</f>
        <v>0</v>
      </c>
    </row>
    <row r="241" spans="1:2">
      <c r="A241" s="11">
        <f>Returns!A241</f>
        <v>0</v>
      </c>
      <c r="B241" s="1">
        <f t="array" ref="B241">MMULT(Returns!B241:L241,Resume!$B$38:$B$48)</f>
        <v>0</v>
      </c>
    </row>
    <row r="242" spans="1:2">
      <c r="A242" s="11">
        <f>Returns!A242</f>
        <v>0</v>
      </c>
      <c r="B242" s="1">
        <f t="array" ref="B242">MMULT(Returns!B242:L242,Resume!$B$38:$B$48)</f>
        <v>0</v>
      </c>
    </row>
    <row r="243" spans="1:2">
      <c r="A243" s="11">
        <f>Returns!A243</f>
        <v>0</v>
      </c>
      <c r="B243" s="1">
        <f t="array" ref="B243">MMULT(Returns!B243:L243,Resume!$B$38:$B$48)</f>
        <v>0</v>
      </c>
    </row>
    <row r="244" spans="1:2">
      <c r="A244" s="11">
        <f>Returns!A244</f>
        <v>0</v>
      </c>
      <c r="B244" s="1">
        <f t="array" ref="B244">MMULT(Returns!B244:L244,Resume!$B$38:$B$48)</f>
        <v>0</v>
      </c>
    </row>
    <row r="245" spans="1:2">
      <c r="A245" s="11">
        <f>Returns!A245</f>
        <v>0</v>
      </c>
      <c r="B245" s="1">
        <f t="array" ref="B245">MMULT(Returns!B245:L245,Resume!$B$38:$B$48)</f>
        <v>0</v>
      </c>
    </row>
    <row r="246" spans="1:2">
      <c r="A246" s="11">
        <f>Returns!A246</f>
        <v>0</v>
      </c>
      <c r="B246" s="1">
        <f t="array" ref="B246">MMULT(Returns!B246:L246,Resume!$B$38:$B$48)</f>
        <v>0</v>
      </c>
    </row>
    <row r="247" spans="1:2">
      <c r="A247" s="11">
        <f>Returns!A247</f>
        <v>0</v>
      </c>
      <c r="B247" s="1">
        <f t="array" ref="B247">MMULT(Returns!B247:L247,Resume!$B$38:$B$48)</f>
        <v>0</v>
      </c>
    </row>
    <row r="248" spans="1:2">
      <c r="A248" s="11">
        <f>Returns!A248</f>
        <v>0</v>
      </c>
      <c r="B248" s="1">
        <f t="array" ref="B248">MMULT(Returns!B248:L248,Resume!$B$38:$B$48)</f>
        <v>0</v>
      </c>
    </row>
    <row r="249" spans="1:2">
      <c r="A249" s="11">
        <f>Returns!A249</f>
        <v>0</v>
      </c>
      <c r="B249" s="1">
        <f t="array" ref="B249">MMULT(Returns!B249:L249,Resume!$B$38:$B$48)</f>
        <v>0</v>
      </c>
    </row>
    <row r="250" spans="1:2">
      <c r="A250" s="11">
        <f>Returns!A250</f>
        <v>0</v>
      </c>
      <c r="B250" s="1">
        <f t="array" ref="B250">MMULT(Returns!B250:L250,Resume!$B$38:$B$48)</f>
        <v>0</v>
      </c>
    </row>
    <row r="251" spans="1:2">
      <c r="A251" s="11">
        <f>Returns!A251</f>
        <v>0</v>
      </c>
      <c r="B251" s="1">
        <f t="array" ref="B251">MMULT(Returns!B251:L251,Resume!$B$38:$B$48)</f>
        <v>0</v>
      </c>
    </row>
    <row r="252" spans="1:2">
      <c r="A252" s="11">
        <f>Returns!A252</f>
        <v>0</v>
      </c>
      <c r="B252" s="1">
        <f t="array" ref="B252">MMULT(Returns!B252:L252,Resume!$B$38:$B$48)</f>
        <v>0</v>
      </c>
    </row>
    <row r="253" spans="1:2">
      <c r="A253" s="11">
        <f>Returns!A253</f>
        <v>0</v>
      </c>
      <c r="B253" s="1">
        <f t="array" ref="B253">MMULT(Returns!B253:L253,Resume!$B$38:$B$48)</f>
        <v>0</v>
      </c>
    </row>
    <row r="254" spans="1:2">
      <c r="A254" s="11">
        <f>Returns!A254</f>
        <v>0</v>
      </c>
      <c r="B254" s="1">
        <f t="array" ref="B254">MMULT(Returns!B254:L254,Resume!$B$38:$B$48)</f>
        <v>0</v>
      </c>
    </row>
    <row r="255" spans="1:2">
      <c r="A255" s="11">
        <f>Returns!A255</f>
        <v>0</v>
      </c>
      <c r="B255" s="1">
        <f t="array" ref="B255">MMULT(Returns!B255:L255,Resume!$B$38:$B$48)</f>
        <v>0</v>
      </c>
    </row>
    <row r="256" spans="1:2">
      <c r="A256" s="11">
        <f>Returns!A256</f>
        <v>0</v>
      </c>
      <c r="B256" s="1">
        <f t="array" ref="B256">MMULT(Returns!B256:L256,Resume!$B$38:$B$48)</f>
        <v>0</v>
      </c>
    </row>
    <row r="257" spans="1:2">
      <c r="A257" s="11">
        <f>Returns!A257</f>
        <v>0</v>
      </c>
      <c r="B257" s="1">
        <f t="array" ref="B257">MMULT(Returns!B257:L257,Resume!$B$38:$B$48)</f>
        <v>0</v>
      </c>
    </row>
    <row r="258" spans="1:2">
      <c r="A258" s="11">
        <f>Returns!A258</f>
        <v>0</v>
      </c>
      <c r="B258" s="1">
        <f t="array" ref="B258">MMULT(Returns!B258:L258,Resume!$B$38:$B$48)</f>
        <v>0</v>
      </c>
    </row>
    <row r="259" spans="1:2">
      <c r="A259" s="11">
        <f>Returns!A259</f>
        <v>0</v>
      </c>
      <c r="B259" s="1">
        <f t="array" ref="B259">MMULT(Returns!B259:L259,Resume!$B$38:$B$48)</f>
        <v>0</v>
      </c>
    </row>
    <row r="260" spans="1:2">
      <c r="A260" s="11">
        <f>Returns!A260</f>
        <v>0</v>
      </c>
      <c r="B260" s="1">
        <f t="array" ref="B260">MMULT(Returns!B260:L260,Resume!$B$38:$B$48)</f>
        <v>0</v>
      </c>
    </row>
    <row r="261" spans="1:2">
      <c r="A261" s="11">
        <f>Returns!A261</f>
        <v>0</v>
      </c>
      <c r="B261" s="1">
        <f t="array" ref="B261">MMULT(Returns!B261:L261,Resume!$B$38:$B$48)</f>
        <v>0</v>
      </c>
    </row>
    <row r="262" spans="1:2">
      <c r="A262" s="11">
        <f>Returns!A262</f>
        <v>0</v>
      </c>
      <c r="B262" s="1">
        <f t="array" ref="B262">MMULT(Returns!B262:L262,Resume!$B$38:$B$48)</f>
        <v>0</v>
      </c>
    </row>
    <row r="263" spans="1:2">
      <c r="A263" s="11">
        <f>Returns!A263</f>
        <v>0</v>
      </c>
      <c r="B263" s="1">
        <f t="array" ref="B263">MMULT(Returns!B263:L263,Resume!$B$38:$B$48)</f>
        <v>0</v>
      </c>
    </row>
    <row r="264" spans="1:2">
      <c r="A264" s="11">
        <f>Returns!A264</f>
        <v>0</v>
      </c>
      <c r="B264" s="1">
        <f t="array" ref="B264">MMULT(Returns!B264:L264,Resume!$B$38:$B$48)</f>
        <v>0</v>
      </c>
    </row>
    <row r="265" spans="1:2">
      <c r="A265" s="11">
        <f>Returns!A265</f>
        <v>0</v>
      </c>
      <c r="B265" s="1">
        <f t="array" ref="B265">MMULT(Returns!B265:L265,Resume!$B$38:$B$48)</f>
        <v>0</v>
      </c>
    </row>
    <row r="266" spans="1:2">
      <c r="A266" s="11">
        <f>Returns!A266</f>
        <v>0</v>
      </c>
      <c r="B266" s="1">
        <f t="array" ref="B266">MMULT(Returns!B266:L266,Resume!$B$38:$B$48)</f>
        <v>0</v>
      </c>
    </row>
    <row r="267" spans="1:2">
      <c r="A267" s="11">
        <f>Returns!A267</f>
        <v>0</v>
      </c>
      <c r="B267" s="1">
        <f t="array" ref="B267">MMULT(Returns!B267:L267,Resume!$B$38:$B$48)</f>
        <v>0</v>
      </c>
    </row>
    <row r="268" spans="1:2">
      <c r="A268" s="11">
        <f>Returns!A268</f>
        <v>0</v>
      </c>
      <c r="B268" s="1">
        <f t="array" ref="B268">MMULT(Returns!B268:L268,Resume!$B$38:$B$48)</f>
        <v>0</v>
      </c>
    </row>
    <row r="269" spans="1:2">
      <c r="A269" s="11">
        <f>Returns!A269</f>
        <v>0</v>
      </c>
      <c r="B269" s="1">
        <f t="array" ref="B269">MMULT(Returns!B269:L269,Resume!$B$38:$B$48)</f>
        <v>0</v>
      </c>
    </row>
    <row r="270" spans="1:2">
      <c r="A270" s="11">
        <f>Returns!A270</f>
        <v>0</v>
      </c>
      <c r="B270" s="1">
        <f t="array" ref="B270">MMULT(Returns!B270:L270,Resume!$B$38:$B$48)</f>
        <v>0</v>
      </c>
    </row>
    <row r="271" spans="1:2">
      <c r="A271" s="11">
        <f>Returns!A271</f>
        <v>0</v>
      </c>
      <c r="B271" s="1">
        <f t="array" ref="B271">MMULT(Returns!B271:L271,Resume!$B$38:$B$48)</f>
        <v>0</v>
      </c>
    </row>
    <row r="272" spans="1:2">
      <c r="A272" s="11">
        <f>Returns!A272</f>
        <v>0</v>
      </c>
      <c r="B272" s="1">
        <f t="array" ref="B272">MMULT(Returns!B272:L272,Resume!$B$38:$B$48)</f>
        <v>0</v>
      </c>
    </row>
    <row r="273" spans="1:2">
      <c r="A273" s="11">
        <f>Returns!A273</f>
        <v>0</v>
      </c>
      <c r="B273" s="1">
        <f t="array" ref="B273">MMULT(Returns!B273:L273,Resume!$B$38:$B$48)</f>
        <v>0</v>
      </c>
    </row>
    <row r="274" spans="1:2">
      <c r="A274" s="11">
        <f>Returns!A274</f>
        <v>0</v>
      </c>
      <c r="B274" s="1">
        <f t="array" ref="B274">MMULT(Returns!B274:L274,Resume!$B$38:$B$48)</f>
        <v>0</v>
      </c>
    </row>
    <row r="275" spans="1:2">
      <c r="A275" s="11">
        <f>Returns!A275</f>
        <v>0</v>
      </c>
      <c r="B275" s="1">
        <f t="array" ref="B275">MMULT(Returns!B275:L275,Resume!$B$38:$B$48)</f>
        <v>0</v>
      </c>
    </row>
    <row r="276" spans="1:2">
      <c r="A276" s="11">
        <f>Returns!A276</f>
        <v>0</v>
      </c>
      <c r="B276" s="1">
        <f t="array" ref="B276">MMULT(Returns!B276:L276,Resume!$B$38:$B$48)</f>
        <v>0</v>
      </c>
    </row>
    <row r="277" spans="1:2">
      <c r="A277" s="11">
        <f>Returns!A277</f>
        <v>0</v>
      </c>
      <c r="B277" s="1">
        <f t="array" ref="B277">MMULT(Returns!B277:L277,Resume!$B$38:$B$48)</f>
        <v>0</v>
      </c>
    </row>
    <row r="278" spans="1:2">
      <c r="A278" s="11">
        <f>Returns!A278</f>
        <v>0</v>
      </c>
      <c r="B278" s="1">
        <f t="array" ref="B278">MMULT(Returns!B278:L278,Resume!$B$38:$B$48)</f>
        <v>0</v>
      </c>
    </row>
    <row r="279" spans="1:2">
      <c r="A279" s="11">
        <f>Returns!A279</f>
        <v>0</v>
      </c>
      <c r="B279" s="1">
        <f t="array" ref="B279">MMULT(Returns!B279:L279,Resume!$B$38:$B$48)</f>
        <v>0</v>
      </c>
    </row>
    <row r="280" spans="1:2">
      <c r="A280" s="11">
        <f>Returns!A280</f>
        <v>0</v>
      </c>
      <c r="B280" s="1">
        <f t="array" ref="B280">MMULT(Returns!B280:L280,Resume!$B$38:$B$48)</f>
        <v>0</v>
      </c>
    </row>
    <row r="281" spans="1:2">
      <c r="A281" s="11">
        <f>Returns!A281</f>
        <v>0</v>
      </c>
      <c r="B281" s="1">
        <f t="array" ref="B281">MMULT(Returns!B281:L281,Resume!$B$38:$B$48)</f>
        <v>0</v>
      </c>
    </row>
    <row r="282" spans="1:2">
      <c r="A282" s="11">
        <f>Returns!A282</f>
        <v>0</v>
      </c>
      <c r="B282" s="1">
        <f t="array" ref="B282">MMULT(Returns!B282:L282,Resume!$B$38:$B$48)</f>
        <v>0</v>
      </c>
    </row>
    <row r="283" spans="1:2">
      <c r="A283" s="11">
        <f>Returns!A283</f>
        <v>0</v>
      </c>
      <c r="B283" s="1">
        <f t="array" ref="B283">MMULT(Returns!B283:L283,Resume!$B$38:$B$48)</f>
        <v>0</v>
      </c>
    </row>
    <row r="284" spans="1:2">
      <c r="A284" s="11">
        <f>Returns!A284</f>
        <v>0</v>
      </c>
      <c r="B284" s="1">
        <f t="array" ref="B284">MMULT(Returns!B284:L284,Resume!$B$38:$B$48)</f>
        <v>0</v>
      </c>
    </row>
    <row r="285" spans="1:2">
      <c r="A285" s="11">
        <f>Returns!A285</f>
        <v>0</v>
      </c>
      <c r="B285" s="1">
        <f t="array" ref="B285">MMULT(Returns!B285:L285,Resume!$B$38:$B$48)</f>
        <v>0</v>
      </c>
    </row>
    <row r="286" spans="1:2">
      <c r="A286" s="11">
        <f>Returns!A286</f>
        <v>0</v>
      </c>
      <c r="B286" s="1">
        <f t="array" ref="B286">MMULT(Returns!B286:L286,Resume!$B$38:$B$48)</f>
        <v>0</v>
      </c>
    </row>
    <row r="287" spans="1:2">
      <c r="A287" s="11">
        <f>Returns!A287</f>
        <v>0</v>
      </c>
      <c r="B287" s="1">
        <f t="array" ref="B287">MMULT(Returns!B287:L287,Resume!$B$38:$B$48)</f>
        <v>0</v>
      </c>
    </row>
    <row r="288" spans="1:2">
      <c r="A288" s="11">
        <f>Returns!A288</f>
        <v>0</v>
      </c>
      <c r="B288" s="1">
        <f t="array" ref="B288">MMULT(Returns!B288:L288,Resume!$B$38:$B$48)</f>
        <v>0</v>
      </c>
    </row>
    <row r="289" spans="1:2">
      <c r="A289" s="11">
        <f>Returns!A289</f>
        <v>0</v>
      </c>
      <c r="B289" s="1">
        <f t="array" ref="B289">MMULT(Returns!B289:L289,Resume!$B$38:$B$48)</f>
        <v>0</v>
      </c>
    </row>
    <row r="290" spans="1:2">
      <c r="A290" s="11">
        <f>Returns!A290</f>
        <v>0</v>
      </c>
      <c r="B290" s="1">
        <f t="array" ref="B290">MMULT(Returns!B290:L290,Resume!$B$38:$B$48)</f>
        <v>0</v>
      </c>
    </row>
    <row r="291" spans="1:2">
      <c r="A291" s="11">
        <f>Returns!A291</f>
        <v>0</v>
      </c>
      <c r="B291" s="1">
        <f t="array" ref="B291">MMULT(Returns!B291:L291,Resume!$B$38:$B$48)</f>
        <v>0</v>
      </c>
    </row>
    <row r="292" spans="1:2">
      <c r="A292" s="11">
        <f>Returns!A292</f>
        <v>0</v>
      </c>
      <c r="B292" s="1">
        <f t="array" ref="B292">MMULT(Returns!B292:L292,Resume!$B$38:$B$48)</f>
        <v>0</v>
      </c>
    </row>
    <row r="293" spans="1:2">
      <c r="A293" s="11">
        <f>Returns!A293</f>
        <v>0</v>
      </c>
      <c r="B293" s="1">
        <f t="array" ref="B293">MMULT(Returns!B293:L293,Resume!$B$38:$B$48)</f>
        <v>0</v>
      </c>
    </row>
    <row r="294" spans="1:2">
      <c r="A294" s="11">
        <f>Returns!A294</f>
        <v>0</v>
      </c>
      <c r="B294" s="1">
        <f t="array" ref="B294">MMULT(Returns!B294:L294,Resume!$B$38:$B$48)</f>
        <v>0</v>
      </c>
    </row>
    <row r="295" spans="1:2">
      <c r="A295" s="11">
        <f>Returns!A295</f>
        <v>0</v>
      </c>
      <c r="B295" s="1">
        <f t="array" ref="B295">MMULT(Returns!B295:L295,Resume!$B$38:$B$48)</f>
        <v>0</v>
      </c>
    </row>
    <row r="296" spans="1:2">
      <c r="A296" s="11">
        <f>Returns!A296</f>
        <v>0</v>
      </c>
      <c r="B296" s="1">
        <f t="array" ref="B296">MMULT(Returns!B296:L296,Resume!$B$38:$B$48)</f>
        <v>0</v>
      </c>
    </row>
    <row r="297" spans="1:2">
      <c r="A297" s="11">
        <f>Returns!A297</f>
        <v>0</v>
      </c>
      <c r="B297" s="1">
        <f t="array" ref="B297">MMULT(Returns!B297:L297,Resume!$B$38:$B$48)</f>
        <v>0</v>
      </c>
    </row>
    <row r="298" spans="1:2">
      <c r="A298" s="11">
        <f>Returns!A298</f>
        <v>0</v>
      </c>
      <c r="B298" s="1">
        <f t="array" ref="B298">MMULT(Returns!B298:L298,Resume!$B$38:$B$48)</f>
        <v>0</v>
      </c>
    </row>
    <row r="299" spans="1:2">
      <c r="A299" s="11">
        <f>Returns!A299</f>
        <v>0</v>
      </c>
      <c r="B299" s="1">
        <f t="array" ref="B299">MMULT(Returns!B299:L299,Resume!$B$38:$B$48)</f>
        <v>0</v>
      </c>
    </row>
    <row r="300" spans="1:2">
      <c r="A300" s="11">
        <f>Returns!A300</f>
        <v>0</v>
      </c>
      <c r="B300" s="1">
        <f t="array" ref="B300">MMULT(Returns!B300:L300,Resume!$B$38:$B$48)</f>
        <v>0</v>
      </c>
    </row>
    <row r="301" spans="1:2">
      <c r="A301" s="11">
        <f>Returns!A301</f>
        <v>0</v>
      </c>
      <c r="B301" s="1">
        <f t="array" ref="B301">MMULT(Returns!B301:L301,Resume!$B$38:$B$48)</f>
        <v>0</v>
      </c>
    </row>
    <row r="302" spans="1:2">
      <c r="A302" s="11">
        <f>Returns!A302</f>
        <v>0</v>
      </c>
      <c r="B302" s="1">
        <f t="array" ref="B302">MMULT(Returns!B302:L302,Resume!$B$38:$B$48)</f>
        <v>0</v>
      </c>
    </row>
    <row r="303" spans="1:2">
      <c r="A303" s="11">
        <f>Returns!A303</f>
        <v>0</v>
      </c>
      <c r="B303" s="1">
        <f t="array" ref="B303">MMULT(Returns!B303:L303,Resume!$B$38:$B$48)</f>
        <v>0</v>
      </c>
    </row>
    <row r="304" spans="1:2">
      <c r="A304" s="11">
        <f>Returns!A304</f>
        <v>0</v>
      </c>
      <c r="B304" s="1">
        <f t="array" ref="B304">MMULT(Returns!B304:L304,Resume!$B$38:$B$48)</f>
        <v>0</v>
      </c>
    </row>
    <row r="305" spans="1:2">
      <c r="A305" s="11">
        <f>Returns!A305</f>
        <v>0</v>
      </c>
      <c r="B305" s="1">
        <f t="array" ref="B305">MMULT(Returns!B305:L305,Resume!$B$38:$B$48)</f>
        <v>0</v>
      </c>
    </row>
    <row r="306" spans="1:2">
      <c r="A306" s="11">
        <f>Returns!A306</f>
        <v>0</v>
      </c>
      <c r="B306" s="1">
        <f t="array" ref="B306">MMULT(Returns!B306:L306,Resume!$B$38:$B$48)</f>
        <v>0</v>
      </c>
    </row>
    <row r="307" spans="1:2">
      <c r="A307" s="11">
        <f>Returns!A307</f>
        <v>0</v>
      </c>
      <c r="B307" s="1">
        <f t="array" ref="B307">MMULT(Returns!B307:L307,Resume!$B$38:$B$48)</f>
        <v>0</v>
      </c>
    </row>
    <row r="308" spans="1:2">
      <c r="A308" s="11">
        <f>Returns!A308</f>
        <v>0</v>
      </c>
      <c r="B308" s="1">
        <f t="array" ref="B308">MMULT(Returns!B308:L308,Resume!$B$38:$B$48)</f>
        <v>0</v>
      </c>
    </row>
    <row r="309" spans="1:2">
      <c r="A309" s="11">
        <f>Returns!A309</f>
        <v>0</v>
      </c>
      <c r="B309" s="1">
        <f t="array" ref="B309">MMULT(Returns!B309:L309,Resume!$B$38:$B$48)</f>
        <v>0</v>
      </c>
    </row>
    <row r="310" spans="1:2">
      <c r="A310" s="11">
        <f>Returns!A310</f>
        <v>0</v>
      </c>
      <c r="B310" s="1">
        <f t="array" ref="B310">MMULT(Returns!B310:L310,Resume!$B$38:$B$48)</f>
        <v>0</v>
      </c>
    </row>
    <row r="311" spans="1:2">
      <c r="A311" s="11">
        <f>Returns!A311</f>
        <v>0</v>
      </c>
      <c r="B311" s="1">
        <f t="array" ref="B311">MMULT(Returns!B311:L311,Resume!$B$38:$B$48)</f>
        <v>0</v>
      </c>
    </row>
    <row r="312" spans="1:2">
      <c r="A312" s="11">
        <f>Returns!A312</f>
        <v>0</v>
      </c>
      <c r="B312" s="1">
        <f t="array" ref="B312">MMULT(Returns!B312:L312,Resume!$B$38:$B$48)</f>
        <v>0</v>
      </c>
    </row>
    <row r="313" spans="1:2">
      <c r="A313" s="11">
        <f>Returns!A313</f>
        <v>0</v>
      </c>
      <c r="B313" s="1">
        <f t="array" ref="B313">MMULT(Returns!B313:L313,Resume!$B$38:$B$48)</f>
        <v>0</v>
      </c>
    </row>
    <row r="314" spans="1:2">
      <c r="A314" s="11">
        <f>Returns!A314</f>
        <v>0</v>
      </c>
      <c r="B314" s="1">
        <f t="array" ref="B314">MMULT(Returns!B314:L314,Resume!$B$38:$B$48)</f>
        <v>0</v>
      </c>
    </row>
    <row r="315" spans="1:2">
      <c r="A315" s="11">
        <f>Returns!A315</f>
        <v>0</v>
      </c>
      <c r="B315" s="1">
        <f t="array" ref="B315">MMULT(Returns!B315:L315,Resume!$B$38:$B$48)</f>
        <v>0</v>
      </c>
    </row>
    <row r="316" spans="1:2">
      <c r="A316" s="11">
        <f>Returns!A316</f>
        <v>0</v>
      </c>
      <c r="B316" s="1">
        <f t="array" ref="B316">MMULT(Returns!B316:L316,Resume!$B$38:$B$48)</f>
        <v>0</v>
      </c>
    </row>
    <row r="317" spans="1:2">
      <c r="A317" s="11">
        <f>Returns!A317</f>
        <v>0</v>
      </c>
      <c r="B317" s="1">
        <f t="array" ref="B317">MMULT(Returns!B317:L317,Resume!$B$38:$B$48)</f>
        <v>0</v>
      </c>
    </row>
    <row r="318" spans="1:2">
      <c r="A318" s="11">
        <f>Returns!A318</f>
        <v>0</v>
      </c>
      <c r="B318" s="1">
        <f t="array" ref="B318">MMULT(Returns!B318:L318,Resume!$B$38:$B$48)</f>
        <v>0</v>
      </c>
    </row>
    <row r="319" spans="1:2">
      <c r="A319" s="11">
        <f>Returns!A319</f>
        <v>0</v>
      </c>
      <c r="B319" s="1">
        <f t="array" ref="B319">MMULT(Returns!B319:L319,Resume!$B$38:$B$48)</f>
        <v>0</v>
      </c>
    </row>
    <row r="320" spans="1:2">
      <c r="A320" s="11">
        <f>Returns!A320</f>
        <v>0</v>
      </c>
      <c r="B320" s="1">
        <f t="array" ref="B320">MMULT(Returns!B320:L320,Resume!$B$38:$B$48)</f>
        <v>0</v>
      </c>
    </row>
    <row r="321" spans="1:2">
      <c r="A321" s="11">
        <f>Returns!A321</f>
        <v>0</v>
      </c>
      <c r="B321" s="1">
        <f t="array" ref="B321">MMULT(Returns!B321:L321,Resume!$B$38:$B$48)</f>
        <v>0</v>
      </c>
    </row>
    <row r="322" spans="1:2">
      <c r="A322" s="11">
        <f>Returns!A322</f>
        <v>0</v>
      </c>
      <c r="B322" s="1">
        <f t="array" ref="B322">MMULT(Returns!B322:L322,Resume!$B$38:$B$48)</f>
        <v>0</v>
      </c>
    </row>
    <row r="323" spans="1:2">
      <c r="A323" s="11">
        <f>Returns!A323</f>
        <v>0</v>
      </c>
      <c r="B323" s="1">
        <f t="array" ref="B323">MMULT(Returns!B323:L323,Resume!$B$38:$B$48)</f>
        <v>0</v>
      </c>
    </row>
    <row r="324" spans="1:2">
      <c r="A324" s="11">
        <f>Returns!A324</f>
        <v>0</v>
      </c>
      <c r="B324" s="1">
        <f t="array" ref="B324">MMULT(Returns!B324:L324,Resume!$B$38:$B$48)</f>
        <v>0</v>
      </c>
    </row>
    <row r="325" spans="1:2">
      <c r="A325" s="11">
        <f>Returns!A325</f>
        <v>0</v>
      </c>
      <c r="B325" s="1">
        <f t="array" ref="B325">MMULT(Returns!B325:L325,Resume!$B$38:$B$48)</f>
        <v>0</v>
      </c>
    </row>
    <row r="326" spans="1:2">
      <c r="A326" s="11">
        <f>Returns!A326</f>
        <v>0</v>
      </c>
      <c r="B326" s="1">
        <f t="array" ref="B326">MMULT(Returns!B326:L326,Resume!$B$38:$B$48)</f>
        <v>0</v>
      </c>
    </row>
    <row r="327" spans="1:2">
      <c r="A327" s="11">
        <f>Returns!A327</f>
        <v>0</v>
      </c>
      <c r="B327" s="1">
        <f t="array" ref="B327">MMULT(Returns!B327:L327,Resume!$B$38:$B$48)</f>
        <v>0</v>
      </c>
    </row>
    <row r="328" spans="1:2">
      <c r="A328" s="11">
        <f>Returns!A328</f>
        <v>0</v>
      </c>
      <c r="B328" s="1">
        <f t="array" ref="B328">MMULT(Returns!B328:L328,Resume!$B$38:$B$48)</f>
        <v>0</v>
      </c>
    </row>
    <row r="329" spans="1:2">
      <c r="A329" s="11">
        <f>Returns!A329</f>
        <v>0</v>
      </c>
      <c r="B329" s="1">
        <f t="array" ref="B329">MMULT(Returns!B329:L329,Resume!$B$38:$B$48)</f>
        <v>0</v>
      </c>
    </row>
    <row r="330" spans="1:2">
      <c r="A330" s="11">
        <f>Returns!A330</f>
        <v>0</v>
      </c>
      <c r="B330" s="1">
        <f t="array" ref="B330">MMULT(Returns!B330:L330,Resume!$B$38:$B$48)</f>
        <v>0</v>
      </c>
    </row>
    <row r="331" spans="1:2">
      <c r="A331" s="11">
        <f>Returns!A331</f>
        <v>0</v>
      </c>
      <c r="B331" s="1">
        <f t="array" ref="B331">MMULT(Returns!B331:L331,Resume!$B$38:$B$48)</f>
        <v>0</v>
      </c>
    </row>
    <row r="332" spans="1:2">
      <c r="A332" s="11">
        <f>Returns!A332</f>
        <v>0</v>
      </c>
      <c r="B332" s="1">
        <f t="array" ref="B332">MMULT(Returns!B332:L332,Resume!$B$38:$B$48)</f>
        <v>0</v>
      </c>
    </row>
    <row r="333" spans="1:2">
      <c r="A333" s="11">
        <f>Returns!A333</f>
        <v>0</v>
      </c>
      <c r="B333" s="1">
        <f t="array" ref="B333">MMULT(Returns!B333:L333,Resume!$B$38:$B$48)</f>
        <v>0</v>
      </c>
    </row>
    <row r="334" spans="1:2">
      <c r="A334" s="11">
        <f>Returns!A334</f>
        <v>0</v>
      </c>
      <c r="B334" s="1">
        <f t="array" ref="B334">MMULT(Returns!B334:L334,Resume!$B$38:$B$48)</f>
        <v>0</v>
      </c>
    </row>
    <row r="335" spans="1:2">
      <c r="A335" s="11">
        <f>Returns!A335</f>
        <v>0</v>
      </c>
      <c r="B335" s="1">
        <f t="array" ref="B335">MMULT(Returns!B335:L335,Resume!$B$38:$B$48)</f>
        <v>0</v>
      </c>
    </row>
    <row r="336" spans="1:2">
      <c r="A336" s="11">
        <f>Returns!A336</f>
        <v>0</v>
      </c>
      <c r="B336" s="1">
        <f t="array" ref="B336">MMULT(Returns!B336:L336,Resume!$B$38:$B$48)</f>
        <v>0</v>
      </c>
    </row>
    <row r="337" spans="1:2">
      <c r="A337" s="11">
        <f>Returns!A337</f>
        <v>0</v>
      </c>
      <c r="B337" s="1">
        <f t="array" ref="B337">MMULT(Returns!B337:L337,Resume!$B$38:$B$48)</f>
        <v>0</v>
      </c>
    </row>
    <row r="338" spans="1:2">
      <c r="A338" s="11">
        <f>Returns!A338</f>
        <v>0</v>
      </c>
      <c r="B338" s="1">
        <f t="array" ref="B338">MMULT(Returns!B338:L338,Resume!$B$38:$B$48)</f>
        <v>0</v>
      </c>
    </row>
    <row r="339" spans="1:2">
      <c r="A339" s="11">
        <f>Returns!A339</f>
        <v>0</v>
      </c>
      <c r="B339" s="1">
        <f t="array" ref="B339">MMULT(Returns!B339:L339,Resume!$B$38:$B$48)</f>
        <v>0</v>
      </c>
    </row>
    <row r="340" spans="1:2">
      <c r="A340" s="11">
        <f>Returns!A340</f>
        <v>0</v>
      </c>
      <c r="B340" s="1">
        <f t="array" ref="B340">MMULT(Returns!B340:L340,Resume!$B$38:$B$48)</f>
        <v>0</v>
      </c>
    </row>
    <row r="341" spans="1:2">
      <c r="A341" s="11">
        <f>Returns!A341</f>
        <v>0</v>
      </c>
      <c r="B341" s="1">
        <f t="array" ref="B341">MMULT(Returns!B341:L341,Resume!$B$38:$B$48)</f>
        <v>0</v>
      </c>
    </row>
    <row r="342" spans="1:2">
      <c r="A342" s="11">
        <f>Returns!A342</f>
        <v>0</v>
      </c>
      <c r="B342" s="1">
        <f t="array" ref="B342">MMULT(Returns!B342:L342,Resume!$B$38:$B$48)</f>
        <v>0</v>
      </c>
    </row>
    <row r="343" spans="1:2">
      <c r="A343" s="11">
        <f>Returns!A343</f>
        <v>0</v>
      </c>
      <c r="B343" s="1">
        <f t="array" ref="B343">MMULT(Returns!B343:L343,Resume!$B$38:$B$48)</f>
        <v>0</v>
      </c>
    </row>
    <row r="344" spans="1:2">
      <c r="A344" s="11">
        <f>Returns!A344</f>
        <v>0</v>
      </c>
      <c r="B344" s="1">
        <f t="array" ref="B344">MMULT(Returns!B344:L344,Resume!$B$38:$B$48)</f>
        <v>0</v>
      </c>
    </row>
    <row r="345" spans="1:2">
      <c r="A345" s="11">
        <f>Returns!A345</f>
        <v>0</v>
      </c>
      <c r="B345" s="1">
        <f t="array" ref="B345">MMULT(Returns!B345:L345,Resume!$B$38:$B$48)</f>
        <v>0</v>
      </c>
    </row>
    <row r="346" spans="1:2">
      <c r="A346" s="11">
        <f>Returns!A346</f>
        <v>0</v>
      </c>
      <c r="B346" s="1">
        <f t="array" ref="B346">MMULT(Returns!B346:L346,Resume!$B$38:$B$48)</f>
        <v>0</v>
      </c>
    </row>
    <row r="347" spans="1:2">
      <c r="A347" s="11">
        <f>Returns!A347</f>
        <v>0</v>
      </c>
      <c r="B347" s="1">
        <f t="array" ref="B347">MMULT(Returns!B347:L347,Resume!$B$38:$B$48)</f>
        <v>0</v>
      </c>
    </row>
    <row r="348" spans="1:2">
      <c r="A348" s="11">
        <f>Returns!A348</f>
        <v>0</v>
      </c>
      <c r="B348" s="1">
        <f t="array" ref="B348">MMULT(Returns!B348:L348,Resume!$B$38:$B$48)</f>
        <v>0</v>
      </c>
    </row>
    <row r="349" spans="1:2">
      <c r="A349" s="11">
        <f>Returns!A349</f>
        <v>0</v>
      </c>
      <c r="B349" s="1">
        <f t="array" ref="B349">MMULT(Returns!B349:L349,Resume!$B$38:$B$48)</f>
        <v>0</v>
      </c>
    </row>
    <row r="350" spans="1:2">
      <c r="A350" s="11">
        <f>Returns!A350</f>
        <v>0</v>
      </c>
      <c r="B350" s="1">
        <f t="array" ref="B350">MMULT(Returns!B350:L350,Resume!$B$38:$B$48)</f>
        <v>0</v>
      </c>
    </row>
    <row r="351" spans="1:2">
      <c r="A351" s="11">
        <f>Returns!A351</f>
        <v>0</v>
      </c>
      <c r="B351" s="1">
        <f t="array" ref="B351">MMULT(Returns!B351:L351,Resume!$B$38:$B$48)</f>
        <v>0</v>
      </c>
    </row>
    <row r="352" spans="1:2">
      <c r="A352" s="11">
        <f>Returns!A352</f>
        <v>0</v>
      </c>
      <c r="B352" s="1">
        <f t="array" ref="B352">MMULT(Returns!B352:L352,Resume!$B$38:$B$48)</f>
        <v>0</v>
      </c>
    </row>
    <row r="353" spans="1:2">
      <c r="A353" s="11">
        <f>Returns!A353</f>
        <v>0</v>
      </c>
      <c r="B353" s="1">
        <f t="array" ref="B353">MMULT(Returns!B353:L353,Resume!$B$38:$B$48)</f>
        <v>0</v>
      </c>
    </row>
    <row r="354" spans="1:2">
      <c r="A354" s="11">
        <f>Returns!A354</f>
        <v>0</v>
      </c>
      <c r="B354" s="1">
        <f t="array" ref="B354">MMULT(Returns!B354:L354,Resume!$B$38:$B$48)</f>
        <v>0</v>
      </c>
    </row>
    <row r="355" spans="1:2">
      <c r="A355" s="11">
        <f>Returns!A355</f>
        <v>0</v>
      </c>
      <c r="B355" s="1">
        <f t="array" ref="B355">MMULT(Returns!B355:L355,Resume!$B$38:$B$48)</f>
        <v>0</v>
      </c>
    </row>
    <row r="356" spans="1:2">
      <c r="A356" s="11">
        <f>Returns!A356</f>
        <v>0</v>
      </c>
      <c r="B356" s="1">
        <f t="array" ref="B356">MMULT(Returns!B356:L356,Resume!$B$38:$B$48)</f>
        <v>0</v>
      </c>
    </row>
    <row r="357" spans="1:2">
      <c r="A357" s="11">
        <f>Returns!A357</f>
        <v>0</v>
      </c>
      <c r="B357" s="1">
        <f t="array" ref="B357">MMULT(Returns!B357:L357,Resume!$B$38:$B$48)</f>
        <v>0</v>
      </c>
    </row>
    <row r="358" spans="1:2">
      <c r="A358" s="11">
        <f>Returns!A358</f>
        <v>0</v>
      </c>
      <c r="B358" s="1">
        <f t="array" ref="B358">MMULT(Returns!B358:L358,Resume!$B$38:$B$48)</f>
        <v>0</v>
      </c>
    </row>
    <row r="359" spans="1:2">
      <c r="A359" s="11">
        <f>Returns!A359</f>
        <v>0</v>
      </c>
      <c r="B359" s="1">
        <f t="array" ref="B359">MMULT(Returns!B359:L359,Resume!$B$38:$B$48)</f>
        <v>0</v>
      </c>
    </row>
    <row r="360" spans="1:2">
      <c r="A360" s="11">
        <f>Returns!A360</f>
        <v>0</v>
      </c>
      <c r="B360" s="1">
        <f t="array" ref="B360">MMULT(Returns!B360:L360,Resume!$B$38:$B$48)</f>
        <v>0</v>
      </c>
    </row>
    <row r="361" spans="1:2">
      <c r="A361" s="11">
        <f>Returns!A361</f>
        <v>0</v>
      </c>
      <c r="B361" s="1">
        <f t="array" ref="B361">MMULT(Returns!B361:L361,Resume!$B$38:$B$48)</f>
        <v>0</v>
      </c>
    </row>
    <row r="362" spans="1:2">
      <c r="A362" s="11">
        <f>Returns!A362</f>
        <v>0</v>
      </c>
      <c r="B362" s="1">
        <f t="array" ref="B362">MMULT(Returns!B362:L362,Resume!$B$38:$B$48)</f>
        <v>0</v>
      </c>
    </row>
    <row r="363" spans="1:2">
      <c r="A363" s="11">
        <f>Returns!A363</f>
        <v>0</v>
      </c>
      <c r="B363" s="1">
        <f t="array" ref="B363">MMULT(Returns!B363:L363,Resume!$B$38:$B$48)</f>
        <v>0</v>
      </c>
    </row>
    <row r="364" spans="1:2">
      <c r="A364" s="11">
        <f>Returns!A364</f>
        <v>0</v>
      </c>
      <c r="B364" s="1">
        <f t="array" ref="B364">MMULT(Returns!B364:L364,Resume!$B$38:$B$48)</f>
        <v>0</v>
      </c>
    </row>
    <row r="365" spans="1:2">
      <c r="A365" s="11">
        <f>Returns!A365</f>
        <v>0</v>
      </c>
      <c r="B365" s="1">
        <f t="array" ref="B365">MMULT(Returns!B365:L365,Resume!$B$38:$B$48)</f>
        <v>0</v>
      </c>
    </row>
    <row r="366" spans="1:2">
      <c r="A366" s="11">
        <f>Returns!A366</f>
        <v>0</v>
      </c>
      <c r="B366" s="1">
        <f t="array" ref="B366">MMULT(Returns!B366:L366,Resume!$B$38:$B$48)</f>
        <v>0</v>
      </c>
    </row>
    <row r="367" spans="1:2">
      <c r="A367" s="11">
        <f>Returns!A367</f>
        <v>0</v>
      </c>
      <c r="B367" s="1">
        <f t="array" ref="B367">MMULT(Returns!B367:L367,Resume!$B$38:$B$48)</f>
        <v>0</v>
      </c>
    </row>
    <row r="368" spans="1:2">
      <c r="A368" s="11">
        <f>Returns!A368</f>
        <v>0</v>
      </c>
      <c r="B368" s="1">
        <f t="array" ref="B368">MMULT(Returns!B368:L368,Resume!$B$38:$B$48)</f>
        <v>0</v>
      </c>
    </row>
    <row r="369" spans="1:2">
      <c r="A369" s="11">
        <f>Returns!A369</f>
        <v>0</v>
      </c>
      <c r="B369" s="1">
        <f t="array" ref="B369">MMULT(Returns!B369:L369,Resume!$B$38:$B$48)</f>
        <v>0</v>
      </c>
    </row>
    <row r="370" spans="1:2">
      <c r="A370" s="11">
        <f>Returns!A370</f>
        <v>0</v>
      </c>
      <c r="B370" s="1">
        <f t="array" ref="B370">MMULT(Returns!B370:L370,Resume!$B$38:$B$48)</f>
        <v>0</v>
      </c>
    </row>
    <row r="371" spans="1:2">
      <c r="A371" s="11">
        <f>Returns!A371</f>
        <v>0</v>
      </c>
      <c r="B371" s="1">
        <f t="array" ref="B371">MMULT(Returns!B371:L371,Resume!$B$38:$B$48)</f>
        <v>0</v>
      </c>
    </row>
    <row r="372" spans="1:2">
      <c r="A372" s="11">
        <f>Returns!A372</f>
        <v>0</v>
      </c>
      <c r="B372" s="1">
        <f t="array" ref="B372">MMULT(Returns!B372:L372,Resume!$B$38:$B$48)</f>
        <v>0</v>
      </c>
    </row>
    <row r="373" spans="1:2">
      <c r="A373" s="11">
        <f>Returns!A373</f>
        <v>0</v>
      </c>
      <c r="B373" s="1">
        <f t="array" ref="B373">MMULT(Returns!B373:L373,Resume!$B$38:$B$48)</f>
        <v>0</v>
      </c>
    </row>
    <row r="374" spans="1:2">
      <c r="A374" s="11">
        <f>Returns!A374</f>
        <v>0</v>
      </c>
      <c r="B374" s="1">
        <f t="array" ref="B374">MMULT(Returns!B374:L374,Resume!$B$38:$B$48)</f>
        <v>0</v>
      </c>
    </row>
    <row r="375" spans="1:2">
      <c r="A375" s="11">
        <f>Returns!A375</f>
        <v>0</v>
      </c>
      <c r="B375" s="1">
        <f t="array" ref="B375">MMULT(Returns!B375:L375,Resume!$B$38:$B$48)</f>
        <v>0</v>
      </c>
    </row>
    <row r="376" spans="1:2">
      <c r="A376" s="11">
        <f>Returns!A376</f>
        <v>0</v>
      </c>
      <c r="B376" s="1">
        <f t="array" ref="B376">MMULT(Returns!B376:L376,Resume!$B$38:$B$48)</f>
        <v>0</v>
      </c>
    </row>
    <row r="377" spans="1:2">
      <c r="A377" s="11">
        <f>Returns!A377</f>
        <v>0</v>
      </c>
      <c r="B377" s="1">
        <f t="array" ref="B377">MMULT(Returns!B377:L377,Resume!$B$38:$B$48)</f>
        <v>0</v>
      </c>
    </row>
    <row r="378" spans="1:2">
      <c r="A378" s="11">
        <f>Returns!A378</f>
        <v>0</v>
      </c>
      <c r="B378" s="1">
        <f t="array" ref="B378">MMULT(Returns!B378:L378,Resume!$B$38:$B$48)</f>
        <v>0</v>
      </c>
    </row>
    <row r="379" spans="1:2">
      <c r="A379" s="11">
        <f>Returns!A379</f>
        <v>0</v>
      </c>
      <c r="B379" s="1">
        <f t="array" ref="B379">MMULT(Returns!B379:L379,Resume!$B$38:$B$48)</f>
        <v>0</v>
      </c>
    </row>
    <row r="380" spans="1:2">
      <c r="A380" s="11">
        <f>Returns!A380</f>
        <v>0</v>
      </c>
      <c r="B380" s="1">
        <f t="array" ref="B380">MMULT(Returns!B380:L380,Resume!$B$38:$B$48)</f>
        <v>0</v>
      </c>
    </row>
    <row r="381" spans="1:2">
      <c r="A381" s="11">
        <f>Returns!A381</f>
        <v>0</v>
      </c>
      <c r="B381" s="1">
        <f t="array" ref="B381">MMULT(Returns!B381:L381,Resume!$B$38:$B$48)</f>
        <v>0</v>
      </c>
    </row>
    <row r="382" spans="1:2">
      <c r="A382" s="11">
        <f>Returns!A382</f>
        <v>0</v>
      </c>
      <c r="B382" s="1">
        <f t="array" ref="B382">MMULT(Returns!B382:L382,Resume!$B$38:$B$48)</f>
        <v>0</v>
      </c>
    </row>
    <row r="383" spans="1:2">
      <c r="A383" s="11">
        <f>Returns!A383</f>
        <v>0</v>
      </c>
      <c r="B383" s="1">
        <f t="array" ref="B383">MMULT(Returns!B383:L383,Resume!$B$38:$B$48)</f>
        <v>0</v>
      </c>
    </row>
    <row r="384" spans="1:2">
      <c r="A384" s="11">
        <f>Returns!A384</f>
        <v>0</v>
      </c>
      <c r="B384" s="1">
        <f t="array" ref="B384">MMULT(Returns!B384:L384,Resume!$B$38:$B$48)</f>
        <v>0</v>
      </c>
    </row>
    <row r="385" spans="1:2">
      <c r="A385" s="11">
        <f>Returns!A385</f>
        <v>0</v>
      </c>
      <c r="B385" s="1">
        <f t="array" ref="B385">MMULT(Returns!B385:L385,Resume!$B$38:$B$48)</f>
        <v>0</v>
      </c>
    </row>
    <row r="386" spans="1:2">
      <c r="A386" s="11">
        <f>Returns!A386</f>
        <v>0</v>
      </c>
      <c r="B386" s="1">
        <f t="array" ref="B386">MMULT(Returns!B386:L386,Resume!$B$38:$B$48)</f>
        <v>0</v>
      </c>
    </row>
    <row r="387" spans="1:2">
      <c r="A387" s="11">
        <f>Returns!A387</f>
        <v>0</v>
      </c>
      <c r="B387" s="1">
        <f t="array" ref="B387">MMULT(Returns!B387:L387,Resume!$B$38:$B$48)</f>
        <v>0</v>
      </c>
    </row>
    <row r="388" spans="1:2">
      <c r="A388" s="11">
        <f>Returns!A388</f>
        <v>0</v>
      </c>
      <c r="B388" s="1">
        <f t="array" ref="B388">MMULT(Returns!B388:L388,Resume!$B$38:$B$48)</f>
        <v>0</v>
      </c>
    </row>
    <row r="389" spans="1:2">
      <c r="A389" s="11">
        <f>Returns!A389</f>
        <v>0</v>
      </c>
      <c r="B389" s="1">
        <f t="array" ref="B389">MMULT(Returns!B389:L389,Resume!$B$38:$B$48)</f>
        <v>0</v>
      </c>
    </row>
    <row r="390" spans="1:2">
      <c r="A390" s="11">
        <f>Returns!A390</f>
        <v>0</v>
      </c>
      <c r="B390" s="1">
        <f t="array" ref="B390">MMULT(Returns!B390:L390,Resume!$B$38:$B$48)</f>
        <v>0</v>
      </c>
    </row>
    <row r="391" spans="1:2">
      <c r="A391" s="11">
        <f>Returns!A391</f>
        <v>0</v>
      </c>
      <c r="B391" s="1">
        <f t="array" ref="B391">MMULT(Returns!B391:L391,Resume!$B$38:$B$48)</f>
        <v>0</v>
      </c>
    </row>
    <row r="392" spans="1:2">
      <c r="A392" s="11">
        <f>Returns!A392</f>
        <v>0</v>
      </c>
      <c r="B392" s="1">
        <f t="array" ref="B392">MMULT(Returns!B392:L392,Resume!$B$38:$B$48)</f>
        <v>0</v>
      </c>
    </row>
    <row r="393" spans="1:2">
      <c r="A393" s="11">
        <f>Returns!A393</f>
        <v>0</v>
      </c>
      <c r="B393" s="1">
        <f t="array" ref="B393">MMULT(Returns!B393:L393,Resume!$B$38:$B$48)</f>
        <v>0</v>
      </c>
    </row>
    <row r="394" spans="1:2">
      <c r="A394" s="11">
        <f>Returns!A394</f>
        <v>0</v>
      </c>
      <c r="B394" s="1">
        <f t="array" ref="B394">MMULT(Returns!B394:L394,Resume!$B$38:$B$48)</f>
        <v>0</v>
      </c>
    </row>
    <row r="395" spans="1:2">
      <c r="A395" s="11">
        <f>Returns!A395</f>
        <v>0</v>
      </c>
      <c r="B395" s="1">
        <f t="array" ref="B395">MMULT(Returns!B395:L395,Resume!$B$38:$B$48)</f>
        <v>0</v>
      </c>
    </row>
    <row r="396" spans="1:2">
      <c r="A396" s="11">
        <f>Returns!A396</f>
        <v>0</v>
      </c>
      <c r="B396" s="1">
        <f t="array" ref="B396">MMULT(Returns!B396:L396,Resume!$B$38:$B$48)</f>
        <v>0</v>
      </c>
    </row>
    <row r="397" spans="1:2">
      <c r="A397" s="11">
        <f>Returns!A397</f>
        <v>0</v>
      </c>
      <c r="B397" s="1">
        <f t="array" ref="B397">MMULT(Returns!B397:L397,Resume!$B$38:$B$48)</f>
        <v>0</v>
      </c>
    </row>
    <row r="398" spans="1:2">
      <c r="A398" s="11">
        <f>Returns!A398</f>
        <v>0</v>
      </c>
      <c r="B398" s="1">
        <f t="array" ref="B398">MMULT(Returns!B398:L398,Resume!$B$38:$B$48)</f>
        <v>0</v>
      </c>
    </row>
    <row r="399" spans="1:2">
      <c r="A399" s="11">
        <f>Returns!A399</f>
        <v>0</v>
      </c>
      <c r="B399" s="1">
        <f t="array" ref="B399">MMULT(Returns!B399:L399,Resume!$B$38:$B$48)</f>
        <v>0</v>
      </c>
    </row>
    <row r="400" spans="1:2">
      <c r="A400" s="11">
        <f>Returns!A400</f>
        <v>0</v>
      </c>
      <c r="B400" s="1">
        <f t="array" ref="B400">MMULT(Returns!B400:L400,Resume!$B$38:$B$48)</f>
        <v>0</v>
      </c>
    </row>
    <row r="401" spans="1:2">
      <c r="A401" s="11">
        <f>Returns!A401</f>
        <v>0</v>
      </c>
      <c r="B401" s="1">
        <f t="array" ref="B401">MMULT(Returns!B401:L401,Resume!$B$38:$B$48)</f>
        <v>0</v>
      </c>
    </row>
    <row r="402" spans="1:2">
      <c r="A402" s="11">
        <f>Returns!A402</f>
        <v>0</v>
      </c>
      <c r="B402" s="1">
        <f t="array" ref="B402">MMULT(Returns!B402:L402,Resume!$B$38:$B$48)</f>
        <v>0</v>
      </c>
    </row>
    <row r="403" spans="1:2">
      <c r="A403" s="11">
        <f>Returns!A403</f>
        <v>0</v>
      </c>
      <c r="B403" s="1">
        <f t="array" ref="B403">MMULT(Returns!B403:L403,Resume!$B$38:$B$48)</f>
        <v>0</v>
      </c>
    </row>
    <row r="404" spans="1:2">
      <c r="A404" s="11">
        <f>Returns!A404</f>
        <v>0</v>
      </c>
      <c r="B404" s="1">
        <f t="array" ref="B404">MMULT(Returns!B404:L404,Resume!$B$38:$B$48)</f>
        <v>0</v>
      </c>
    </row>
    <row r="405" spans="1:2">
      <c r="A405" s="11">
        <f>Returns!A405</f>
        <v>0</v>
      </c>
      <c r="B405" s="1">
        <f t="array" ref="B405">MMULT(Returns!B405:L405,Resume!$B$38:$B$48)</f>
        <v>0</v>
      </c>
    </row>
    <row r="406" spans="1:2">
      <c r="A406" s="11">
        <f>Returns!A406</f>
        <v>0</v>
      </c>
      <c r="B406" s="1">
        <f t="array" ref="B406">MMULT(Returns!B406:L406,Resume!$B$38:$B$48)</f>
        <v>0</v>
      </c>
    </row>
    <row r="407" spans="1:2">
      <c r="A407" s="11">
        <f>Returns!A407</f>
        <v>0</v>
      </c>
      <c r="B407" s="1">
        <f t="array" ref="B407">MMULT(Returns!B407:L407,Resume!$B$38:$B$48)</f>
        <v>0</v>
      </c>
    </row>
    <row r="408" spans="1:2">
      <c r="A408" s="11">
        <f>Returns!A408</f>
        <v>0</v>
      </c>
      <c r="B408" s="1">
        <f t="array" ref="B408">MMULT(Returns!B408:L408,Resume!$B$38:$B$48)</f>
        <v>0</v>
      </c>
    </row>
    <row r="409" spans="1:2">
      <c r="A409" s="11">
        <f>Returns!A409</f>
        <v>0</v>
      </c>
      <c r="B409" s="1">
        <f t="array" ref="B409">MMULT(Returns!B409:L409,Resume!$B$38:$B$48)</f>
        <v>0</v>
      </c>
    </row>
    <row r="410" spans="1:2">
      <c r="A410" s="11">
        <f>Returns!A410</f>
        <v>0</v>
      </c>
      <c r="B410" s="1">
        <f t="array" ref="B410">MMULT(Returns!B410:L410,Resume!$B$38:$B$48)</f>
        <v>0</v>
      </c>
    </row>
    <row r="411" spans="1:2">
      <c r="A411" s="11">
        <f>Returns!A411</f>
        <v>0</v>
      </c>
      <c r="B411" s="1">
        <f t="array" ref="B411">MMULT(Returns!B411:L411,Resume!$B$38:$B$48)</f>
        <v>0</v>
      </c>
    </row>
    <row r="412" spans="1:2">
      <c r="A412" s="11">
        <f>Returns!A412</f>
        <v>0</v>
      </c>
      <c r="B412" s="1">
        <f t="array" ref="B412">MMULT(Returns!B412:L412,Resume!$B$38:$B$48)</f>
        <v>0</v>
      </c>
    </row>
    <row r="413" spans="1:2">
      <c r="A413" s="11">
        <f>Returns!A413</f>
        <v>0</v>
      </c>
      <c r="B413" s="1">
        <f t="array" ref="B413">MMULT(Returns!B413:L413,Resume!$B$38:$B$48)</f>
        <v>0</v>
      </c>
    </row>
    <row r="414" spans="1:2">
      <c r="A414" s="11">
        <f>Returns!A414</f>
        <v>0</v>
      </c>
      <c r="B414" s="1">
        <f t="array" ref="B414">MMULT(Returns!B414:L414,Resume!$B$38:$B$48)</f>
        <v>0</v>
      </c>
    </row>
    <row r="415" spans="1:2">
      <c r="A415" s="11">
        <f>Returns!A415</f>
        <v>0</v>
      </c>
      <c r="B415" s="1">
        <f t="array" ref="B415">MMULT(Returns!B415:L415,Resume!$B$38:$B$48)</f>
        <v>0</v>
      </c>
    </row>
    <row r="416" spans="1:2">
      <c r="A416" s="11">
        <f>Returns!A416</f>
        <v>0</v>
      </c>
      <c r="B416" s="1">
        <f t="array" ref="B416">MMULT(Returns!B416:L416,Resume!$B$38:$B$48)</f>
        <v>0</v>
      </c>
    </row>
    <row r="417" spans="1:2">
      <c r="A417" s="11">
        <f>Returns!A417</f>
        <v>0</v>
      </c>
      <c r="B417" s="1">
        <f t="array" ref="B417">MMULT(Returns!B417:L417,Resume!$B$38:$B$48)</f>
        <v>0</v>
      </c>
    </row>
    <row r="418" spans="1:2">
      <c r="A418" s="11">
        <f>Returns!A418</f>
        <v>0</v>
      </c>
      <c r="B418" s="1">
        <f t="array" ref="B418">MMULT(Returns!B418:L418,Resume!$B$38:$B$48)</f>
        <v>0</v>
      </c>
    </row>
    <row r="419" spans="1:2">
      <c r="A419" s="11">
        <f>Returns!A419</f>
        <v>0</v>
      </c>
      <c r="B419" s="1">
        <f t="array" ref="B419">MMULT(Returns!B419:L419,Resume!$B$38:$B$48)</f>
        <v>0</v>
      </c>
    </row>
    <row r="420" spans="1:2">
      <c r="A420" s="11">
        <f>Returns!A420</f>
        <v>0</v>
      </c>
      <c r="B420" s="1">
        <f t="array" ref="B420">MMULT(Returns!B420:L420,Resume!$B$38:$B$48)</f>
        <v>0</v>
      </c>
    </row>
    <row r="421" spans="1:2">
      <c r="A421" s="11">
        <f>Returns!A421</f>
        <v>0</v>
      </c>
      <c r="B421" s="1">
        <f t="array" ref="B421">MMULT(Returns!B421:L421,Resume!$B$38:$B$48)</f>
        <v>0</v>
      </c>
    </row>
    <row r="422" spans="1:2">
      <c r="A422" s="11">
        <f>Returns!A422</f>
        <v>0</v>
      </c>
      <c r="B422" s="1">
        <f t="array" ref="B422">MMULT(Returns!B422:L422,Resume!$B$38:$B$48)</f>
        <v>0</v>
      </c>
    </row>
    <row r="423" spans="1:2">
      <c r="A423" s="11">
        <f>Returns!A423</f>
        <v>0</v>
      </c>
      <c r="B423" s="1">
        <f t="array" ref="B423">MMULT(Returns!B423:L423,Resume!$B$38:$B$48)</f>
        <v>0</v>
      </c>
    </row>
    <row r="424" spans="1:2">
      <c r="A424" s="11">
        <f>Returns!A424</f>
        <v>0</v>
      </c>
      <c r="B424" s="1">
        <f t="array" ref="B424">MMULT(Returns!B424:L424,Resume!$B$38:$B$48)</f>
        <v>0</v>
      </c>
    </row>
    <row r="425" spans="1:2">
      <c r="A425" s="11">
        <f>Returns!A425</f>
        <v>0</v>
      </c>
      <c r="B425" s="1">
        <f t="array" ref="B425">MMULT(Returns!B425:L425,Resume!$B$38:$B$48)</f>
        <v>0</v>
      </c>
    </row>
    <row r="426" spans="1:2">
      <c r="A426" s="11">
        <f>Returns!A426</f>
        <v>0</v>
      </c>
      <c r="B426" s="1">
        <f t="array" ref="B426">MMULT(Returns!B426:L426,Resume!$B$38:$B$48)</f>
        <v>0</v>
      </c>
    </row>
    <row r="427" spans="1:2">
      <c r="A427" s="11">
        <f>Returns!A427</f>
        <v>0</v>
      </c>
      <c r="B427" s="1">
        <f t="array" ref="B427">MMULT(Returns!B427:L427,Resume!$B$38:$B$48)</f>
        <v>0</v>
      </c>
    </row>
    <row r="428" spans="1:2">
      <c r="A428" s="11">
        <f>Returns!A428</f>
        <v>0</v>
      </c>
      <c r="B428" s="1">
        <f t="array" ref="B428">MMULT(Returns!B428:L428,Resume!$B$38:$B$48)</f>
        <v>0</v>
      </c>
    </row>
    <row r="429" spans="1:2">
      <c r="A429" s="11">
        <f>Returns!A429</f>
        <v>0</v>
      </c>
      <c r="B429" s="1">
        <f t="array" ref="B429">MMULT(Returns!B429:L429,Resume!$B$38:$B$48)</f>
        <v>0</v>
      </c>
    </row>
    <row r="430" spans="1:2">
      <c r="A430" s="11">
        <f>Returns!A430</f>
        <v>0</v>
      </c>
      <c r="B430" s="1">
        <f t="array" ref="B430">MMULT(Returns!B430:L430,Resume!$B$38:$B$48)</f>
        <v>0</v>
      </c>
    </row>
    <row r="431" spans="1:2">
      <c r="A431" s="11">
        <f>Returns!A431</f>
        <v>0</v>
      </c>
      <c r="B431" s="1">
        <f t="array" ref="B431">MMULT(Returns!B431:L431,Resume!$B$38:$B$48)</f>
        <v>0</v>
      </c>
    </row>
    <row r="432" spans="1:2">
      <c r="A432" s="11">
        <f>Returns!A432</f>
        <v>0</v>
      </c>
      <c r="B432" s="1">
        <f t="array" ref="B432">MMULT(Returns!B432:L432,Resume!$B$38:$B$48)</f>
        <v>0</v>
      </c>
    </row>
    <row r="433" spans="1:2">
      <c r="A433" s="11">
        <f>Returns!A433</f>
        <v>0</v>
      </c>
      <c r="B433" s="1">
        <f t="array" ref="B433">MMULT(Returns!B433:L433,Resume!$B$38:$B$48)</f>
        <v>0</v>
      </c>
    </row>
    <row r="434" spans="1:2">
      <c r="A434" s="11">
        <f>Returns!A434</f>
        <v>0</v>
      </c>
      <c r="B434" s="1">
        <f t="array" ref="B434">MMULT(Returns!B434:L434,Resume!$B$38:$B$48)</f>
        <v>0</v>
      </c>
    </row>
    <row r="435" spans="1:2">
      <c r="A435" s="11">
        <f>Returns!A435</f>
        <v>0</v>
      </c>
      <c r="B435" s="1">
        <f t="array" ref="B435">MMULT(Returns!B435:L435,Resume!$B$38:$B$48)</f>
        <v>0</v>
      </c>
    </row>
    <row r="436" spans="1:2">
      <c r="A436" s="11">
        <f>Returns!A436</f>
        <v>0</v>
      </c>
      <c r="B436" s="1">
        <f t="array" ref="B436">MMULT(Returns!B436:L436,Resume!$B$38:$B$48)</f>
        <v>0</v>
      </c>
    </row>
    <row r="437" spans="1:2">
      <c r="A437" s="11">
        <f>Returns!A437</f>
        <v>0</v>
      </c>
      <c r="B437" s="1">
        <f t="array" ref="B437">MMULT(Returns!B437:L437,Resume!$B$38:$B$48)</f>
        <v>0</v>
      </c>
    </row>
    <row r="438" spans="1:2">
      <c r="A438" s="11">
        <f>Returns!A438</f>
        <v>0</v>
      </c>
      <c r="B438" s="1">
        <f t="array" ref="B438">MMULT(Returns!B438:L438,Resume!$B$38:$B$48)</f>
        <v>0</v>
      </c>
    </row>
    <row r="439" spans="1:2">
      <c r="A439" s="11">
        <f>Returns!A439</f>
        <v>0</v>
      </c>
      <c r="B439" s="1">
        <f t="array" ref="B439">MMULT(Returns!B439:L439,Resume!$B$38:$B$48)</f>
        <v>0</v>
      </c>
    </row>
    <row r="440" spans="1:2">
      <c r="A440" s="11">
        <f>Returns!A440</f>
        <v>0</v>
      </c>
      <c r="B440" s="1">
        <f t="array" ref="B440">MMULT(Returns!B440:L440,Resume!$B$38:$B$48)</f>
        <v>0</v>
      </c>
    </row>
    <row r="441" spans="1:2">
      <c r="A441" s="11">
        <f>Returns!A441</f>
        <v>0</v>
      </c>
      <c r="B441" s="1">
        <f t="array" ref="B441">MMULT(Returns!B441:L441,Resume!$B$38:$B$48)</f>
        <v>0</v>
      </c>
    </row>
    <row r="442" spans="1:2">
      <c r="A442" s="11">
        <f>Returns!A442</f>
        <v>0</v>
      </c>
      <c r="B442" s="1">
        <f t="array" ref="B442">MMULT(Returns!B442:L442,Resume!$B$38:$B$48)</f>
        <v>0</v>
      </c>
    </row>
    <row r="443" spans="1:2">
      <c r="A443" s="11">
        <f>Returns!A443</f>
        <v>0</v>
      </c>
      <c r="B443" s="1">
        <f t="array" ref="B443">MMULT(Returns!B443:L443,Resume!$B$38:$B$48)</f>
        <v>0</v>
      </c>
    </row>
    <row r="444" spans="1:2">
      <c r="A444" s="11">
        <f>Returns!A444</f>
        <v>0</v>
      </c>
      <c r="B444" s="1">
        <f t="array" ref="B444">MMULT(Returns!B444:L444,Resume!$B$38:$B$48)</f>
        <v>0</v>
      </c>
    </row>
    <row r="445" spans="1:2">
      <c r="A445" s="11">
        <f>Returns!A445</f>
        <v>0</v>
      </c>
      <c r="B445" s="1">
        <f t="array" ref="B445">MMULT(Returns!B445:L445,Resume!$B$38:$B$48)</f>
        <v>0</v>
      </c>
    </row>
    <row r="446" spans="1:2">
      <c r="A446" s="11">
        <f>Returns!A446</f>
        <v>0</v>
      </c>
      <c r="B446" s="1">
        <f t="array" ref="B446">MMULT(Returns!B446:L446,Resume!$B$38:$B$48)</f>
        <v>0</v>
      </c>
    </row>
    <row r="447" spans="1:2">
      <c r="A447" s="11">
        <f>Returns!A447</f>
        <v>0</v>
      </c>
      <c r="B447" s="1">
        <f t="array" ref="B447">MMULT(Returns!B447:L447,Resume!$B$38:$B$48)</f>
        <v>0</v>
      </c>
    </row>
    <row r="448" spans="1:2">
      <c r="A448" s="11">
        <f>Returns!A448</f>
        <v>0</v>
      </c>
      <c r="B448" s="1">
        <f t="array" ref="B448">MMULT(Returns!B448:L448,Resume!$B$38:$B$48)</f>
        <v>0</v>
      </c>
    </row>
    <row r="449" spans="1:2">
      <c r="A449" s="11">
        <f>Returns!A449</f>
        <v>0</v>
      </c>
      <c r="B449" s="1">
        <f t="array" ref="B449">MMULT(Returns!B449:L449,Resume!$B$38:$B$48)</f>
        <v>0</v>
      </c>
    </row>
    <row r="450" spans="1:2">
      <c r="A450" s="11">
        <f>Returns!A450</f>
        <v>0</v>
      </c>
      <c r="B450" s="1">
        <f t="array" ref="B450">MMULT(Returns!B450:L450,Resume!$B$38:$B$48)</f>
        <v>0</v>
      </c>
    </row>
    <row r="451" spans="1:2">
      <c r="A451" s="11">
        <f>Returns!A451</f>
        <v>0</v>
      </c>
      <c r="B451" s="1">
        <f t="array" ref="B451">MMULT(Returns!B451:L451,Resume!$B$38:$B$48)</f>
        <v>0</v>
      </c>
    </row>
    <row r="452" spans="1:2">
      <c r="A452" s="11">
        <f>Returns!A452</f>
        <v>0</v>
      </c>
      <c r="B452" s="1">
        <f t="array" ref="B452">MMULT(Returns!B452:L452,Resume!$B$38:$B$48)</f>
        <v>0</v>
      </c>
    </row>
    <row r="453" spans="1:2">
      <c r="A453" s="11">
        <f>Returns!A453</f>
        <v>0</v>
      </c>
      <c r="B453" s="1">
        <f t="array" ref="B453">MMULT(Returns!B453:L453,Resume!$B$38:$B$48)</f>
        <v>0</v>
      </c>
    </row>
    <row r="454" spans="1:2">
      <c r="A454" s="11">
        <f>Returns!A454</f>
        <v>0</v>
      </c>
      <c r="B454" s="1">
        <f t="array" ref="B454">MMULT(Returns!B454:L454,Resume!$B$38:$B$48)</f>
        <v>0</v>
      </c>
    </row>
    <row r="455" spans="1:2">
      <c r="A455" s="11">
        <f>Returns!A455</f>
        <v>0</v>
      </c>
      <c r="B455" s="1">
        <f t="array" ref="B455">MMULT(Returns!B455:L455,Resume!$B$38:$B$48)</f>
        <v>0</v>
      </c>
    </row>
    <row r="456" spans="1:2">
      <c r="A456" s="11">
        <f>Returns!A456</f>
        <v>0</v>
      </c>
      <c r="B456" s="1">
        <f t="array" ref="B456">MMULT(Returns!B456:L456,Resume!$B$38:$B$48)</f>
        <v>0</v>
      </c>
    </row>
    <row r="457" spans="1:2">
      <c r="A457" s="11">
        <f>Returns!A457</f>
        <v>0</v>
      </c>
      <c r="B457" s="1">
        <f t="array" ref="B457">MMULT(Returns!B457:L457,Resume!$B$38:$B$48)</f>
        <v>0</v>
      </c>
    </row>
    <row r="458" spans="1:2">
      <c r="A458" s="11">
        <f>Returns!A458</f>
        <v>0</v>
      </c>
      <c r="B458" s="1">
        <f t="array" ref="B458">MMULT(Returns!B458:L458,Resume!$B$38:$B$48)</f>
        <v>0</v>
      </c>
    </row>
    <row r="459" spans="1:2">
      <c r="A459" s="11">
        <f>Returns!A459</f>
        <v>0</v>
      </c>
      <c r="B459" s="1">
        <f t="array" ref="B459">MMULT(Returns!B459:L459,Resume!$B$38:$B$48)</f>
        <v>0</v>
      </c>
    </row>
    <row r="460" spans="1:2">
      <c r="A460" s="11">
        <f>Returns!A460</f>
        <v>0</v>
      </c>
      <c r="B460" s="1">
        <f t="array" ref="B460">MMULT(Returns!B460:L460,Resume!$B$38:$B$48)</f>
        <v>0</v>
      </c>
    </row>
    <row r="461" spans="1:2">
      <c r="A461" s="11">
        <f>Returns!A461</f>
        <v>0</v>
      </c>
      <c r="B461" s="1">
        <f t="array" ref="B461">MMULT(Returns!B461:L461,Resume!$B$38:$B$48)</f>
        <v>0</v>
      </c>
    </row>
    <row r="462" spans="1:2">
      <c r="A462" s="11">
        <f>Returns!A462</f>
        <v>0</v>
      </c>
      <c r="B462" s="1">
        <f t="array" ref="B462">MMULT(Returns!B462:L462,Resume!$B$38:$B$48)</f>
        <v>0</v>
      </c>
    </row>
    <row r="463" spans="1:2">
      <c r="A463" s="11">
        <f>Returns!A463</f>
        <v>0</v>
      </c>
      <c r="B463" s="1">
        <f t="array" ref="B463">MMULT(Returns!B463:L463,Resume!$B$38:$B$48)</f>
        <v>0</v>
      </c>
    </row>
    <row r="464" spans="1:2">
      <c r="A464" s="11">
        <f>Returns!A464</f>
        <v>0</v>
      </c>
      <c r="B464" s="1">
        <f t="array" ref="B464">MMULT(Returns!B464:L464,Resume!$B$38:$B$48)</f>
        <v>0</v>
      </c>
    </row>
    <row r="465" spans="1:2">
      <c r="A465" s="11">
        <f>Returns!A465</f>
        <v>0</v>
      </c>
      <c r="B465" s="1">
        <f t="array" ref="B465">MMULT(Returns!B465:L465,Resume!$B$38:$B$48)</f>
        <v>0</v>
      </c>
    </row>
    <row r="466" spans="1:2">
      <c r="A466" s="11">
        <f>Returns!A466</f>
        <v>0</v>
      </c>
      <c r="B466" s="1">
        <f t="array" ref="B466">MMULT(Returns!B466:L466,Resume!$B$38:$B$48)</f>
        <v>0</v>
      </c>
    </row>
    <row r="467" spans="1:2">
      <c r="A467" s="11">
        <f>Returns!A467</f>
        <v>0</v>
      </c>
      <c r="B467" s="1">
        <f t="array" ref="B467">MMULT(Returns!B467:L467,Resume!$B$38:$B$48)</f>
        <v>0</v>
      </c>
    </row>
    <row r="468" spans="1:2">
      <c r="A468" s="11">
        <f>Returns!A468</f>
        <v>0</v>
      </c>
      <c r="B468" s="1">
        <f t="array" ref="B468">MMULT(Returns!B468:L468,Resume!$B$38:$B$48)</f>
        <v>0</v>
      </c>
    </row>
    <row r="469" spans="1:2">
      <c r="A469" s="11">
        <f>Returns!A469</f>
        <v>0</v>
      </c>
      <c r="B469" s="1">
        <f t="array" ref="B469">MMULT(Returns!B469:L469,Resume!$B$38:$B$48)</f>
        <v>0</v>
      </c>
    </row>
    <row r="470" spans="1:2">
      <c r="A470" s="11">
        <f>Returns!A470</f>
        <v>0</v>
      </c>
      <c r="B470" s="1">
        <f t="array" ref="B470">MMULT(Returns!B470:L470,Resume!$B$38:$B$48)</f>
        <v>0</v>
      </c>
    </row>
    <row r="471" spans="1:2">
      <c r="A471" s="11">
        <f>Returns!A471</f>
        <v>0</v>
      </c>
      <c r="B471" s="1">
        <f t="array" ref="B471">MMULT(Returns!B471:L471,Resume!$B$38:$B$48)</f>
        <v>0</v>
      </c>
    </row>
    <row r="472" spans="1:2">
      <c r="A472" s="11">
        <f>Returns!A472</f>
        <v>0</v>
      </c>
      <c r="B472" s="1">
        <f t="array" ref="B472">MMULT(Returns!B472:L472,Resume!$B$38:$B$48)</f>
        <v>0</v>
      </c>
    </row>
    <row r="473" spans="1:2">
      <c r="A473" s="11">
        <f>Returns!A473</f>
        <v>0</v>
      </c>
      <c r="B473" s="1">
        <f t="array" ref="B473">MMULT(Returns!B473:L473,Resume!$B$38:$B$48)</f>
        <v>0</v>
      </c>
    </row>
    <row r="474" spans="1:2">
      <c r="A474" s="11">
        <f>Returns!A474</f>
        <v>0</v>
      </c>
      <c r="B474" s="1">
        <f t="array" ref="B474">MMULT(Returns!B474:L474,Resume!$B$38:$B$48)</f>
        <v>0</v>
      </c>
    </row>
    <row r="475" spans="1:2">
      <c r="A475" s="11">
        <f>Returns!A475</f>
        <v>0</v>
      </c>
      <c r="B475" s="1">
        <f t="array" ref="B475">MMULT(Returns!B475:L475,Resume!$B$38:$B$48)</f>
        <v>0</v>
      </c>
    </row>
    <row r="476" spans="1:2">
      <c r="A476" s="11">
        <f>Returns!A476</f>
        <v>0</v>
      </c>
      <c r="B476" s="1">
        <f t="array" ref="B476">MMULT(Returns!B476:L476,Resume!$B$38:$B$48)</f>
        <v>0</v>
      </c>
    </row>
    <row r="477" spans="1:2">
      <c r="A477" s="11">
        <f>Returns!A477</f>
        <v>0</v>
      </c>
      <c r="B477" s="1">
        <f t="array" ref="B477">MMULT(Returns!B477:L477,Resume!$B$38:$B$48)</f>
        <v>0</v>
      </c>
    </row>
    <row r="478" spans="1:2">
      <c r="A478" s="11">
        <f>Returns!A478</f>
        <v>0</v>
      </c>
      <c r="B478" s="1">
        <f t="array" ref="B478">MMULT(Returns!B478:L478,Resume!$B$38:$B$48)</f>
        <v>0</v>
      </c>
    </row>
    <row r="479" spans="1:2">
      <c r="A479" s="11">
        <f>Returns!A479</f>
        <v>0</v>
      </c>
      <c r="B479" s="1">
        <f t="array" ref="B479">MMULT(Returns!B479:L479,Resume!$B$38:$B$48)</f>
        <v>0</v>
      </c>
    </row>
    <row r="480" spans="1:2">
      <c r="A480" s="11">
        <f>Returns!A480</f>
        <v>0</v>
      </c>
      <c r="B480" s="1">
        <f t="array" ref="B480">MMULT(Returns!B480:L480,Resume!$B$38:$B$48)</f>
        <v>0</v>
      </c>
    </row>
    <row r="481" spans="1:2">
      <c r="A481" s="11">
        <f>Returns!A481</f>
        <v>0</v>
      </c>
      <c r="B481" s="1">
        <f t="array" ref="B481">MMULT(Returns!B481:L481,Resume!$B$38:$B$48)</f>
        <v>0</v>
      </c>
    </row>
    <row r="482" spans="1:2">
      <c r="A482" s="11">
        <f>Returns!A482</f>
        <v>0</v>
      </c>
      <c r="B482" s="1">
        <f t="array" ref="B482">MMULT(Returns!B482:L482,Resume!$B$38:$B$48)</f>
        <v>0</v>
      </c>
    </row>
    <row r="483" spans="1:2">
      <c r="A483" s="11">
        <f>Returns!A483</f>
        <v>0</v>
      </c>
      <c r="B483" s="1">
        <f t="array" ref="B483">MMULT(Returns!B483:L483,Resume!$B$38:$B$48)</f>
        <v>0</v>
      </c>
    </row>
    <row r="484" spans="1:2">
      <c r="A484" s="11">
        <f>Returns!A484</f>
        <v>0</v>
      </c>
      <c r="B484" s="1">
        <f t="array" ref="B484">MMULT(Returns!B484:L484,Resume!$B$38:$B$48)</f>
        <v>0</v>
      </c>
    </row>
    <row r="485" spans="1:2">
      <c r="A485" s="11">
        <f>Returns!A485</f>
        <v>0</v>
      </c>
      <c r="B485" s="1">
        <f t="array" ref="B485">MMULT(Returns!B485:L485,Resume!$B$38:$B$48)</f>
        <v>0</v>
      </c>
    </row>
    <row r="486" spans="1:2">
      <c r="A486" s="11">
        <f>Returns!A486</f>
        <v>0</v>
      </c>
      <c r="B486" s="1">
        <f t="array" ref="B486">MMULT(Returns!B486:L486,Resume!$B$38:$B$48)</f>
        <v>0</v>
      </c>
    </row>
    <row r="487" spans="1:2">
      <c r="A487" s="11">
        <f>Returns!A487</f>
        <v>0</v>
      </c>
      <c r="B487" s="1">
        <f t="array" ref="B487">MMULT(Returns!B487:L487,Resume!$B$38:$B$48)</f>
        <v>0</v>
      </c>
    </row>
    <row r="488" spans="1:2">
      <c r="A488" s="11">
        <f>Returns!A488</f>
        <v>0</v>
      </c>
      <c r="B488" s="1">
        <f t="array" ref="B488">MMULT(Returns!B488:L488,Resume!$B$38:$B$48)</f>
        <v>0</v>
      </c>
    </row>
    <row r="489" spans="1:2">
      <c r="A489" s="11">
        <f>Returns!A489</f>
        <v>0</v>
      </c>
      <c r="B489" s="1">
        <f t="array" ref="B489">MMULT(Returns!B489:L489,Resume!$B$38:$B$48)</f>
        <v>0</v>
      </c>
    </row>
    <row r="490" spans="1:2">
      <c r="A490" s="11">
        <f>Returns!A490</f>
        <v>0</v>
      </c>
      <c r="B490" s="1">
        <f t="array" ref="B490">MMULT(Returns!B490:L490,Resume!$B$38:$B$48)</f>
        <v>0</v>
      </c>
    </row>
    <row r="491" spans="1:2">
      <c r="A491" s="11">
        <f>Returns!A491</f>
        <v>0</v>
      </c>
      <c r="B491" s="1">
        <f t="array" ref="B491">MMULT(Returns!B491:L491,Resume!$B$38:$B$48)</f>
        <v>0</v>
      </c>
    </row>
    <row r="492" spans="1:2">
      <c r="A492" s="11">
        <f>Returns!A492</f>
        <v>0</v>
      </c>
      <c r="B492" s="1">
        <f t="array" ref="B492">MMULT(Returns!B492:L492,Resume!$B$38:$B$48)</f>
        <v>0</v>
      </c>
    </row>
    <row r="493" spans="1:2">
      <c r="A493" s="11">
        <f>Returns!A493</f>
        <v>0</v>
      </c>
      <c r="B493" s="1">
        <f t="array" ref="B493">MMULT(Returns!B493:L493,Resume!$B$38:$B$48)</f>
        <v>0</v>
      </c>
    </row>
    <row r="494" spans="1:2">
      <c r="A494" s="11">
        <f>Returns!A494</f>
        <v>0</v>
      </c>
      <c r="B494" s="1">
        <f t="array" ref="B494">MMULT(Returns!B494:L494,Resume!$B$38:$B$48)</f>
        <v>0</v>
      </c>
    </row>
    <row r="495" spans="1:2">
      <c r="A495" s="11">
        <f>Returns!A495</f>
        <v>0</v>
      </c>
      <c r="B495" s="1">
        <f t="array" ref="B495">MMULT(Returns!B495:L495,Resume!$B$38:$B$48)</f>
        <v>0</v>
      </c>
    </row>
    <row r="496" spans="1:2">
      <c r="A496" s="11">
        <f>Returns!A496</f>
        <v>0</v>
      </c>
      <c r="B496" s="1">
        <f t="array" ref="B496">MMULT(Returns!B496:L496,Resume!$B$38:$B$48)</f>
        <v>0</v>
      </c>
    </row>
    <row r="497" spans="1:2">
      <c r="A497" s="11">
        <f>Returns!A497</f>
        <v>0</v>
      </c>
      <c r="B497" s="1">
        <f t="array" ref="B497">MMULT(Returns!B497:L497,Resume!$B$38:$B$48)</f>
        <v>0</v>
      </c>
    </row>
    <row r="498" spans="1:2">
      <c r="A498" s="11">
        <f>Returns!A498</f>
        <v>0</v>
      </c>
      <c r="B498" s="1">
        <f t="array" ref="B498">MMULT(Returns!B498:L498,Resume!$B$38:$B$48)</f>
        <v>0</v>
      </c>
    </row>
    <row r="499" spans="1:2">
      <c r="A499" s="11">
        <f>Returns!A499</f>
        <v>0</v>
      </c>
      <c r="B499" s="1">
        <f t="array" ref="B499">MMULT(Returns!B499:L499,Resume!$B$38:$B$48)</f>
        <v>0</v>
      </c>
    </row>
    <row r="500" spans="1:2">
      <c r="A500" s="11">
        <f>Returns!A500</f>
        <v>0</v>
      </c>
      <c r="B500" s="1">
        <f t="array" ref="B500">MMULT(Returns!B500:L500,Resume!$B$38:$B$48)</f>
        <v>0</v>
      </c>
    </row>
    <row r="501" spans="1:2">
      <c r="A501" s="11">
        <f>Returns!A501</f>
        <v>0</v>
      </c>
      <c r="B501" s="1">
        <f t="array" ref="B501">MMULT(Returns!B501:L501,Resume!$B$38:$B$48)</f>
        <v>0</v>
      </c>
    </row>
    <row r="502" spans="1:2">
      <c r="A502" s="11">
        <f>Returns!A502</f>
        <v>0</v>
      </c>
      <c r="B502" s="1">
        <f t="array" ref="B502">MMULT(Returns!B502:L502,Resume!$B$38:$B$48)</f>
        <v>0</v>
      </c>
    </row>
    <row r="503" spans="1:2">
      <c r="A503" s="11">
        <f>Returns!A503</f>
        <v>0</v>
      </c>
      <c r="B503" s="1">
        <f t="array" ref="B503">MMULT(Returns!B503:L503,Resume!$B$38:$B$48)</f>
        <v>0</v>
      </c>
    </row>
    <row r="504" spans="1:2">
      <c r="A504" s="11">
        <f>Returns!A504</f>
        <v>0</v>
      </c>
      <c r="B504" s="1">
        <f t="array" ref="B504">MMULT(Returns!B504:L504,Resume!$B$38:$B$48)</f>
        <v>0</v>
      </c>
    </row>
    <row r="505" spans="1:2">
      <c r="A505" s="11">
        <f>Returns!A505</f>
        <v>0</v>
      </c>
      <c r="B505" s="1">
        <f t="array" ref="B505">MMULT(Returns!B505:L505,Resume!$B$38:$B$48)</f>
        <v>0</v>
      </c>
    </row>
    <row r="506" spans="1:2">
      <c r="A506" s="11">
        <f>Returns!A506</f>
        <v>0</v>
      </c>
      <c r="B506" s="1">
        <f t="array" ref="B506">MMULT(Returns!B506:L506,Resume!$B$38:$B$48)</f>
        <v>0</v>
      </c>
    </row>
    <row r="507" spans="1:2">
      <c r="A507" s="11">
        <f>Returns!A507</f>
        <v>0</v>
      </c>
      <c r="B507" s="1">
        <f t="array" ref="B507">MMULT(Returns!B507:L507,Resume!$B$38:$B$48)</f>
        <v>0</v>
      </c>
    </row>
    <row r="508" spans="1:2">
      <c r="A508" s="11">
        <f>Returns!A508</f>
        <v>0</v>
      </c>
      <c r="B508" s="1">
        <f t="array" ref="B508">MMULT(Returns!B508:L508,Resume!$B$38:$B$48)</f>
        <v>0</v>
      </c>
    </row>
    <row r="509" spans="1:2">
      <c r="A509" s="11">
        <f>Returns!A509</f>
        <v>0</v>
      </c>
      <c r="B509" s="1">
        <f t="array" ref="B509">MMULT(Returns!B509:L509,Resume!$B$38:$B$48)</f>
        <v>0</v>
      </c>
    </row>
    <row r="510" spans="1:2">
      <c r="A510" s="11">
        <f>Returns!A510</f>
        <v>0</v>
      </c>
      <c r="B510" s="1">
        <f t="array" ref="B510">MMULT(Returns!B510:L510,Resume!$B$38:$B$48)</f>
        <v>0</v>
      </c>
    </row>
    <row r="511" spans="1:2">
      <c r="A511" s="11">
        <f>Returns!A511</f>
        <v>0</v>
      </c>
      <c r="B511" s="1">
        <f t="array" ref="B511">MMULT(Returns!B511:L511,Resume!$B$38:$B$48)</f>
        <v>0</v>
      </c>
    </row>
    <row r="512" spans="1:2">
      <c r="A512" s="11">
        <f>Returns!A512</f>
        <v>0</v>
      </c>
      <c r="B512" s="1">
        <f t="array" ref="B512">MMULT(Returns!B512:L512,Resume!$B$38:$B$48)</f>
        <v>0</v>
      </c>
    </row>
    <row r="513" spans="1:2">
      <c r="A513" s="11">
        <f>Returns!A513</f>
        <v>0</v>
      </c>
      <c r="B513" s="1">
        <f t="array" ref="B513">MMULT(Returns!B513:L513,Resume!$B$38:$B$48)</f>
        <v>0</v>
      </c>
    </row>
    <row r="514" spans="1:2">
      <c r="A514" s="11">
        <f>Returns!A514</f>
        <v>0</v>
      </c>
      <c r="B514" s="1">
        <f t="array" ref="B514">MMULT(Returns!B514:L514,Resume!$B$38:$B$48)</f>
        <v>0</v>
      </c>
    </row>
    <row r="515" spans="1:2">
      <c r="A515" s="11">
        <f>Returns!A515</f>
        <v>0</v>
      </c>
      <c r="B515" s="1">
        <f t="array" ref="B515">MMULT(Returns!B515:L515,Resume!$B$38:$B$48)</f>
        <v>0</v>
      </c>
    </row>
    <row r="516" spans="1:2">
      <c r="A516" s="11">
        <f>Returns!A516</f>
        <v>0</v>
      </c>
      <c r="B516" s="1">
        <f t="array" ref="B516">MMULT(Returns!B516:L516,Resume!$B$38:$B$48)</f>
        <v>0</v>
      </c>
    </row>
    <row r="517" spans="1:2">
      <c r="A517" s="11">
        <f>Returns!A517</f>
        <v>0</v>
      </c>
      <c r="B517" s="1">
        <f t="array" ref="B517">MMULT(Returns!B517:L517,Resume!$B$38:$B$48)</f>
        <v>0</v>
      </c>
    </row>
    <row r="518" spans="1:2">
      <c r="A518" s="11">
        <f>Returns!A518</f>
        <v>0</v>
      </c>
      <c r="B518" s="1">
        <f t="array" ref="B518">MMULT(Returns!B518:L518,Resume!$B$38:$B$48)</f>
        <v>0</v>
      </c>
    </row>
    <row r="519" spans="1:2">
      <c r="A519" s="11">
        <f>Returns!A519</f>
        <v>0</v>
      </c>
      <c r="B519" s="1">
        <f t="array" ref="B519">MMULT(Returns!B519:L519,Resume!$B$38:$B$48)</f>
        <v>0</v>
      </c>
    </row>
    <row r="520" spans="1:2">
      <c r="A520" s="11">
        <f>Returns!A520</f>
        <v>0</v>
      </c>
      <c r="B520" s="1">
        <f t="array" ref="B520">MMULT(Returns!B520:L520,Resume!$B$38:$B$48)</f>
        <v>0</v>
      </c>
    </row>
    <row r="521" spans="1:2">
      <c r="A521" s="11">
        <f>Returns!A521</f>
        <v>0</v>
      </c>
      <c r="B521" s="1">
        <f t="array" ref="B521">MMULT(Returns!B521:L521,Resume!$B$38:$B$48)</f>
        <v>0</v>
      </c>
    </row>
    <row r="522" spans="1:2">
      <c r="A522" s="11">
        <f>Returns!A522</f>
        <v>0</v>
      </c>
      <c r="B522" s="1">
        <f t="array" ref="B522">MMULT(Returns!B522:L522,Resume!$B$38:$B$48)</f>
        <v>0</v>
      </c>
    </row>
    <row r="523" spans="1:2">
      <c r="A523" s="11">
        <f>Returns!A523</f>
        <v>0</v>
      </c>
      <c r="B523" s="1">
        <f t="array" ref="B523">MMULT(Returns!B523:L523,Resume!$B$38:$B$48)</f>
        <v>0</v>
      </c>
    </row>
    <row r="524" spans="1:2">
      <c r="A524" s="11">
        <f>Returns!A524</f>
        <v>0</v>
      </c>
      <c r="B524" s="1">
        <f t="array" ref="B524">MMULT(Returns!B524:L524,Resume!$B$38:$B$48)</f>
        <v>0</v>
      </c>
    </row>
    <row r="525" spans="1:2">
      <c r="A525" s="11">
        <f>Returns!A525</f>
        <v>0</v>
      </c>
      <c r="B525" s="1">
        <f t="array" ref="B525">MMULT(Returns!B525:L525,Resume!$B$38:$B$48)</f>
        <v>0</v>
      </c>
    </row>
    <row r="526" spans="1:2">
      <c r="A526" s="11">
        <f>Returns!A526</f>
        <v>0</v>
      </c>
      <c r="B526" s="1">
        <f t="array" ref="B526">MMULT(Returns!B526:L526,Resume!$B$38:$B$48)</f>
        <v>0</v>
      </c>
    </row>
    <row r="527" spans="1:2">
      <c r="A527" s="11">
        <f>Returns!A527</f>
        <v>0</v>
      </c>
      <c r="B527" s="1">
        <f t="array" ref="B527">MMULT(Returns!B527:L527,Resume!$B$38:$B$48)</f>
        <v>0</v>
      </c>
    </row>
    <row r="528" spans="1:2">
      <c r="A528" s="11">
        <f>Returns!A528</f>
        <v>0</v>
      </c>
      <c r="B528" s="1">
        <f t="array" ref="B528">MMULT(Returns!B528:L528,Resume!$B$38:$B$48)</f>
        <v>0</v>
      </c>
    </row>
    <row r="529" spans="1:2">
      <c r="A529" s="11">
        <f>Returns!A529</f>
        <v>0</v>
      </c>
      <c r="B529" s="1">
        <f t="array" ref="B529">MMULT(Returns!B529:L529,Resume!$B$38:$B$48)</f>
        <v>0</v>
      </c>
    </row>
    <row r="530" spans="1:2">
      <c r="A530" s="11">
        <f>Returns!A530</f>
        <v>0</v>
      </c>
      <c r="B530" s="1">
        <f t="array" ref="B530">MMULT(Returns!B530:L530,Resume!$B$38:$B$48)</f>
        <v>0</v>
      </c>
    </row>
    <row r="531" spans="1:2">
      <c r="A531" s="11">
        <f>Returns!A531</f>
        <v>0</v>
      </c>
      <c r="B531" s="1">
        <f t="array" ref="B531">MMULT(Returns!B531:L531,Resume!$B$38:$B$48)</f>
        <v>0</v>
      </c>
    </row>
    <row r="532" spans="1:2">
      <c r="A532" s="11">
        <f>Returns!A532</f>
        <v>0</v>
      </c>
      <c r="B532" s="1">
        <f t="array" ref="B532">MMULT(Returns!B532:L532,Resume!$B$38:$B$48)</f>
        <v>0</v>
      </c>
    </row>
    <row r="533" spans="1:2">
      <c r="A533" s="11">
        <f>Returns!A533</f>
        <v>0</v>
      </c>
      <c r="B533" s="1">
        <f t="array" ref="B533">MMULT(Returns!B533:L533,Resume!$B$38:$B$48)</f>
        <v>0</v>
      </c>
    </row>
    <row r="534" spans="1:2">
      <c r="A534" s="11">
        <f>Returns!A534</f>
        <v>0</v>
      </c>
      <c r="B534" s="1">
        <f t="array" ref="B534">MMULT(Returns!B534:L534,Resume!$B$38:$B$48)</f>
        <v>0</v>
      </c>
    </row>
    <row r="535" spans="1:2">
      <c r="A535" s="11">
        <f>Returns!A535</f>
        <v>0</v>
      </c>
      <c r="B535" s="1">
        <f t="array" ref="B535">MMULT(Returns!B535:L535,Resume!$B$38:$B$48)</f>
        <v>0</v>
      </c>
    </row>
    <row r="536" spans="1:2">
      <c r="A536" s="11">
        <f>Returns!A536</f>
        <v>0</v>
      </c>
      <c r="B536" s="1">
        <f t="array" ref="B536">MMULT(Returns!B536:L536,Resume!$B$38:$B$48)</f>
        <v>0</v>
      </c>
    </row>
    <row r="537" spans="1:2">
      <c r="A537" s="11">
        <f>Returns!A537</f>
        <v>0</v>
      </c>
      <c r="B537" s="1">
        <f t="array" ref="B537">MMULT(Returns!B537:L537,Resume!$B$38:$B$48)</f>
        <v>0</v>
      </c>
    </row>
    <row r="538" spans="1:2">
      <c r="A538" s="11">
        <f>Returns!A538</f>
        <v>0</v>
      </c>
      <c r="B538" s="1">
        <f t="array" ref="B538">MMULT(Returns!B538:L538,Resume!$B$38:$B$48)</f>
        <v>0</v>
      </c>
    </row>
    <row r="539" spans="1:2">
      <c r="A539" s="11">
        <f>Returns!A539</f>
        <v>0</v>
      </c>
      <c r="B539" s="1">
        <f t="array" ref="B539">MMULT(Returns!B539:L539,Resume!$B$38:$B$48)</f>
        <v>0</v>
      </c>
    </row>
    <row r="540" spans="1:2">
      <c r="A540" s="11">
        <f>Returns!A540</f>
        <v>0</v>
      </c>
      <c r="B540" s="1">
        <f t="array" ref="B540">MMULT(Returns!B540:L540,Resume!$B$38:$B$48)</f>
        <v>0</v>
      </c>
    </row>
    <row r="541" spans="1:2">
      <c r="A541" s="11">
        <f>Returns!A541</f>
        <v>0</v>
      </c>
      <c r="B541" s="1">
        <f t="array" ref="B541">MMULT(Returns!B541:L541,Resume!$B$38:$B$48)</f>
        <v>0</v>
      </c>
    </row>
    <row r="542" spans="1:2">
      <c r="A542" s="11">
        <f>Returns!A542</f>
        <v>0</v>
      </c>
      <c r="B542" s="1">
        <f t="array" ref="B542">MMULT(Returns!B542:L542,Resume!$B$38:$B$48)</f>
        <v>0</v>
      </c>
    </row>
    <row r="543" spans="1:2">
      <c r="A543" s="11">
        <f>Returns!A543</f>
        <v>0</v>
      </c>
      <c r="B543" s="1">
        <f t="array" ref="B543">MMULT(Returns!B543:L543,Resume!$B$38:$B$48)</f>
        <v>0</v>
      </c>
    </row>
    <row r="544" spans="1:2">
      <c r="A544" s="11">
        <f>Returns!A544</f>
        <v>0</v>
      </c>
      <c r="B544" s="1">
        <f t="array" ref="B544">MMULT(Returns!B544:L544,Resume!$B$38:$B$48)</f>
        <v>0</v>
      </c>
    </row>
    <row r="545" spans="1:2">
      <c r="A545" s="11">
        <f>Returns!A545</f>
        <v>0</v>
      </c>
      <c r="B545" s="1">
        <f t="array" ref="B545">MMULT(Returns!B545:L545,Resume!$B$38:$B$48)</f>
        <v>0</v>
      </c>
    </row>
    <row r="546" spans="1:2">
      <c r="A546" s="11">
        <f>Returns!A546</f>
        <v>0</v>
      </c>
      <c r="B546" s="1">
        <f t="array" ref="B546">MMULT(Returns!B546:L546,Resume!$B$38:$B$48)</f>
        <v>0</v>
      </c>
    </row>
    <row r="547" spans="1:2">
      <c r="A547" s="11">
        <f>Returns!A547</f>
        <v>0</v>
      </c>
      <c r="B547" s="1">
        <f t="array" ref="B547">MMULT(Returns!B547:L547,Resume!$B$38:$B$48)</f>
        <v>0</v>
      </c>
    </row>
    <row r="548" spans="1:2">
      <c r="A548" s="11">
        <f>Returns!A548</f>
        <v>0</v>
      </c>
      <c r="B548" s="1">
        <f t="array" ref="B548">MMULT(Returns!B548:L548,Resume!$B$38:$B$48)</f>
        <v>0</v>
      </c>
    </row>
    <row r="549" spans="1:2">
      <c r="A549" s="11">
        <f>Returns!A549</f>
        <v>0</v>
      </c>
      <c r="B549" s="1">
        <f t="array" ref="B549">MMULT(Returns!B549:L549,Resume!$B$38:$B$48)</f>
        <v>0</v>
      </c>
    </row>
    <row r="550" spans="1:2">
      <c r="A550" s="11">
        <f>Returns!A550</f>
        <v>0</v>
      </c>
      <c r="B550" s="1">
        <f t="array" ref="B550">MMULT(Returns!B550:L550,Resume!$B$38:$B$48)</f>
        <v>0</v>
      </c>
    </row>
    <row r="551" spans="1:2">
      <c r="A551" s="11">
        <f>Returns!A551</f>
        <v>0</v>
      </c>
      <c r="B551" s="1">
        <f t="array" ref="B551">MMULT(Returns!B551:L551,Resume!$B$38:$B$48)</f>
        <v>0</v>
      </c>
    </row>
    <row r="552" spans="1:2">
      <c r="A552" s="11">
        <f>Returns!A552</f>
        <v>0</v>
      </c>
      <c r="B552" s="1">
        <f t="array" ref="B552">MMULT(Returns!B552:L552,Resume!$B$38:$B$48)</f>
        <v>0</v>
      </c>
    </row>
    <row r="553" spans="1:2">
      <c r="A553" s="11">
        <f>Returns!A553</f>
        <v>0</v>
      </c>
      <c r="B553" s="1">
        <f t="array" ref="B553">MMULT(Returns!B553:L553,Resume!$B$38:$B$48)</f>
        <v>0</v>
      </c>
    </row>
    <row r="554" spans="1:2">
      <c r="A554" s="11">
        <f>Returns!A554</f>
        <v>0</v>
      </c>
      <c r="B554" s="1">
        <f t="array" ref="B554">MMULT(Returns!B554:L554,Resume!$B$38:$B$48)</f>
        <v>0</v>
      </c>
    </row>
    <row r="555" spans="1:2">
      <c r="A555" s="11">
        <f>Returns!A555</f>
        <v>0</v>
      </c>
      <c r="B555" s="1">
        <f t="array" ref="B555">MMULT(Returns!B555:L555,Resume!$B$38:$B$48)</f>
        <v>0</v>
      </c>
    </row>
    <row r="556" spans="1:2">
      <c r="A556" s="11">
        <f>Returns!A556</f>
        <v>0</v>
      </c>
      <c r="B556" s="1">
        <f t="array" ref="B556">MMULT(Returns!B556:L556,Resume!$B$38:$B$48)</f>
        <v>0</v>
      </c>
    </row>
    <row r="557" spans="1:2">
      <c r="A557" s="11">
        <f>Returns!A557</f>
        <v>0</v>
      </c>
      <c r="B557" s="1">
        <f t="array" ref="B557">MMULT(Returns!B557:L557,Resume!$B$38:$B$48)</f>
        <v>0</v>
      </c>
    </row>
    <row r="558" spans="1:2">
      <c r="A558" s="11">
        <f>Returns!A558</f>
        <v>0</v>
      </c>
      <c r="B558" s="1">
        <f t="array" ref="B558">MMULT(Returns!B558:L558,Resume!$B$38:$B$48)</f>
        <v>0</v>
      </c>
    </row>
    <row r="559" spans="1:2">
      <c r="A559" s="11">
        <f>Returns!A559</f>
        <v>0</v>
      </c>
      <c r="B559" s="1">
        <f t="array" ref="B559">MMULT(Returns!B559:L559,Resume!$B$38:$B$48)</f>
        <v>0</v>
      </c>
    </row>
    <row r="560" spans="1:2">
      <c r="A560" s="11">
        <f>Returns!A560</f>
        <v>0</v>
      </c>
      <c r="B560" s="1">
        <f t="array" ref="B560">MMULT(Returns!B560:L560,Resume!$B$38:$B$48)</f>
        <v>0</v>
      </c>
    </row>
    <row r="561" spans="1:2">
      <c r="A561" s="11">
        <f>Returns!A561</f>
        <v>0</v>
      </c>
      <c r="B561" s="1">
        <f t="array" ref="B561">MMULT(Returns!B561:L561,Resume!$B$38:$B$48)</f>
        <v>0</v>
      </c>
    </row>
    <row r="562" spans="1:2">
      <c r="A562" s="11">
        <f>Returns!A562</f>
        <v>0</v>
      </c>
      <c r="B562" s="1">
        <f t="array" ref="B562">MMULT(Returns!B562:L562,Resume!$B$38:$B$48)</f>
        <v>0</v>
      </c>
    </row>
    <row r="563" spans="1:2">
      <c r="A563" s="11">
        <f>Returns!A563</f>
        <v>0</v>
      </c>
      <c r="B563" s="1">
        <f t="array" ref="B563">MMULT(Returns!B563:L563,Resume!$B$38:$B$48)</f>
        <v>0</v>
      </c>
    </row>
    <row r="564" spans="1:2">
      <c r="A564" s="11">
        <f>Returns!A564</f>
        <v>0</v>
      </c>
      <c r="B564" s="1">
        <f t="array" ref="B564">MMULT(Returns!B564:L564,Resume!$B$38:$B$48)</f>
        <v>0</v>
      </c>
    </row>
    <row r="565" spans="1:2">
      <c r="A565" s="11">
        <f>Returns!A565</f>
        <v>0</v>
      </c>
      <c r="B565" s="1">
        <f t="array" ref="B565">MMULT(Returns!B565:L565,Resume!$B$38:$B$48)</f>
        <v>0</v>
      </c>
    </row>
    <row r="566" spans="1:2">
      <c r="A566" s="11">
        <f>Returns!A566</f>
        <v>0</v>
      </c>
      <c r="B566" s="1">
        <f t="array" ref="B566">MMULT(Returns!B566:L566,Resume!$B$38:$B$48)</f>
        <v>0</v>
      </c>
    </row>
    <row r="567" spans="1:2">
      <c r="A567" s="11">
        <f>Returns!A567</f>
        <v>0</v>
      </c>
      <c r="B567" s="1">
        <f t="array" ref="B567">MMULT(Returns!B567:L567,Resume!$B$38:$B$48)</f>
        <v>0</v>
      </c>
    </row>
    <row r="568" spans="1:2">
      <c r="A568" s="11">
        <f>Returns!A568</f>
        <v>0</v>
      </c>
      <c r="B568" s="1">
        <f t="array" ref="B568">MMULT(Returns!B568:L568,Resume!$B$38:$B$48)</f>
        <v>0</v>
      </c>
    </row>
    <row r="569" spans="1:2">
      <c r="A569" s="11">
        <f>Returns!A569</f>
        <v>0</v>
      </c>
      <c r="B569" s="1">
        <f t="array" ref="B569">MMULT(Returns!B569:L569,Resume!$B$38:$B$48)</f>
        <v>0</v>
      </c>
    </row>
    <row r="570" spans="1:2">
      <c r="A570" s="11">
        <f>Returns!A570</f>
        <v>0</v>
      </c>
      <c r="B570" s="1">
        <f t="array" ref="B570">MMULT(Returns!B570:L570,Resume!$B$38:$B$48)</f>
        <v>0</v>
      </c>
    </row>
    <row r="571" spans="1:2">
      <c r="A571" s="11">
        <f>Returns!A571</f>
        <v>0</v>
      </c>
      <c r="B571" s="1">
        <f t="array" ref="B571">MMULT(Returns!B571:L571,Resume!$B$38:$B$48)</f>
        <v>0</v>
      </c>
    </row>
    <row r="572" spans="1:2">
      <c r="A572" s="11">
        <f>Returns!A572</f>
        <v>0</v>
      </c>
      <c r="B572" s="1">
        <f t="array" ref="B572">MMULT(Returns!B572:L572,Resume!$B$38:$B$48)</f>
        <v>0</v>
      </c>
    </row>
    <row r="573" spans="1:2">
      <c r="A573" s="11">
        <f>Returns!A573</f>
        <v>0</v>
      </c>
      <c r="B573" s="1">
        <f t="array" ref="B573">MMULT(Returns!B573:L573,Resume!$B$38:$B$48)</f>
        <v>0</v>
      </c>
    </row>
    <row r="574" spans="1:2">
      <c r="A574" s="11">
        <f>Returns!A574</f>
        <v>0</v>
      </c>
      <c r="B574" s="1">
        <f t="array" ref="B574">MMULT(Returns!B574:L574,Resume!$B$38:$B$48)</f>
        <v>0</v>
      </c>
    </row>
    <row r="575" spans="1:2">
      <c r="A575" s="11">
        <f>Returns!A575</f>
        <v>0</v>
      </c>
      <c r="B575" s="1">
        <f t="array" ref="B575">MMULT(Returns!B575:L575,Resume!$B$38:$B$48)</f>
        <v>0</v>
      </c>
    </row>
    <row r="576" spans="1:2">
      <c r="A576" s="11">
        <f>Returns!A576</f>
        <v>0</v>
      </c>
      <c r="B576" s="1">
        <f t="array" ref="B576">MMULT(Returns!B576:L576,Resume!$B$38:$B$48)</f>
        <v>0</v>
      </c>
    </row>
    <row r="577" spans="1:2">
      <c r="A577" s="11">
        <f>Returns!A577</f>
        <v>0</v>
      </c>
      <c r="B577" s="1">
        <f t="array" ref="B577">MMULT(Returns!B577:L577,Resume!$B$38:$B$48)</f>
        <v>0</v>
      </c>
    </row>
    <row r="578" spans="1:2">
      <c r="A578" s="11">
        <f>Returns!A578</f>
        <v>0</v>
      </c>
      <c r="B578" s="1">
        <f t="array" ref="B578">MMULT(Returns!B578:L578,Resume!$B$38:$B$48)</f>
        <v>0</v>
      </c>
    </row>
    <row r="579" spans="1:2">
      <c r="A579" s="11">
        <f>Returns!A579</f>
        <v>0</v>
      </c>
      <c r="B579" s="1">
        <f t="array" ref="B579">MMULT(Returns!B579:L579,Resume!$B$38:$B$48)</f>
        <v>0</v>
      </c>
    </row>
    <row r="580" spans="1:2">
      <c r="A580" s="11">
        <f>Returns!A580</f>
        <v>0</v>
      </c>
      <c r="B580" s="1">
        <f t="array" ref="B580">MMULT(Returns!B580:L580,Resume!$B$38:$B$48)</f>
        <v>0</v>
      </c>
    </row>
    <row r="581" spans="1:2">
      <c r="A581" s="11">
        <f>Returns!A581</f>
        <v>0</v>
      </c>
      <c r="B581" s="1">
        <f t="array" ref="B581">MMULT(Returns!B581:L581,Resume!$B$38:$B$48)</f>
        <v>0</v>
      </c>
    </row>
    <row r="582" spans="1:2">
      <c r="A582" s="11">
        <f>Returns!A582</f>
        <v>0</v>
      </c>
      <c r="B582" s="1">
        <f t="array" ref="B582">MMULT(Returns!B582:L582,Resume!$B$38:$B$48)</f>
        <v>0</v>
      </c>
    </row>
    <row r="583" spans="1:2">
      <c r="A583" s="11">
        <f>Returns!A583</f>
        <v>0</v>
      </c>
      <c r="B583" s="1">
        <f t="array" ref="B583">MMULT(Returns!B583:L583,Resume!$B$38:$B$48)</f>
        <v>0</v>
      </c>
    </row>
    <row r="584" spans="1:2">
      <c r="A584" s="11">
        <f>Returns!A584</f>
        <v>0</v>
      </c>
      <c r="B584" s="1">
        <f t="array" ref="B584">MMULT(Returns!B584:L584,Resume!$B$38:$B$48)</f>
        <v>0</v>
      </c>
    </row>
    <row r="585" spans="1:2">
      <c r="A585" s="11">
        <f>Returns!A585</f>
        <v>0</v>
      </c>
      <c r="B585" s="1">
        <f t="array" ref="B585">MMULT(Returns!B585:L585,Resume!$B$38:$B$48)</f>
        <v>0</v>
      </c>
    </row>
    <row r="586" spans="1:2">
      <c r="A586" s="11">
        <f>Returns!A586</f>
        <v>0</v>
      </c>
      <c r="B586" s="1">
        <f t="array" ref="B586">MMULT(Returns!B586:L586,Resume!$B$38:$B$48)</f>
        <v>0</v>
      </c>
    </row>
    <row r="587" spans="1:2">
      <c r="A587" s="11">
        <f>Returns!A587</f>
        <v>0</v>
      </c>
      <c r="B587" s="1">
        <f t="array" ref="B587">MMULT(Returns!B587:L587,Resume!$B$38:$B$48)</f>
        <v>0</v>
      </c>
    </row>
    <row r="588" spans="1:2">
      <c r="A588" s="11">
        <f>Returns!A588</f>
        <v>0</v>
      </c>
      <c r="B588" s="1">
        <f t="array" ref="B588">MMULT(Returns!B588:L588,Resume!$B$38:$B$48)</f>
        <v>0</v>
      </c>
    </row>
    <row r="589" spans="1:2">
      <c r="A589" s="11">
        <f>Returns!A589</f>
        <v>0</v>
      </c>
      <c r="B589" s="1">
        <f t="array" ref="B589">MMULT(Returns!B589:L589,Resume!$B$38:$B$48)</f>
        <v>0</v>
      </c>
    </row>
    <row r="590" spans="1:2">
      <c r="A590" s="11">
        <f>Returns!A590</f>
        <v>0</v>
      </c>
      <c r="B590" s="1">
        <f t="array" ref="B590">MMULT(Returns!B590:L590,Resume!$B$38:$B$48)</f>
        <v>0</v>
      </c>
    </row>
    <row r="591" spans="1:2">
      <c r="A591" s="11">
        <f>Returns!A591</f>
        <v>0</v>
      </c>
      <c r="B591" s="1">
        <f t="array" ref="B591">MMULT(Returns!B591:L591,Resume!$B$38:$B$48)</f>
        <v>0</v>
      </c>
    </row>
    <row r="592" spans="1:2">
      <c r="A592" s="11">
        <f>Returns!A592</f>
        <v>0</v>
      </c>
      <c r="B592" s="1">
        <f t="array" ref="B592">MMULT(Returns!B592:L592,Resume!$B$38:$B$48)</f>
        <v>0</v>
      </c>
    </row>
    <row r="593" spans="1:2">
      <c r="A593" s="11">
        <f>Returns!A593</f>
        <v>0</v>
      </c>
      <c r="B593" s="1">
        <f t="array" ref="B593">MMULT(Returns!B593:L593,Resume!$B$38:$B$48)</f>
        <v>0</v>
      </c>
    </row>
    <row r="594" spans="1:2">
      <c r="A594" s="11">
        <f>Returns!A594</f>
        <v>0</v>
      </c>
      <c r="B594" s="1">
        <f t="array" ref="B594">MMULT(Returns!B594:L594,Resume!$B$38:$B$48)</f>
        <v>0</v>
      </c>
    </row>
    <row r="595" spans="1:2">
      <c r="A595" s="11">
        <f>Returns!A595</f>
        <v>0</v>
      </c>
      <c r="B595" s="1">
        <f t="array" ref="B595">MMULT(Returns!B595:L595,Resume!$B$38:$B$48)</f>
        <v>0</v>
      </c>
    </row>
    <row r="596" spans="1:2">
      <c r="A596" s="11">
        <f>Returns!A596</f>
        <v>0</v>
      </c>
      <c r="B596" s="1">
        <f t="array" ref="B596">MMULT(Returns!B596:L596,Resume!$B$38:$B$48)</f>
        <v>0</v>
      </c>
    </row>
    <row r="597" spans="1:2">
      <c r="A597" s="11">
        <f>Returns!A597</f>
        <v>0</v>
      </c>
      <c r="B597" s="1">
        <f t="array" ref="B597">MMULT(Returns!B597:L597,Resume!$B$38:$B$48)</f>
        <v>0</v>
      </c>
    </row>
    <row r="598" spans="1:2">
      <c r="A598" s="11">
        <f>Returns!A598</f>
        <v>0</v>
      </c>
      <c r="B598" s="1">
        <f t="array" ref="B598">MMULT(Returns!B598:L598,Resume!$B$38:$B$48)</f>
        <v>0</v>
      </c>
    </row>
    <row r="599" spans="1:2">
      <c r="A599" s="11">
        <f>Returns!A599</f>
        <v>0</v>
      </c>
      <c r="B599" s="1">
        <f t="array" ref="B599">MMULT(Returns!B599:L599,Resume!$B$38:$B$48)</f>
        <v>0</v>
      </c>
    </row>
    <row r="600" spans="1:2">
      <c r="A600" s="11">
        <f>Returns!A600</f>
        <v>0</v>
      </c>
      <c r="B600" s="1">
        <f t="array" ref="B600">MMULT(Returns!B600:L600,Resume!$B$38:$B$48)</f>
        <v>0</v>
      </c>
    </row>
    <row r="601" spans="1:2">
      <c r="A601" s="11">
        <f>Returns!A601</f>
        <v>0</v>
      </c>
      <c r="B601" s="1">
        <f t="array" ref="B601">MMULT(Returns!B601:L601,Resume!$B$38:$B$48)</f>
        <v>0</v>
      </c>
    </row>
    <row r="602" spans="1:2">
      <c r="A602" s="11">
        <f>Returns!A602</f>
        <v>0</v>
      </c>
      <c r="B602" s="1">
        <f t="array" ref="B602">MMULT(Returns!B602:L602,Resume!$B$38:$B$48)</f>
        <v>0</v>
      </c>
    </row>
    <row r="603" spans="1:2">
      <c r="A603" s="11">
        <f>Returns!A603</f>
        <v>0</v>
      </c>
      <c r="B603" s="1">
        <f t="array" ref="B603">MMULT(Returns!B603:L603,Resume!$B$38:$B$48)</f>
        <v>0</v>
      </c>
    </row>
    <row r="604" spans="1:2">
      <c r="A604" s="11">
        <f>Returns!A604</f>
        <v>0</v>
      </c>
      <c r="B604" s="1">
        <f t="array" ref="B604">MMULT(Returns!B604:L604,Resume!$B$38:$B$48)</f>
        <v>0</v>
      </c>
    </row>
    <row r="605" spans="1:2">
      <c r="A605" s="11">
        <f>Returns!A605</f>
        <v>0</v>
      </c>
      <c r="B605" s="1">
        <f t="array" ref="B605">MMULT(Returns!B605:L605,Resume!$B$38:$B$48)</f>
        <v>0</v>
      </c>
    </row>
    <row r="606" spans="1:2">
      <c r="A606" s="11">
        <f>Returns!A606</f>
        <v>0</v>
      </c>
      <c r="B606" s="1">
        <f t="array" ref="B606">MMULT(Returns!B606:L606,Resume!$B$38:$B$48)</f>
        <v>0</v>
      </c>
    </row>
    <row r="607" spans="1:2">
      <c r="A607" s="11">
        <f>Returns!A607</f>
        <v>0</v>
      </c>
      <c r="B607" s="1">
        <f t="array" ref="B607">MMULT(Returns!B607:L607,Resume!$B$38:$B$48)</f>
        <v>0</v>
      </c>
    </row>
    <row r="608" spans="1:2">
      <c r="A608" s="11">
        <f>Returns!A608</f>
        <v>0</v>
      </c>
      <c r="B608" s="1">
        <f t="array" ref="B608">MMULT(Returns!B608:L608,Resume!$B$38:$B$48)</f>
        <v>0</v>
      </c>
    </row>
    <row r="609" spans="1:2">
      <c r="A609" s="11">
        <f>Returns!A609</f>
        <v>0</v>
      </c>
      <c r="B609" s="1">
        <f t="array" ref="B609">MMULT(Returns!B609:L609,Resume!$B$38:$B$48)</f>
        <v>0</v>
      </c>
    </row>
    <row r="610" spans="1:2">
      <c r="A610" s="11">
        <f>Returns!A610</f>
        <v>0</v>
      </c>
      <c r="B610" s="1">
        <f t="array" ref="B610">MMULT(Returns!B610:L610,Resume!$B$38:$B$48)</f>
        <v>0</v>
      </c>
    </row>
    <row r="611" spans="1:2">
      <c r="A611" s="11">
        <f>Returns!A611</f>
        <v>0</v>
      </c>
      <c r="B611" s="1">
        <f t="array" ref="B611">MMULT(Returns!B611:L611,Resume!$B$38:$B$48)</f>
        <v>0</v>
      </c>
    </row>
    <row r="612" spans="1:2">
      <c r="A612" s="11">
        <f>Returns!A612</f>
        <v>0</v>
      </c>
      <c r="B612" s="1">
        <f t="array" ref="B612">MMULT(Returns!B612:L612,Resume!$B$38:$B$48)</f>
        <v>0</v>
      </c>
    </row>
    <row r="613" spans="1:2">
      <c r="A613" s="11">
        <f>Returns!A613</f>
        <v>0</v>
      </c>
      <c r="B613" s="1">
        <f t="array" ref="B613">MMULT(Returns!B613:L613,Resume!$B$38:$B$48)</f>
        <v>0</v>
      </c>
    </row>
    <row r="614" spans="1:2">
      <c r="A614" s="11">
        <f>Returns!A614</f>
        <v>0</v>
      </c>
      <c r="B614" s="1">
        <f t="array" ref="B614">MMULT(Returns!B614:L614,Resume!$B$38:$B$48)</f>
        <v>0</v>
      </c>
    </row>
    <row r="615" spans="1:2">
      <c r="A615" s="11">
        <f>Returns!A615</f>
        <v>0</v>
      </c>
      <c r="B615" s="1">
        <f t="array" ref="B615">MMULT(Returns!B615:L615,Resume!$B$38:$B$48)</f>
        <v>0</v>
      </c>
    </row>
    <row r="616" spans="1:2">
      <c r="A616" s="11">
        <f>Returns!A616</f>
        <v>0</v>
      </c>
      <c r="B616" s="1">
        <f t="array" ref="B616">MMULT(Returns!B616:L616,Resume!$B$38:$B$48)</f>
        <v>0</v>
      </c>
    </row>
    <row r="617" spans="1:2">
      <c r="A617" s="11">
        <f>Returns!A617</f>
        <v>0</v>
      </c>
      <c r="B617" s="1">
        <f t="array" ref="B617">MMULT(Returns!B617:L617,Resume!$B$38:$B$48)</f>
        <v>0</v>
      </c>
    </row>
    <row r="618" spans="1:2">
      <c r="A618" s="11">
        <f>Returns!A618</f>
        <v>0</v>
      </c>
      <c r="B618" s="1">
        <f t="array" ref="B618">MMULT(Returns!B618:L618,Resume!$B$38:$B$48)</f>
        <v>0</v>
      </c>
    </row>
    <row r="619" spans="1:2">
      <c r="A619" s="11">
        <f>Returns!A619</f>
        <v>0</v>
      </c>
      <c r="B619" s="1">
        <f t="array" ref="B619">MMULT(Returns!B619:L619,Resume!$B$38:$B$48)</f>
        <v>0</v>
      </c>
    </row>
    <row r="620" spans="1:2">
      <c r="A620" s="11">
        <f>Returns!A620</f>
        <v>0</v>
      </c>
      <c r="B620" s="1">
        <f t="array" ref="B620">MMULT(Returns!B620:L620,Resume!$B$38:$B$48)</f>
        <v>0</v>
      </c>
    </row>
    <row r="621" spans="1:2">
      <c r="A621" s="11">
        <f>Returns!A621</f>
        <v>0</v>
      </c>
      <c r="B621" s="1">
        <f t="array" ref="B621">MMULT(Returns!B621:L621,Resume!$B$38:$B$48)</f>
        <v>0</v>
      </c>
    </row>
    <row r="622" spans="1:2">
      <c r="A622" s="11">
        <f>Returns!A622</f>
        <v>0</v>
      </c>
      <c r="B622" s="1">
        <f t="array" ref="B622">MMULT(Returns!B622:L622,Resume!$B$38:$B$48)</f>
        <v>0</v>
      </c>
    </row>
    <row r="623" spans="1:2">
      <c r="A623" s="11">
        <f>Returns!A623</f>
        <v>0</v>
      </c>
      <c r="B623" s="1">
        <f t="array" ref="B623">MMULT(Returns!B623:L623,Resume!$B$38:$B$48)</f>
        <v>0</v>
      </c>
    </row>
    <row r="624" spans="1:2">
      <c r="A624" s="11">
        <f>Returns!A624</f>
        <v>0</v>
      </c>
      <c r="B624" s="1">
        <f t="array" ref="B624">MMULT(Returns!B624:L624,Resume!$B$38:$B$48)</f>
        <v>0</v>
      </c>
    </row>
    <row r="625" spans="1:2">
      <c r="A625" s="11">
        <f>Returns!A625</f>
        <v>0</v>
      </c>
      <c r="B625" s="1">
        <f t="array" ref="B625">MMULT(Returns!B625:L625,Resume!$B$38:$B$48)</f>
        <v>0</v>
      </c>
    </row>
    <row r="626" spans="1:2">
      <c r="A626" s="11">
        <f>Returns!A626</f>
        <v>0</v>
      </c>
      <c r="B626" s="1">
        <f t="array" ref="B626">MMULT(Returns!B626:L626,Resume!$B$38:$B$48)</f>
        <v>0</v>
      </c>
    </row>
    <row r="627" spans="1:2">
      <c r="A627" s="11">
        <f>Returns!A627</f>
        <v>0</v>
      </c>
      <c r="B627" s="1">
        <f t="array" ref="B627">MMULT(Returns!B627:L627,Resume!$B$38:$B$48)</f>
        <v>0</v>
      </c>
    </row>
    <row r="628" spans="1:2">
      <c r="A628" s="11">
        <f>Returns!A628</f>
        <v>0</v>
      </c>
      <c r="B628" s="1">
        <f t="array" ref="B628">MMULT(Returns!B628:L628,Resume!$B$38:$B$48)</f>
        <v>0</v>
      </c>
    </row>
    <row r="629" spans="1:2">
      <c r="A629" s="11">
        <f>Returns!A629</f>
        <v>0</v>
      </c>
      <c r="B629" s="1">
        <f t="array" ref="B629">MMULT(Returns!B629:L629,Resume!$B$38:$B$48)</f>
        <v>0</v>
      </c>
    </row>
    <row r="630" spans="1:2">
      <c r="A630" s="11">
        <f>Returns!A630</f>
        <v>0</v>
      </c>
      <c r="B630" s="1">
        <f t="array" ref="B630">MMULT(Returns!B630:L630,Resume!$B$38:$B$48)</f>
        <v>0</v>
      </c>
    </row>
    <row r="631" spans="1:2">
      <c r="A631" s="11">
        <f>Returns!A631</f>
        <v>0</v>
      </c>
      <c r="B631" s="1">
        <f t="array" ref="B631">MMULT(Returns!B631:L631,Resume!$B$38:$B$48)</f>
        <v>0</v>
      </c>
    </row>
    <row r="632" spans="1:2">
      <c r="A632" s="11">
        <f>Returns!A632</f>
        <v>0</v>
      </c>
      <c r="B632" s="1">
        <f t="array" ref="B632">MMULT(Returns!B632:L632,Resume!$B$38:$B$48)</f>
        <v>0</v>
      </c>
    </row>
    <row r="633" spans="1:2">
      <c r="A633" s="11">
        <f>Returns!A633</f>
        <v>0</v>
      </c>
      <c r="B633" s="1">
        <f t="array" ref="B633">MMULT(Returns!B633:L633,Resume!$B$38:$B$48)</f>
        <v>0</v>
      </c>
    </row>
    <row r="634" spans="1:2">
      <c r="A634" s="11">
        <f>Returns!A634</f>
        <v>0</v>
      </c>
      <c r="B634" s="1">
        <f t="array" ref="B634">MMULT(Returns!B634:L634,Resume!$B$38:$B$48)</f>
        <v>0</v>
      </c>
    </row>
    <row r="635" spans="1:2">
      <c r="A635" s="11">
        <f>Returns!A635</f>
        <v>0</v>
      </c>
      <c r="B635" s="1">
        <f t="array" ref="B635">MMULT(Returns!B635:L635,Resume!$B$38:$B$48)</f>
        <v>0</v>
      </c>
    </row>
    <row r="636" spans="1:2">
      <c r="A636" s="11">
        <f>Returns!A636</f>
        <v>0</v>
      </c>
      <c r="B636" s="1">
        <f t="array" ref="B636">MMULT(Returns!B636:L636,Resume!$B$38:$B$48)</f>
        <v>0</v>
      </c>
    </row>
    <row r="637" spans="1:2">
      <c r="A637" s="11">
        <f>Returns!A637</f>
        <v>0</v>
      </c>
      <c r="B637" s="1">
        <f t="array" ref="B637">MMULT(Returns!B637:L637,Resume!$B$38:$B$48)</f>
        <v>0</v>
      </c>
    </row>
    <row r="638" spans="1:2">
      <c r="A638" s="11">
        <f>Returns!A638</f>
        <v>0</v>
      </c>
      <c r="B638" s="1">
        <f t="array" ref="B638">MMULT(Returns!B638:L638,Resume!$B$38:$B$48)</f>
        <v>0</v>
      </c>
    </row>
    <row r="639" spans="1:2">
      <c r="A639" s="11">
        <f>Returns!A639</f>
        <v>0</v>
      </c>
      <c r="B639" s="1">
        <f t="array" ref="B639">MMULT(Returns!B639:L639,Resume!$B$38:$B$48)</f>
        <v>0</v>
      </c>
    </row>
    <row r="640" spans="1:2">
      <c r="A640" s="11">
        <f>Returns!A640</f>
        <v>0</v>
      </c>
      <c r="B640" s="1">
        <f t="array" ref="B640">MMULT(Returns!B640:L640,Resume!$B$38:$B$48)</f>
        <v>0</v>
      </c>
    </row>
    <row r="641" spans="1:2">
      <c r="A641" s="11">
        <f>Returns!A641</f>
        <v>0</v>
      </c>
      <c r="B641" s="1">
        <f t="array" ref="B641">MMULT(Returns!B641:L641,Resume!$B$38:$B$48)</f>
        <v>0</v>
      </c>
    </row>
    <row r="642" spans="1:2">
      <c r="A642" s="11">
        <f>Returns!A642</f>
        <v>0</v>
      </c>
      <c r="B642" s="1">
        <f t="array" ref="B642">MMULT(Returns!B642:L642,Resume!$B$38:$B$48)</f>
        <v>0</v>
      </c>
    </row>
    <row r="643" spans="1:2">
      <c r="A643" s="11">
        <f>Returns!A643</f>
        <v>0</v>
      </c>
      <c r="B643" s="1">
        <f t="array" ref="B643">MMULT(Returns!B643:L643,Resume!$B$38:$B$48)</f>
        <v>0</v>
      </c>
    </row>
    <row r="644" spans="1:2">
      <c r="A644" s="11">
        <f>Returns!A644</f>
        <v>0</v>
      </c>
      <c r="B644" s="1">
        <f t="array" ref="B644">MMULT(Returns!B644:L644,Resume!$B$38:$B$48)</f>
        <v>0</v>
      </c>
    </row>
    <row r="645" spans="1:2">
      <c r="A645" s="11">
        <f>Returns!A645</f>
        <v>0</v>
      </c>
      <c r="B645" s="1">
        <f t="array" ref="B645">MMULT(Returns!B645:L645,Resume!$B$38:$B$48)</f>
        <v>0</v>
      </c>
    </row>
    <row r="646" spans="1:2">
      <c r="A646" s="11">
        <f>Returns!A646</f>
        <v>0</v>
      </c>
      <c r="B646" s="1">
        <f t="array" ref="B646">MMULT(Returns!B646:L646,Resume!$B$38:$B$48)</f>
        <v>0</v>
      </c>
    </row>
    <row r="647" spans="1:2">
      <c r="A647" s="11">
        <f>Returns!A647</f>
        <v>0</v>
      </c>
      <c r="B647" s="1">
        <f t="array" ref="B647">MMULT(Returns!B647:L647,Resume!$B$38:$B$48)</f>
        <v>0</v>
      </c>
    </row>
    <row r="648" spans="1:2">
      <c r="A648" s="11">
        <f>Returns!A648</f>
        <v>0</v>
      </c>
      <c r="B648" s="1">
        <f t="array" ref="B648">MMULT(Returns!B648:L648,Resume!$B$38:$B$48)</f>
        <v>0</v>
      </c>
    </row>
    <row r="649" spans="1:2">
      <c r="A649" s="11">
        <f>Returns!A649</f>
        <v>0</v>
      </c>
      <c r="B649" s="1">
        <f t="array" ref="B649">MMULT(Returns!B649:L649,Resume!$B$38:$B$48)</f>
        <v>0</v>
      </c>
    </row>
    <row r="650" spans="1:2">
      <c r="A650" s="11">
        <f>Returns!A650</f>
        <v>0</v>
      </c>
      <c r="B650" s="1">
        <f t="array" ref="B650">MMULT(Returns!B650:L650,Resume!$B$38:$B$48)</f>
        <v>0</v>
      </c>
    </row>
    <row r="651" spans="1:2">
      <c r="A651" s="11">
        <f>Returns!A651</f>
        <v>0</v>
      </c>
      <c r="B651" s="1">
        <f t="array" ref="B651">MMULT(Returns!B651:L651,Resume!$B$38:$B$48)</f>
        <v>0</v>
      </c>
    </row>
    <row r="652" spans="1:2">
      <c r="A652" s="11">
        <f>Returns!A652</f>
        <v>0</v>
      </c>
      <c r="B652" s="1">
        <f t="array" ref="B652">MMULT(Returns!B652:L652,Resume!$B$38:$B$48)</f>
        <v>0</v>
      </c>
    </row>
    <row r="653" spans="1:2">
      <c r="A653" s="11">
        <f>Returns!A653</f>
        <v>0</v>
      </c>
      <c r="B653" s="1">
        <f t="array" ref="B653">MMULT(Returns!B653:L653,Resume!$B$38:$B$48)</f>
        <v>0</v>
      </c>
    </row>
    <row r="654" spans="1:2">
      <c r="A654" s="11">
        <f>Returns!A654</f>
        <v>0</v>
      </c>
      <c r="B654" s="1">
        <f t="array" ref="B654">MMULT(Returns!B654:L654,Resume!$B$38:$B$48)</f>
        <v>0</v>
      </c>
    </row>
    <row r="655" spans="1:2">
      <c r="A655" s="11">
        <f>Returns!A655</f>
        <v>0</v>
      </c>
      <c r="B655" s="1">
        <f t="array" ref="B655">MMULT(Returns!B655:L655,Resume!$B$38:$B$48)</f>
        <v>0</v>
      </c>
    </row>
    <row r="656" spans="1:2">
      <c r="A656" s="11">
        <f>Returns!A656</f>
        <v>0</v>
      </c>
      <c r="B656" s="1">
        <f t="array" ref="B656">MMULT(Returns!B656:L656,Resume!$B$38:$B$48)</f>
        <v>0</v>
      </c>
    </row>
    <row r="657" spans="1:2">
      <c r="A657" s="11">
        <f>Returns!A657</f>
        <v>0</v>
      </c>
      <c r="B657" s="1">
        <f t="array" ref="B657">MMULT(Returns!B657:L657,Resume!$B$38:$B$48)</f>
        <v>0</v>
      </c>
    </row>
    <row r="658" spans="1:2">
      <c r="A658" s="11">
        <f>Returns!A658</f>
        <v>0</v>
      </c>
      <c r="B658" s="1">
        <f t="array" ref="B658">MMULT(Returns!B658:L658,Resume!$B$38:$B$48)</f>
        <v>0</v>
      </c>
    </row>
    <row r="659" spans="1:2">
      <c r="A659" s="11">
        <f>Returns!A659</f>
        <v>0</v>
      </c>
      <c r="B659" s="1">
        <f t="array" ref="B659">MMULT(Returns!B659:L659,Resume!$B$38:$B$48)</f>
        <v>0</v>
      </c>
    </row>
    <row r="660" spans="1:2">
      <c r="A660" s="11">
        <f>Returns!A660</f>
        <v>0</v>
      </c>
      <c r="B660" s="1">
        <f t="array" ref="B660">MMULT(Returns!B660:L660,Resume!$B$38:$B$48)</f>
        <v>0</v>
      </c>
    </row>
    <row r="661" spans="1:2">
      <c r="A661" s="11">
        <f>Returns!A661</f>
        <v>0</v>
      </c>
      <c r="B661" s="1">
        <f t="array" ref="B661">MMULT(Returns!B661:L661,Resume!$B$38:$B$48)</f>
        <v>0</v>
      </c>
    </row>
    <row r="662" spans="1:2">
      <c r="A662" s="11">
        <f>Returns!A662</f>
        <v>0</v>
      </c>
      <c r="B662" s="1">
        <f t="array" ref="B662">MMULT(Returns!B662:L662,Resume!$B$38:$B$48)</f>
        <v>0</v>
      </c>
    </row>
    <row r="663" spans="1:2">
      <c r="A663" s="11">
        <f>Returns!A663</f>
        <v>0</v>
      </c>
      <c r="B663" s="1">
        <f t="array" ref="B663">MMULT(Returns!B663:L663,Resume!$B$38:$B$48)</f>
        <v>0</v>
      </c>
    </row>
    <row r="664" spans="1:2">
      <c r="A664" s="11">
        <f>Returns!A664</f>
        <v>0</v>
      </c>
      <c r="B664" s="1">
        <f t="array" ref="B664">MMULT(Returns!B664:L664,Resume!$B$38:$B$48)</f>
        <v>0</v>
      </c>
    </row>
    <row r="665" spans="1:2">
      <c r="A665" s="11">
        <f>Returns!A665</f>
        <v>0</v>
      </c>
      <c r="B665" s="1">
        <f t="array" ref="B665">MMULT(Returns!B665:L665,Resume!$B$38:$B$48)</f>
        <v>0</v>
      </c>
    </row>
    <row r="666" spans="1:2">
      <c r="A666" s="11">
        <f>Returns!A666</f>
        <v>0</v>
      </c>
      <c r="B666" s="1">
        <f t="array" ref="B666">MMULT(Returns!B666:L666,Resume!$B$38:$B$48)</f>
        <v>0</v>
      </c>
    </row>
    <row r="667" spans="1:2">
      <c r="A667" s="11">
        <f>Returns!A667</f>
        <v>0</v>
      </c>
      <c r="B667" s="1">
        <f t="array" ref="B667">MMULT(Returns!B667:L667,Resume!$B$38:$B$48)</f>
        <v>0</v>
      </c>
    </row>
    <row r="668" spans="1:2">
      <c r="A668" s="11">
        <f>Returns!A668</f>
        <v>0</v>
      </c>
      <c r="B668" s="1">
        <f t="array" ref="B668">MMULT(Returns!B668:L668,Resume!$B$38:$B$48)</f>
        <v>0</v>
      </c>
    </row>
    <row r="669" spans="1:2">
      <c r="A669" s="11">
        <f>Returns!A669</f>
        <v>0</v>
      </c>
      <c r="B669" s="1">
        <f t="array" ref="B669">MMULT(Returns!B669:L669,Resume!$B$38:$B$48)</f>
        <v>0</v>
      </c>
    </row>
    <row r="670" spans="1:2">
      <c r="A670" s="11">
        <f>Returns!A670</f>
        <v>0</v>
      </c>
      <c r="B670" s="1">
        <f t="array" ref="B670">MMULT(Returns!B670:L670,Resume!$B$38:$B$48)</f>
        <v>0</v>
      </c>
    </row>
    <row r="671" spans="1:2">
      <c r="A671" s="11">
        <f>Returns!A671</f>
        <v>0</v>
      </c>
      <c r="B671" s="1">
        <f t="array" ref="B671">MMULT(Returns!B671:L671,Resume!$B$38:$B$48)</f>
        <v>0</v>
      </c>
    </row>
    <row r="672" spans="1:2">
      <c r="A672" s="11">
        <f>Returns!A672</f>
        <v>0</v>
      </c>
      <c r="B672" s="1">
        <f t="array" ref="B672">MMULT(Returns!B672:L672,Resume!$B$38:$B$48)</f>
        <v>0</v>
      </c>
    </row>
    <row r="673" spans="1:2">
      <c r="A673" s="11">
        <f>Returns!A673</f>
        <v>0</v>
      </c>
      <c r="B673" s="1">
        <f t="array" ref="B673">MMULT(Returns!B673:L673,Resume!$B$38:$B$48)</f>
        <v>0</v>
      </c>
    </row>
    <row r="674" spans="1:2">
      <c r="A674" s="11">
        <f>Returns!A674</f>
        <v>0</v>
      </c>
      <c r="B674" s="1">
        <f t="array" ref="B674">MMULT(Returns!B674:L674,Resume!$B$38:$B$48)</f>
        <v>0</v>
      </c>
    </row>
    <row r="675" spans="1:2">
      <c r="A675" s="11">
        <f>Returns!A675</f>
        <v>0</v>
      </c>
      <c r="B675" s="1">
        <f t="array" ref="B675">MMULT(Returns!B675:L675,Resume!$B$38:$B$48)</f>
        <v>0</v>
      </c>
    </row>
    <row r="676" spans="1:2">
      <c r="A676" s="11">
        <f>Returns!A676</f>
        <v>0</v>
      </c>
      <c r="B676" s="1">
        <f t="array" ref="B676">MMULT(Returns!B676:L676,Resume!$B$38:$B$48)</f>
        <v>0</v>
      </c>
    </row>
    <row r="677" spans="1:2">
      <c r="A677" s="11">
        <f>Returns!A677</f>
        <v>0</v>
      </c>
      <c r="B677" s="1">
        <f t="array" ref="B677">MMULT(Returns!B677:L677,Resume!$B$38:$B$48)</f>
        <v>0</v>
      </c>
    </row>
    <row r="678" spans="1:2">
      <c r="A678" s="11">
        <f>Returns!A678</f>
        <v>0</v>
      </c>
      <c r="B678" s="1">
        <f t="array" ref="B678">MMULT(Returns!B678:L678,Resume!$B$38:$B$48)</f>
        <v>0</v>
      </c>
    </row>
    <row r="679" spans="1:2">
      <c r="A679" s="11">
        <f>Returns!A679</f>
        <v>0</v>
      </c>
      <c r="B679" s="1">
        <f t="array" ref="B679">MMULT(Returns!B679:L679,Resume!$B$38:$B$48)</f>
        <v>0</v>
      </c>
    </row>
    <row r="680" spans="1:2">
      <c r="A680" s="11">
        <f>Returns!A680</f>
        <v>0</v>
      </c>
      <c r="B680" s="1">
        <f t="array" ref="B680">MMULT(Returns!B680:L680,Resume!$B$38:$B$48)</f>
        <v>0</v>
      </c>
    </row>
    <row r="681" spans="1:2">
      <c r="A681" s="11">
        <f>Returns!A681</f>
        <v>0</v>
      </c>
      <c r="B681" s="1">
        <f t="array" ref="B681">MMULT(Returns!B681:L681,Resume!$B$38:$B$48)</f>
        <v>0</v>
      </c>
    </row>
    <row r="682" spans="1:2">
      <c r="A682" s="11">
        <f>Returns!A682</f>
        <v>0</v>
      </c>
      <c r="B682" s="1">
        <f t="array" ref="B682">MMULT(Returns!B682:L682,Resume!$B$38:$B$48)</f>
        <v>0</v>
      </c>
    </row>
    <row r="683" spans="1:2">
      <c r="A683" s="11">
        <f>Returns!A683</f>
        <v>0</v>
      </c>
      <c r="B683" s="1">
        <f t="array" ref="B683">MMULT(Returns!B683:L683,Resume!$B$38:$B$48)</f>
        <v>0</v>
      </c>
    </row>
    <row r="684" spans="1:2">
      <c r="A684" s="11">
        <f>Returns!A684</f>
        <v>0</v>
      </c>
      <c r="B684" s="1">
        <f t="array" ref="B684">MMULT(Returns!B684:L684,Resume!$B$38:$B$48)</f>
        <v>0</v>
      </c>
    </row>
    <row r="685" spans="1:2">
      <c r="A685" s="11">
        <f>Returns!A685</f>
        <v>0</v>
      </c>
      <c r="B685" s="1">
        <f t="array" ref="B685">MMULT(Returns!B685:L685,Resume!$B$38:$B$48)</f>
        <v>0</v>
      </c>
    </row>
    <row r="686" spans="1:2">
      <c r="A686" s="11">
        <f>Returns!A686</f>
        <v>0</v>
      </c>
      <c r="B686" s="1">
        <f t="array" ref="B686">MMULT(Returns!B686:L686,Resume!$B$38:$B$48)</f>
        <v>0</v>
      </c>
    </row>
    <row r="687" spans="1:2">
      <c r="A687" s="11">
        <f>Returns!A687</f>
        <v>0</v>
      </c>
      <c r="B687" s="1">
        <f t="array" ref="B687">MMULT(Returns!B687:L687,Resume!$B$38:$B$48)</f>
        <v>0</v>
      </c>
    </row>
    <row r="688" spans="1:2">
      <c r="A688" s="11">
        <f>Returns!A688</f>
        <v>0</v>
      </c>
      <c r="B688" s="1">
        <f t="array" ref="B688">MMULT(Returns!B688:L688,Resume!$B$38:$B$48)</f>
        <v>0</v>
      </c>
    </row>
    <row r="689" spans="1:2">
      <c r="A689" s="11">
        <f>Returns!A689</f>
        <v>0</v>
      </c>
      <c r="B689" s="1">
        <f t="array" ref="B689">MMULT(Returns!B689:L689,Resume!$B$38:$B$48)</f>
        <v>0</v>
      </c>
    </row>
    <row r="690" spans="1:2">
      <c r="A690" s="11">
        <f>Returns!A690</f>
        <v>0</v>
      </c>
      <c r="B690" s="1">
        <f t="array" ref="B690">MMULT(Returns!B690:L690,Resume!$B$38:$B$48)</f>
        <v>0</v>
      </c>
    </row>
    <row r="691" spans="1:2">
      <c r="A691" s="11">
        <f>Returns!A691</f>
        <v>0</v>
      </c>
      <c r="B691" s="1">
        <f t="array" ref="B691">MMULT(Returns!B691:L691,Resume!$B$38:$B$48)</f>
        <v>0</v>
      </c>
    </row>
    <row r="692" spans="1:2">
      <c r="A692" s="11">
        <f>Returns!A692</f>
        <v>0</v>
      </c>
      <c r="B692" s="1">
        <f t="array" ref="B692">MMULT(Returns!B692:L692,Resume!$B$38:$B$48)</f>
        <v>0</v>
      </c>
    </row>
    <row r="693" spans="1:2">
      <c r="A693" s="11">
        <f>Returns!A693</f>
        <v>0</v>
      </c>
      <c r="B693" s="1">
        <f t="array" ref="B693">MMULT(Returns!B693:L693,Resume!$B$38:$B$48)</f>
        <v>0</v>
      </c>
    </row>
    <row r="694" spans="1:2">
      <c r="A694" s="11">
        <f>Returns!A694</f>
        <v>0</v>
      </c>
      <c r="B694" s="1">
        <f t="array" ref="B694">MMULT(Returns!B694:L694,Resume!$B$38:$B$48)</f>
        <v>0</v>
      </c>
    </row>
    <row r="695" spans="1:2">
      <c r="A695" s="11">
        <f>Returns!A695</f>
        <v>0</v>
      </c>
      <c r="B695" s="1">
        <f t="array" ref="B695">MMULT(Returns!B695:L695,Resume!$B$38:$B$48)</f>
        <v>0</v>
      </c>
    </row>
    <row r="696" spans="1:2">
      <c r="A696" s="11">
        <f>Returns!A696</f>
        <v>0</v>
      </c>
      <c r="B696" s="1">
        <f t="array" ref="B696">MMULT(Returns!B696:L696,Resume!$B$38:$B$48)</f>
        <v>0</v>
      </c>
    </row>
    <row r="697" spans="1:2">
      <c r="A697" s="11">
        <f>Returns!A697</f>
        <v>0</v>
      </c>
      <c r="B697" s="1">
        <f t="array" ref="B697">MMULT(Returns!B697:L697,Resume!$B$38:$B$48)</f>
        <v>0</v>
      </c>
    </row>
    <row r="698" spans="1:2">
      <c r="A698" s="11">
        <f>Returns!A698</f>
        <v>0</v>
      </c>
      <c r="B698" s="1">
        <f t="array" ref="B698">MMULT(Returns!B698:L698,Resume!$B$38:$B$48)</f>
        <v>0</v>
      </c>
    </row>
    <row r="699" spans="1:2">
      <c r="A699" s="11">
        <f>Returns!A699</f>
        <v>0</v>
      </c>
      <c r="B699" s="1">
        <f t="array" ref="B699">MMULT(Returns!B699:L699,Resume!$B$38:$B$48)</f>
        <v>0</v>
      </c>
    </row>
    <row r="700" spans="1:2">
      <c r="A700" s="11">
        <f>Returns!A700</f>
        <v>0</v>
      </c>
      <c r="B700" s="1">
        <f t="array" ref="B700">MMULT(Returns!B700:L700,Resume!$B$38:$B$48)</f>
        <v>0</v>
      </c>
    </row>
    <row r="701" spans="1:2">
      <c r="A701" s="11">
        <f>Returns!A701</f>
        <v>0</v>
      </c>
      <c r="B701" s="1">
        <f t="array" ref="B701">MMULT(Returns!B701:L701,Resume!$B$38:$B$48)</f>
        <v>0</v>
      </c>
    </row>
    <row r="702" spans="1:2">
      <c r="A702" s="11">
        <f>Returns!A702</f>
        <v>0</v>
      </c>
      <c r="B702" s="1">
        <f t="array" ref="B702">MMULT(Returns!B702:L702,Resume!$B$38:$B$48)</f>
        <v>0</v>
      </c>
    </row>
    <row r="703" spans="1:2">
      <c r="A703" s="11">
        <f>Returns!A703</f>
        <v>0</v>
      </c>
      <c r="B703" s="1">
        <f t="array" ref="B703">MMULT(Returns!B703:L703,Resume!$B$38:$B$48)</f>
        <v>0</v>
      </c>
    </row>
    <row r="704" spans="1:2">
      <c r="A704" s="11">
        <f>Returns!A704</f>
        <v>0</v>
      </c>
      <c r="B704" s="1">
        <f t="array" ref="B704">MMULT(Returns!B704:L704,Resume!$B$38:$B$48)</f>
        <v>0</v>
      </c>
    </row>
    <row r="705" spans="1:2">
      <c r="A705" s="11">
        <f>Returns!A705</f>
        <v>0</v>
      </c>
      <c r="B705" s="1">
        <f t="array" ref="B705">MMULT(Returns!B705:L705,Resume!$B$38:$B$48)</f>
        <v>0</v>
      </c>
    </row>
    <row r="706" spans="1:2">
      <c r="A706" s="11">
        <f>Returns!A706</f>
        <v>0</v>
      </c>
      <c r="B706" s="1">
        <f t="array" ref="B706">MMULT(Returns!B706:L706,Resume!$B$38:$B$48)</f>
        <v>0</v>
      </c>
    </row>
    <row r="707" spans="1:2">
      <c r="A707" s="11">
        <f>Returns!A707</f>
        <v>0</v>
      </c>
      <c r="B707" s="1">
        <f t="array" ref="B707">MMULT(Returns!B707:L707,Resume!$B$38:$B$48)</f>
        <v>0</v>
      </c>
    </row>
    <row r="708" spans="1:2">
      <c r="A708" s="11">
        <f>Returns!A708</f>
        <v>0</v>
      </c>
      <c r="B708" s="1">
        <f t="array" ref="B708">MMULT(Returns!B708:L708,Resume!$B$38:$B$48)</f>
        <v>0</v>
      </c>
    </row>
    <row r="709" spans="1:2">
      <c r="A709" s="11">
        <f>Returns!A709</f>
        <v>0</v>
      </c>
      <c r="B709" s="1">
        <f t="array" ref="B709">MMULT(Returns!B709:L709,Resume!$B$38:$B$48)</f>
        <v>0</v>
      </c>
    </row>
    <row r="710" spans="1:2">
      <c r="A710" s="11">
        <f>Returns!A710</f>
        <v>0</v>
      </c>
      <c r="B710" s="1">
        <f t="array" ref="B710">MMULT(Returns!B710:L710,Resume!$B$38:$B$48)</f>
        <v>0</v>
      </c>
    </row>
    <row r="711" spans="1:2">
      <c r="A711" s="11">
        <f>Returns!A711</f>
        <v>0</v>
      </c>
      <c r="B711" s="1">
        <f t="array" ref="B711">MMULT(Returns!B711:L711,Resume!$B$38:$B$48)</f>
        <v>0</v>
      </c>
    </row>
    <row r="712" spans="1:2">
      <c r="A712" s="11">
        <f>Returns!A712</f>
        <v>0</v>
      </c>
      <c r="B712" s="1">
        <f t="array" ref="B712">MMULT(Returns!B712:L712,Resume!$B$38:$B$48)</f>
        <v>0</v>
      </c>
    </row>
    <row r="713" spans="1:2">
      <c r="A713" s="11">
        <f>Returns!A713</f>
        <v>0</v>
      </c>
      <c r="B713" s="1">
        <f t="array" ref="B713">MMULT(Returns!B713:L713,Resume!$B$38:$B$48)</f>
        <v>0</v>
      </c>
    </row>
    <row r="714" spans="1:2">
      <c r="A714" s="11">
        <f>Returns!A714</f>
        <v>0</v>
      </c>
      <c r="B714" s="1">
        <f t="array" ref="B714">MMULT(Returns!B714:L714,Resume!$B$38:$B$48)</f>
        <v>0</v>
      </c>
    </row>
    <row r="715" spans="1:2">
      <c r="A715" s="11">
        <f>Returns!A715</f>
        <v>0</v>
      </c>
      <c r="B715" s="1">
        <f t="array" ref="B715">MMULT(Returns!B715:L715,Resume!$B$38:$B$48)</f>
        <v>0</v>
      </c>
    </row>
    <row r="716" spans="1:2">
      <c r="A716" s="11">
        <f>Returns!A716</f>
        <v>0</v>
      </c>
      <c r="B716" s="1">
        <f t="array" ref="B716">MMULT(Returns!B716:L716,Resume!$B$38:$B$48)</f>
        <v>0</v>
      </c>
    </row>
    <row r="717" spans="1:2">
      <c r="A717" s="11">
        <f>Returns!A717</f>
        <v>0</v>
      </c>
      <c r="B717" s="1">
        <f t="array" ref="B717">MMULT(Returns!B717:L717,Resume!$B$38:$B$48)</f>
        <v>0</v>
      </c>
    </row>
    <row r="718" spans="1:2">
      <c r="A718" s="11">
        <f>Returns!A718</f>
        <v>0</v>
      </c>
      <c r="B718" s="1">
        <f t="array" ref="B718">MMULT(Returns!B718:L718,Resume!$B$38:$B$48)</f>
        <v>0</v>
      </c>
    </row>
    <row r="719" spans="1:2">
      <c r="A719" s="11">
        <f>Returns!A719</f>
        <v>0</v>
      </c>
      <c r="B719" s="1">
        <f t="array" ref="B719">MMULT(Returns!B719:L719,Resume!$B$38:$B$48)</f>
        <v>0</v>
      </c>
    </row>
    <row r="720" spans="1:2">
      <c r="A720" s="11">
        <f>Returns!A720</f>
        <v>0</v>
      </c>
      <c r="B720" s="1">
        <f t="array" ref="B720">MMULT(Returns!B720:L720,Resume!$B$38:$B$48)</f>
        <v>0</v>
      </c>
    </row>
    <row r="721" spans="1:2">
      <c r="A721" s="11">
        <f>Returns!A721</f>
        <v>0</v>
      </c>
      <c r="B721" s="1">
        <f t="array" ref="B721">MMULT(Returns!B721:L721,Resume!$B$38:$B$48)</f>
        <v>0</v>
      </c>
    </row>
    <row r="722" spans="1:2">
      <c r="A722" s="11">
        <f>Returns!A722</f>
        <v>0</v>
      </c>
      <c r="B722" s="1">
        <f t="array" ref="B722">MMULT(Returns!B722:L722,Resume!$B$38:$B$48)</f>
        <v>0</v>
      </c>
    </row>
    <row r="723" spans="1:2">
      <c r="A723" s="11">
        <f>Returns!A723</f>
        <v>0</v>
      </c>
      <c r="B723" s="1">
        <f t="array" ref="B723">MMULT(Returns!B723:L723,Resume!$B$38:$B$48)</f>
        <v>0</v>
      </c>
    </row>
    <row r="724" spans="1:2">
      <c r="A724" s="11">
        <f>Returns!A724</f>
        <v>0</v>
      </c>
      <c r="B724" s="1">
        <f t="array" ref="B724">MMULT(Returns!B724:L724,Resume!$B$38:$B$48)</f>
        <v>0</v>
      </c>
    </row>
    <row r="725" spans="1:2">
      <c r="A725" s="11">
        <f>Returns!A725</f>
        <v>0</v>
      </c>
      <c r="B725" s="1">
        <f t="array" ref="B725">MMULT(Returns!B725:L725,Resume!$B$38:$B$48)</f>
        <v>0</v>
      </c>
    </row>
    <row r="726" spans="1:2">
      <c r="A726" s="11">
        <f>Returns!A726</f>
        <v>0</v>
      </c>
      <c r="B726" s="1">
        <f t="array" ref="B726">MMULT(Returns!B726:L726,Resume!$B$38:$B$48)</f>
        <v>0</v>
      </c>
    </row>
    <row r="727" spans="1:2">
      <c r="A727" s="11">
        <f>Returns!A727</f>
        <v>0</v>
      </c>
      <c r="B727" s="1">
        <f t="array" ref="B727">MMULT(Returns!B727:L727,Resume!$B$38:$B$48)</f>
        <v>0</v>
      </c>
    </row>
    <row r="728" spans="1:2">
      <c r="A728" s="11">
        <f>Returns!A728</f>
        <v>0</v>
      </c>
      <c r="B728" s="1">
        <f t="array" ref="B728">MMULT(Returns!B728:L728,Resume!$B$38:$B$48)</f>
        <v>0</v>
      </c>
    </row>
    <row r="729" spans="1:2">
      <c r="A729" s="11">
        <f>Returns!A729</f>
        <v>0</v>
      </c>
      <c r="B729" s="1">
        <f t="array" ref="B729">MMULT(Returns!B729:L729,Resume!$B$38:$B$48)</f>
        <v>0</v>
      </c>
    </row>
    <row r="730" spans="1:2">
      <c r="A730" s="11">
        <f>Returns!A730</f>
        <v>0</v>
      </c>
      <c r="B730" s="1">
        <f t="array" ref="B730">MMULT(Returns!B730:L730,Resume!$B$38:$B$48)</f>
        <v>0</v>
      </c>
    </row>
    <row r="731" spans="1:2">
      <c r="A731" s="11">
        <f>Returns!A731</f>
        <v>0</v>
      </c>
      <c r="B731" s="1">
        <f t="array" ref="B731">MMULT(Returns!B731:L731,Resume!$B$38:$B$48)</f>
        <v>0</v>
      </c>
    </row>
    <row r="732" spans="1:2">
      <c r="A732" s="11">
        <f>Returns!A732</f>
        <v>0</v>
      </c>
      <c r="B732" s="1">
        <f t="array" ref="B732">MMULT(Returns!B732:L732,Resume!$B$38:$B$48)</f>
        <v>0</v>
      </c>
    </row>
    <row r="733" spans="1:2">
      <c r="A733" s="11">
        <f>Returns!A733</f>
        <v>0</v>
      </c>
      <c r="B733" s="1">
        <f t="array" ref="B733">MMULT(Returns!B733:L733,Resume!$B$38:$B$48)</f>
        <v>0</v>
      </c>
    </row>
    <row r="734" spans="1:2">
      <c r="A734" s="11">
        <f>Returns!A734</f>
        <v>0</v>
      </c>
      <c r="B734" s="1">
        <f t="array" ref="B734">MMULT(Returns!B734:L734,Resume!$B$38:$B$48)</f>
        <v>0</v>
      </c>
    </row>
    <row r="735" spans="1:2">
      <c r="A735" s="11">
        <f>Returns!A735</f>
        <v>0</v>
      </c>
      <c r="B735" s="1">
        <f t="array" ref="B735">MMULT(Returns!B735:L735,Resume!$B$38:$B$48)</f>
        <v>0</v>
      </c>
    </row>
    <row r="736" spans="1:2">
      <c r="A736" s="11">
        <f>Returns!A736</f>
        <v>0</v>
      </c>
      <c r="B736" s="1">
        <f t="array" ref="B736">MMULT(Returns!B736:L736,Resume!$B$38:$B$48)</f>
        <v>0</v>
      </c>
    </row>
    <row r="737" spans="1:2">
      <c r="A737" s="11">
        <f>Returns!A737</f>
        <v>0</v>
      </c>
      <c r="B737" s="1">
        <f t="array" ref="B737">MMULT(Returns!B737:L737,Resume!$B$38:$B$48)</f>
        <v>0</v>
      </c>
    </row>
    <row r="738" spans="1:2">
      <c r="A738" s="11">
        <f>Returns!A738</f>
        <v>0</v>
      </c>
      <c r="B738" s="1">
        <f t="array" ref="B738">MMULT(Returns!B738:L738,Resume!$B$38:$B$48)</f>
        <v>0</v>
      </c>
    </row>
    <row r="739" spans="1:2">
      <c r="A739" s="11">
        <f>Returns!A739</f>
        <v>0</v>
      </c>
      <c r="B739" s="1">
        <f t="array" ref="B739">MMULT(Returns!B739:L739,Resume!$B$38:$B$48)</f>
        <v>0</v>
      </c>
    </row>
    <row r="740" spans="1:2">
      <c r="A740" s="11">
        <f>Returns!A740</f>
        <v>0</v>
      </c>
      <c r="B740" s="1">
        <f t="array" ref="B740">MMULT(Returns!B740:L740,Resume!$B$38:$B$48)</f>
        <v>0</v>
      </c>
    </row>
    <row r="741" spans="1:2">
      <c r="A741" s="11">
        <f>Returns!A741</f>
        <v>0</v>
      </c>
      <c r="B741" s="1">
        <f t="array" ref="B741">MMULT(Returns!B741:L741,Resume!$B$38:$B$48)</f>
        <v>0</v>
      </c>
    </row>
    <row r="742" spans="1:2">
      <c r="A742" s="11">
        <f>Returns!A742</f>
        <v>0</v>
      </c>
      <c r="B742" s="1">
        <f t="array" ref="B742">MMULT(Returns!B742:L742,Resume!$B$38:$B$48)</f>
        <v>0</v>
      </c>
    </row>
    <row r="743" spans="1:2">
      <c r="A743" s="11">
        <f>Returns!A743</f>
        <v>0</v>
      </c>
      <c r="B743" s="1">
        <f t="array" ref="B743">MMULT(Returns!B743:L743,Resume!$B$38:$B$48)</f>
        <v>0</v>
      </c>
    </row>
    <row r="744" spans="1:2">
      <c r="A744" s="11">
        <f>Returns!A744</f>
        <v>0</v>
      </c>
      <c r="B744" s="1">
        <f t="array" ref="B744">MMULT(Returns!B744:L744,Resume!$B$38:$B$48)</f>
        <v>0</v>
      </c>
    </row>
    <row r="745" spans="1:2">
      <c r="A745" s="11">
        <f>Returns!A745</f>
        <v>0</v>
      </c>
      <c r="B745" s="1">
        <f t="array" ref="B745">MMULT(Returns!B745:L745,Resume!$B$38:$B$48)</f>
        <v>0</v>
      </c>
    </row>
    <row r="746" spans="1:2">
      <c r="A746" s="11">
        <f>Returns!A746</f>
        <v>0</v>
      </c>
      <c r="B746" s="1">
        <f t="array" ref="B746">MMULT(Returns!B746:L746,Resume!$B$38:$B$48)</f>
        <v>0</v>
      </c>
    </row>
    <row r="747" spans="1:2">
      <c r="A747" s="11">
        <f>Returns!A747</f>
        <v>0</v>
      </c>
      <c r="B747" s="1">
        <f t="array" ref="B747">MMULT(Returns!B747:L747,Resume!$B$38:$B$48)</f>
        <v>0</v>
      </c>
    </row>
    <row r="748" spans="1:2">
      <c r="A748" s="11">
        <f>Returns!A748</f>
        <v>0</v>
      </c>
      <c r="B748" s="1">
        <f t="array" ref="B748">MMULT(Returns!B748:L748,Resume!$B$38:$B$48)</f>
        <v>0</v>
      </c>
    </row>
    <row r="749" spans="1:2">
      <c r="A749" s="11">
        <f>Returns!A749</f>
        <v>0</v>
      </c>
      <c r="B749" s="1">
        <f t="array" ref="B749">MMULT(Returns!B749:L749,Resume!$B$38:$B$48)</f>
        <v>0</v>
      </c>
    </row>
    <row r="750" spans="1:2">
      <c r="A750" s="11">
        <f>Returns!A750</f>
        <v>0</v>
      </c>
      <c r="B750" s="1">
        <f t="array" ref="B750">MMULT(Returns!B750:L750,Resume!$B$38:$B$48)</f>
        <v>0</v>
      </c>
    </row>
    <row r="751" spans="1:2">
      <c r="A751" s="11">
        <f>Returns!A751</f>
        <v>0</v>
      </c>
      <c r="B751" s="1">
        <f t="array" ref="B751">MMULT(Returns!B751:L751,Resume!$B$38:$B$48)</f>
        <v>0</v>
      </c>
    </row>
    <row r="752" spans="1:2">
      <c r="A752" s="11">
        <f>Returns!A752</f>
        <v>0</v>
      </c>
      <c r="B752" s="1">
        <f t="array" ref="B752">MMULT(Returns!B752:L752,Resume!$B$38:$B$48)</f>
        <v>0</v>
      </c>
    </row>
    <row r="753" spans="1:2">
      <c r="A753" s="11">
        <f>Returns!A753</f>
        <v>0</v>
      </c>
      <c r="B753" s="1">
        <f t="array" ref="B753">MMULT(Returns!B753:L753,Resume!$B$38:$B$48)</f>
        <v>0</v>
      </c>
    </row>
    <row r="754" spans="1:2">
      <c r="A754" s="11">
        <f>Returns!A754</f>
        <v>0</v>
      </c>
      <c r="B754" s="1">
        <f t="array" ref="B754">MMULT(Returns!B754:L754,Resume!$B$38:$B$48)</f>
        <v>0</v>
      </c>
    </row>
    <row r="755" spans="1:2">
      <c r="A755" s="11">
        <f>Returns!A755</f>
        <v>0</v>
      </c>
      <c r="B755" s="1">
        <f t="array" ref="B755">MMULT(Returns!B755:L755,Resume!$B$38:$B$48)</f>
        <v>0</v>
      </c>
    </row>
    <row r="756" spans="1:2">
      <c r="A756" s="11">
        <f>Returns!A756</f>
        <v>0</v>
      </c>
      <c r="B756" s="1">
        <f t="array" ref="B756">MMULT(Returns!B756:L756,Resume!$B$38:$B$48)</f>
        <v>0</v>
      </c>
    </row>
    <row r="757" spans="1:2">
      <c r="A757" s="11">
        <f>Returns!A757</f>
        <v>0</v>
      </c>
      <c r="B757" s="1">
        <f t="array" ref="B757">MMULT(Returns!B757:L757,Resume!$B$38:$B$48)</f>
        <v>0</v>
      </c>
    </row>
    <row r="758" spans="1:2">
      <c r="A758" s="11">
        <f>Returns!A758</f>
        <v>0</v>
      </c>
      <c r="B758" s="1">
        <f t="array" ref="B758">MMULT(Returns!B758:L758,Resume!$B$38:$B$48)</f>
        <v>0</v>
      </c>
    </row>
    <row r="759" spans="1:2">
      <c r="A759" s="11">
        <f>Returns!A759</f>
        <v>0</v>
      </c>
      <c r="B759" s="1">
        <f t="array" ref="B759">MMULT(Returns!B759:L759,Resume!$B$38:$B$48)</f>
        <v>0</v>
      </c>
    </row>
    <row r="760" spans="1:2">
      <c r="A760" s="11">
        <f>Returns!A760</f>
        <v>0</v>
      </c>
      <c r="B760" s="1">
        <f t="array" ref="B760">MMULT(Returns!B760:L760,Resume!$B$38:$B$48)</f>
        <v>0</v>
      </c>
    </row>
    <row r="761" spans="1:2">
      <c r="A761" s="11">
        <f>Returns!A761</f>
        <v>0</v>
      </c>
      <c r="B761" s="1">
        <f t="array" ref="B761">MMULT(Returns!B761:L761,Resume!$B$38:$B$48)</f>
        <v>0</v>
      </c>
    </row>
    <row r="762" spans="1:2">
      <c r="A762" s="11">
        <f>Returns!A762</f>
        <v>0</v>
      </c>
      <c r="B762" s="1">
        <f t="array" ref="B762">MMULT(Returns!B762:L762,Resume!$B$38:$B$48)</f>
        <v>0</v>
      </c>
    </row>
    <row r="763" spans="1:2">
      <c r="A763" s="11">
        <f>Returns!A763</f>
        <v>0</v>
      </c>
      <c r="B763" s="1">
        <f t="array" ref="B763">MMULT(Returns!B763:L763,Resume!$B$38:$B$48)</f>
        <v>0</v>
      </c>
    </row>
    <row r="764" spans="1:2">
      <c r="A764" s="11">
        <f>Returns!A764</f>
        <v>0</v>
      </c>
      <c r="B764" s="1">
        <f t="array" ref="B764">MMULT(Returns!B764:L764,Resume!$B$38:$B$48)</f>
        <v>0</v>
      </c>
    </row>
    <row r="765" spans="1:2">
      <c r="A765" s="11">
        <f>Returns!A765</f>
        <v>0</v>
      </c>
      <c r="B765" s="1">
        <f t="array" ref="B765">MMULT(Returns!B765:L765,Resume!$B$38:$B$48)</f>
        <v>0</v>
      </c>
    </row>
    <row r="766" spans="1:2">
      <c r="A766" s="11">
        <f>Returns!A766</f>
        <v>0</v>
      </c>
      <c r="B766" s="1">
        <f t="array" ref="B766">MMULT(Returns!B766:L766,Resume!$B$38:$B$48)</f>
        <v>0</v>
      </c>
    </row>
    <row r="767" spans="1:2">
      <c r="A767" s="11">
        <f>Returns!A767</f>
        <v>0</v>
      </c>
      <c r="B767" s="1">
        <f t="array" ref="B767">MMULT(Returns!B767:L767,Resume!$B$38:$B$48)</f>
        <v>0</v>
      </c>
    </row>
    <row r="768" spans="1:2">
      <c r="A768" s="11">
        <f>Returns!A768</f>
        <v>0</v>
      </c>
      <c r="B768" s="1">
        <f t="array" ref="B768">MMULT(Returns!B768:L768,Resume!$B$38:$B$48)</f>
        <v>0</v>
      </c>
    </row>
    <row r="769" spans="1:2">
      <c r="A769" s="11">
        <f>Returns!A769</f>
        <v>0</v>
      </c>
      <c r="B769" s="1">
        <f t="array" ref="B769">MMULT(Returns!B769:L769,Resume!$B$38:$B$48)</f>
        <v>0</v>
      </c>
    </row>
    <row r="770" spans="1:2">
      <c r="A770" s="11">
        <f>Returns!A770</f>
        <v>0</v>
      </c>
      <c r="B770" s="1">
        <f t="array" ref="B770">MMULT(Returns!B770:L770,Resume!$B$38:$B$48)</f>
        <v>0</v>
      </c>
    </row>
    <row r="771" spans="1:2">
      <c r="A771" s="11">
        <f>Returns!A771</f>
        <v>0</v>
      </c>
      <c r="B771" s="1">
        <f t="array" ref="B771">MMULT(Returns!B771:L771,Resume!$B$38:$B$48)</f>
        <v>0</v>
      </c>
    </row>
    <row r="772" spans="1:2">
      <c r="A772" s="11">
        <f>Returns!A772</f>
        <v>0</v>
      </c>
      <c r="B772" s="1">
        <f t="array" ref="B772">MMULT(Returns!B772:L772,Resume!$B$38:$B$48)</f>
        <v>0</v>
      </c>
    </row>
    <row r="773" spans="1:2">
      <c r="A773" s="11">
        <f>Returns!A773</f>
        <v>0</v>
      </c>
      <c r="B773" s="1">
        <f t="array" ref="B773">MMULT(Returns!B773:L773,Resume!$B$38:$B$48)</f>
        <v>0</v>
      </c>
    </row>
    <row r="774" spans="1:2">
      <c r="A774" s="11">
        <f>Returns!A774</f>
        <v>0</v>
      </c>
      <c r="B774" s="1">
        <f t="array" ref="B774">MMULT(Returns!B774:L774,Resume!$B$38:$B$48)</f>
        <v>0</v>
      </c>
    </row>
    <row r="775" spans="1:2">
      <c r="A775" s="11">
        <f>Returns!A775</f>
        <v>0</v>
      </c>
      <c r="B775" s="1">
        <f t="array" ref="B775">MMULT(Returns!B775:L775,Resume!$B$38:$B$48)</f>
        <v>0</v>
      </c>
    </row>
    <row r="776" spans="1:2">
      <c r="A776" s="11">
        <f>Returns!A776</f>
        <v>0</v>
      </c>
      <c r="B776" s="1">
        <f t="array" ref="B776">MMULT(Returns!B776:L776,Resume!$B$38:$B$48)</f>
        <v>0</v>
      </c>
    </row>
    <row r="777" spans="1:2">
      <c r="A777" s="11">
        <f>Returns!A777</f>
        <v>0</v>
      </c>
      <c r="B777" s="1">
        <f t="array" ref="B777">MMULT(Returns!B777:L777,Resume!$B$38:$B$48)</f>
        <v>0</v>
      </c>
    </row>
    <row r="778" spans="1:2">
      <c r="A778" s="11">
        <f>Returns!A778</f>
        <v>0</v>
      </c>
      <c r="B778" s="1">
        <f t="array" ref="B778">MMULT(Returns!B778:L778,Resume!$B$38:$B$48)</f>
        <v>0</v>
      </c>
    </row>
    <row r="779" spans="1:2">
      <c r="A779" s="11">
        <f>Returns!A779</f>
        <v>0</v>
      </c>
      <c r="B779" s="1">
        <f t="array" ref="B779">MMULT(Returns!B779:L779,Resume!$B$38:$B$48)</f>
        <v>0</v>
      </c>
    </row>
    <row r="780" spans="1:2">
      <c r="A780" s="11">
        <f>Returns!A780</f>
        <v>0</v>
      </c>
      <c r="B780" s="1">
        <f t="array" ref="B780">MMULT(Returns!B780:L780,Resume!$B$38:$B$48)</f>
        <v>0</v>
      </c>
    </row>
    <row r="781" spans="1:2">
      <c r="A781" s="11">
        <f>Returns!A781</f>
        <v>0</v>
      </c>
      <c r="B781" s="1">
        <f t="array" ref="B781">MMULT(Returns!B781:L781,Resume!$B$38:$B$48)</f>
        <v>0</v>
      </c>
    </row>
    <row r="782" spans="1:2">
      <c r="A782" s="11">
        <f>Returns!A782</f>
        <v>0</v>
      </c>
      <c r="B782" s="1">
        <f t="array" ref="B782">MMULT(Returns!B782:L782,Resume!$B$38:$B$48)</f>
        <v>0</v>
      </c>
    </row>
    <row r="783" spans="1:2">
      <c r="A783" s="11">
        <f>Returns!A783</f>
        <v>0</v>
      </c>
      <c r="B783" s="1">
        <f t="array" ref="B783">MMULT(Returns!B783:L783,Resume!$B$38:$B$48)</f>
        <v>0</v>
      </c>
    </row>
    <row r="784" spans="1:2">
      <c r="A784" s="11">
        <f>Returns!A784</f>
        <v>0</v>
      </c>
      <c r="B784" s="1">
        <f t="array" ref="B784">MMULT(Returns!B784:L784,Resume!$B$38:$B$48)</f>
        <v>0</v>
      </c>
    </row>
    <row r="785" spans="1:2">
      <c r="A785" s="11">
        <f>Returns!A785</f>
        <v>0</v>
      </c>
      <c r="B785" s="1">
        <f t="array" ref="B785">MMULT(Returns!B785:L785,Resume!$B$38:$B$48)</f>
        <v>0</v>
      </c>
    </row>
    <row r="786" spans="1:2">
      <c r="A786" s="11">
        <f>Returns!A786</f>
        <v>0</v>
      </c>
      <c r="B786" s="1">
        <f t="array" ref="B786">MMULT(Returns!B786:L786,Resume!$B$38:$B$48)</f>
        <v>0</v>
      </c>
    </row>
    <row r="787" spans="1:2">
      <c r="A787" s="11">
        <f>Returns!A787</f>
        <v>0</v>
      </c>
      <c r="B787" s="1">
        <f t="array" ref="B787">MMULT(Returns!B787:L787,Resume!$B$38:$B$48)</f>
        <v>0</v>
      </c>
    </row>
    <row r="788" spans="1:2">
      <c r="A788" s="11">
        <f>Returns!A788</f>
        <v>0</v>
      </c>
      <c r="B788" s="1">
        <f t="array" ref="B788">MMULT(Returns!B788:L788,Resume!$B$38:$B$48)</f>
        <v>0</v>
      </c>
    </row>
    <row r="789" spans="1:2">
      <c r="A789" s="11">
        <f>Returns!A789</f>
        <v>0</v>
      </c>
      <c r="B789" s="1">
        <f t="array" ref="B789">MMULT(Returns!B789:L789,Resume!$B$38:$B$48)</f>
        <v>0</v>
      </c>
    </row>
    <row r="790" spans="1:2">
      <c r="A790" s="11">
        <f>Returns!A790</f>
        <v>0</v>
      </c>
      <c r="B790" s="1">
        <f t="array" ref="B790">MMULT(Returns!B790:L790,Resume!$B$38:$B$48)</f>
        <v>0</v>
      </c>
    </row>
    <row r="791" spans="1:2">
      <c r="A791" s="11">
        <f>Returns!A791</f>
        <v>0</v>
      </c>
      <c r="B791" s="1">
        <f t="array" ref="B791">MMULT(Returns!B791:L791,Resume!$B$38:$B$48)</f>
        <v>0</v>
      </c>
    </row>
    <row r="792" spans="1:2">
      <c r="A792" s="11">
        <f>Returns!A792</f>
        <v>0</v>
      </c>
      <c r="B792" s="1">
        <f t="array" ref="B792">MMULT(Returns!B792:L792,Resume!$B$38:$B$48)</f>
        <v>0</v>
      </c>
    </row>
    <row r="793" spans="1:2">
      <c r="A793" s="11">
        <f>Returns!A793</f>
        <v>0</v>
      </c>
      <c r="B793" s="1">
        <f t="array" ref="B793">MMULT(Returns!B793:L793,Resume!$B$38:$B$48)</f>
        <v>0</v>
      </c>
    </row>
    <row r="794" spans="1:2">
      <c r="A794" s="11">
        <f>Returns!A794</f>
        <v>0</v>
      </c>
      <c r="B794" s="1">
        <f t="array" ref="B794">MMULT(Returns!B794:L794,Resume!$B$38:$B$48)</f>
        <v>0</v>
      </c>
    </row>
    <row r="795" spans="1:2">
      <c r="A795" s="11">
        <f>Returns!A795</f>
        <v>0</v>
      </c>
      <c r="B795" s="1">
        <f t="array" ref="B795">MMULT(Returns!B795:L795,Resume!$B$38:$B$48)</f>
        <v>0</v>
      </c>
    </row>
    <row r="796" spans="1:2">
      <c r="A796" s="11">
        <f>Returns!A796</f>
        <v>0</v>
      </c>
      <c r="B796" s="1">
        <f t="array" ref="B796">MMULT(Returns!B796:L796,Resume!$B$38:$B$48)</f>
        <v>0</v>
      </c>
    </row>
    <row r="797" spans="1:2">
      <c r="A797" s="11">
        <f>Returns!A797</f>
        <v>0</v>
      </c>
      <c r="B797" s="1">
        <f t="array" ref="B797">MMULT(Returns!B797:L797,Resume!$B$38:$B$48)</f>
        <v>0</v>
      </c>
    </row>
    <row r="798" spans="1:2">
      <c r="A798" s="11">
        <f>Returns!A798</f>
        <v>0</v>
      </c>
      <c r="B798" s="1">
        <f t="array" ref="B798">MMULT(Returns!B798:L798,Resume!$B$38:$B$48)</f>
        <v>0</v>
      </c>
    </row>
    <row r="799" spans="1:2">
      <c r="A799" s="11">
        <f>Returns!A799</f>
        <v>0</v>
      </c>
      <c r="B799" s="1">
        <f t="array" ref="B799">MMULT(Returns!B799:L799,Resume!$B$38:$B$48)</f>
        <v>0</v>
      </c>
    </row>
    <row r="800" spans="1:2">
      <c r="A800" s="11">
        <f>Returns!A800</f>
        <v>0</v>
      </c>
      <c r="B800" s="1">
        <f t="array" ref="B800">MMULT(Returns!B800:L800,Resume!$B$38:$B$48)</f>
        <v>0</v>
      </c>
    </row>
    <row r="801" spans="1:2">
      <c r="A801" s="11">
        <f>Returns!A801</f>
        <v>0</v>
      </c>
      <c r="B801" s="1">
        <f t="array" ref="B801">MMULT(Returns!B801:L801,Resume!$B$38:$B$48)</f>
        <v>0</v>
      </c>
    </row>
    <row r="802" spans="1:2">
      <c r="A802" s="11">
        <f>Returns!A802</f>
        <v>0</v>
      </c>
      <c r="B802" s="1">
        <f t="array" ref="B802">MMULT(Returns!B802:L802,Resume!$B$38:$B$48)</f>
        <v>0</v>
      </c>
    </row>
    <row r="803" spans="1:2">
      <c r="A803" s="11">
        <f>Returns!A803</f>
        <v>0</v>
      </c>
      <c r="B803" s="1">
        <f t="array" ref="B803">MMULT(Returns!B803:L803,Resume!$B$38:$B$48)</f>
        <v>0</v>
      </c>
    </row>
    <row r="804" spans="1:2">
      <c r="A804" s="11">
        <f>Returns!A804</f>
        <v>0</v>
      </c>
      <c r="B804" s="1">
        <f t="array" ref="B804">MMULT(Returns!B804:L804,Resume!$B$38:$B$48)</f>
        <v>0</v>
      </c>
    </row>
    <row r="805" spans="1:2">
      <c r="A805" s="11">
        <f>Returns!A805</f>
        <v>0</v>
      </c>
      <c r="B805" s="1">
        <f t="array" ref="B805">MMULT(Returns!B805:L805,Resume!$B$38:$B$48)</f>
        <v>0</v>
      </c>
    </row>
    <row r="806" spans="1:2">
      <c r="A806" s="11">
        <f>Returns!A806</f>
        <v>0</v>
      </c>
      <c r="B806" s="1">
        <f t="array" ref="B806">MMULT(Returns!B806:L806,Resume!$B$38:$B$48)</f>
        <v>0</v>
      </c>
    </row>
    <row r="807" spans="1:2">
      <c r="A807" s="11">
        <f>Returns!A807</f>
        <v>0</v>
      </c>
      <c r="B807" s="1">
        <f t="array" ref="B807">MMULT(Returns!B807:L807,Resume!$B$38:$B$48)</f>
        <v>0</v>
      </c>
    </row>
    <row r="808" spans="1:2">
      <c r="A808" s="11">
        <f>Returns!A808</f>
        <v>0</v>
      </c>
      <c r="B808" s="1">
        <f t="array" ref="B808">MMULT(Returns!B808:L808,Resume!$B$38:$B$48)</f>
        <v>0</v>
      </c>
    </row>
    <row r="809" spans="1:2">
      <c r="A809" s="11">
        <f>Returns!A809</f>
        <v>0</v>
      </c>
      <c r="B809" s="1">
        <f t="array" ref="B809">MMULT(Returns!B809:L809,Resume!$B$38:$B$48)</f>
        <v>0</v>
      </c>
    </row>
    <row r="810" spans="1:2">
      <c r="A810" s="11">
        <f>Returns!A810</f>
        <v>0</v>
      </c>
      <c r="B810" s="1">
        <f t="array" ref="B810">MMULT(Returns!B810:L810,Resume!$B$38:$B$48)</f>
        <v>0</v>
      </c>
    </row>
    <row r="811" spans="1:2">
      <c r="A811" s="11">
        <f>Returns!A811</f>
        <v>0</v>
      </c>
      <c r="B811" s="1">
        <f t="array" ref="B811">MMULT(Returns!B811:L811,Resume!$B$38:$B$48)</f>
        <v>0</v>
      </c>
    </row>
    <row r="812" spans="1:2">
      <c r="A812" s="11">
        <f>Returns!A812</f>
        <v>0</v>
      </c>
      <c r="B812" s="1">
        <f t="array" ref="B812">MMULT(Returns!B812:L812,Resume!$B$38:$B$48)</f>
        <v>0</v>
      </c>
    </row>
    <row r="813" spans="1:2">
      <c r="A813" s="11">
        <f>Returns!A813</f>
        <v>0</v>
      </c>
      <c r="B813" s="1">
        <f t="array" ref="B813">MMULT(Returns!B813:L813,Resume!$B$38:$B$48)</f>
        <v>0</v>
      </c>
    </row>
    <row r="814" spans="1:2">
      <c r="A814" s="11">
        <f>Returns!A814</f>
        <v>0</v>
      </c>
      <c r="B814" s="1">
        <f t="array" ref="B814">MMULT(Returns!B814:L814,Resume!$B$38:$B$48)</f>
        <v>0</v>
      </c>
    </row>
    <row r="815" spans="1:2">
      <c r="A815" s="11">
        <f>Returns!A815</f>
        <v>0</v>
      </c>
      <c r="B815" s="1">
        <f t="array" ref="B815">MMULT(Returns!B815:L815,Resume!$B$38:$B$48)</f>
        <v>0</v>
      </c>
    </row>
    <row r="816" spans="1:2">
      <c r="A816" s="11">
        <f>Returns!A816</f>
        <v>0</v>
      </c>
      <c r="B816" s="1">
        <f t="array" ref="B816">MMULT(Returns!B816:L816,Resume!$B$38:$B$48)</f>
        <v>0</v>
      </c>
    </row>
    <row r="817" spans="1:2">
      <c r="A817" s="11">
        <f>Returns!A817</f>
        <v>0</v>
      </c>
      <c r="B817" s="1">
        <f t="array" ref="B817">MMULT(Returns!B817:L817,Resume!$B$38:$B$48)</f>
        <v>0</v>
      </c>
    </row>
    <row r="818" spans="1:2">
      <c r="A818" s="11">
        <f>Returns!A818</f>
        <v>0</v>
      </c>
      <c r="B818" s="1">
        <f t="array" ref="B818">MMULT(Returns!B818:L818,Resume!$B$38:$B$48)</f>
        <v>0</v>
      </c>
    </row>
    <row r="819" spans="1:2">
      <c r="A819" s="11">
        <f>Returns!A819</f>
        <v>0</v>
      </c>
      <c r="B819" s="1">
        <f t="array" ref="B819">MMULT(Returns!B819:L819,Resume!$B$38:$B$48)</f>
        <v>0</v>
      </c>
    </row>
    <row r="820" spans="1:2">
      <c r="A820" s="11">
        <f>Returns!A820</f>
        <v>0</v>
      </c>
      <c r="B820" s="1">
        <f t="array" ref="B820">MMULT(Returns!B820:L820,Resume!$B$38:$B$48)</f>
        <v>0</v>
      </c>
    </row>
    <row r="821" spans="1:2">
      <c r="A821" s="11">
        <f>Returns!A821</f>
        <v>0</v>
      </c>
      <c r="B821" s="1">
        <f t="array" ref="B821">MMULT(Returns!B821:L821,Resume!$B$38:$B$48)</f>
        <v>0</v>
      </c>
    </row>
    <row r="822" spans="1:2">
      <c r="A822" s="11">
        <f>Returns!A822</f>
        <v>0</v>
      </c>
      <c r="B822" s="1">
        <f t="array" ref="B822">MMULT(Returns!B822:L822,Resume!$B$38:$B$48)</f>
        <v>0</v>
      </c>
    </row>
    <row r="823" spans="1:2">
      <c r="A823" s="11">
        <f>Returns!A823</f>
        <v>0</v>
      </c>
      <c r="B823" s="1">
        <f t="array" ref="B823">MMULT(Returns!B823:L823,Resume!$B$38:$B$48)</f>
        <v>0</v>
      </c>
    </row>
    <row r="824" spans="1:2">
      <c r="A824" s="11">
        <f>Returns!A824</f>
        <v>0</v>
      </c>
      <c r="B824" s="1">
        <f t="array" ref="B824">MMULT(Returns!B824:L824,Resume!$B$38:$B$48)</f>
        <v>0</v>
      </c>
    </row>
    <row r="825" spans="1:2">
      <c r="A825" s="11">
        <f>Returns!A825</f>
        <v>0</v>
      </c>
      <c r="B825" s="1">
        <f t="array" ref="B825">MMULT(Returns!B825:L825,Resume!$B$38:$B$48)</f>
        <v>0</v>
      </c>
    </row>
    <row r="826" spans="1:2">
      <c r="A826" s="11">
        <f>Returns!A826</f>
        <v>0</v>
      </c>
      <c r="B826" s="1">
        <f t="array" ref="B826">MMULT(Returns!B826:L826,Resume!$B$38:$B$48)</f>
        <v>0</v>
      </c>
    </row>
    <row r="827" spans="1:2">
      <c r="A827" s="11">
        <f>Returns!A827</f>
        <v>0</v>
      </c>
      <c r="B827" s="1">
        <f t="array" ref="B827">MMULT(Returns!B827:L827,Resume!$B$38:$B$48)</f>
        <v>0</v>
      </c>
    </row>
    <row r="828" spans="1:2">
      <c r="A828" s="11">
        <f>Returns!A828</f>
        <v>0</v>
      </c>
      <c r="B828" s="1">
        <f t="array" ref="B828">MMULT(Returns!B828:L828,Resume!$B$38:$B$48)</f>
        <v>0</v>
      </c>
    </row>
    <row r="829" spans="1:2">
      <c r="A829" s="11">
        <f>Returns!A829</f>
        <v>0</v>
      </c>
      <c r="B829" s="1">
        <f t="array" ref="B829">MMULT(Returns!B829:L829,Resume!$B$38:$B$48)</f>
        <v>0</v>
      </c>
    </row>
    <row r="830" spans="1:2">
      <c r="A830" s="11">
        <f>Returns!A830</f>
        <v>0</v>
      </c>
      <c r="B830" s="1">
        <f t="array" ref="B830">MMULT(Returns!B830:L830,Resume!$B$38:$B$48)</f>
        <v>0</v>
      </c>
    </row>
    <row r="831" spans="1:2">
      <c r="A831" s="11">
        <f>Returns!A831</f>
        <v>0</v>
      </c>
      <c r="B831" s="1">
        <f t="array" ref="B831">MMULT(Returns!B831:L831,Resume!$B$38:$B$48)</f>
        <v>0</v>
      </c>
    </row>
    <row r="832" spans="1:2">
      <c r="A832" s="11">
        <f>Returns!A832</f>
        <v>0</v>
      </c>
      <c r="B832" s="1">
        <f t="array" ref="B832">MMULT(Returns!B832:L832,Resume!$B$38:$B$48)</f>
        <v>0</v>
      </c>
    </row>
    <row r="833" spans="1:2">
      <c r="A833" s="11">
        <f>Returns!A833</f>
        <v>0</v>
      </c>
      <c r="B833" s="1">
        <f t="array" ref="B833">MMULT(Returns!B833:L833,Resume!$B$38:$B$48)</f>
        <v>0</v>
      </c>
    </row>
    <row r="834" spans="1:2">
      <c r="A834" s="11">
        <f>Returns!A834</f>
        <v>0</v>
      </c>
      <c r="B834" s="1">
        <f t="array" ref="B834">MMULT(Returns!B834:L834,Resume!$B$38:$B$48)</f>
        <v>0</v>
      </c>
    </row>
    <row r="835" spans="1:2">
      <c r="A835" s="11">
        <f>Returns!A835</f>
        <v>0</v>
      </c>
      <c r="B835" s="1">
        <f t="array" ref="B835">MMULT(Returns!B835:L835,Resume!$B$38:$B$48)</f>
        <v>0</v>
      </c>
    </row>
    <row r="836" spans="1:2">
      <c r="A836" s="11">
        <f>Returns!A836</f>
        <v>0</v>
      </c>
      <c r="B836" s="1">
        <f t="array" ref="B836">MMULT(Returns!B836:L836,Resume!$B$38:$B$48)</f>
        <v>0</v>
      </c>
    </row>
    <row r="837" spans="1:2">
      <c r="A837" s="11">
        <f>Returns!A837</f>
        <v>0</v>
      </c>
      <c r="B837" s="1">
        <f t="array" ref="B837">MMULT(Returns!B837:L837,Resume!$B$38:$B$48)</f>
        <v>0</v>
      </c>
    </row>
    <row r="838" spans="1:2">
      <c r="A838" s="11">
        <f>Returns!A838</f>
        <v>0</v>
      </c>
      <c r="B838" s="1">
        <f t="array" ref="B838">MMULT(Returns!B838:L838,Resume!$B$38:$B$48)</f>
        <v>0</v>
      </c>
    </row>
    <row r="839" spans="1:2">
      <c r="A839" s="11">
        <f>Returns!A839</f>
        <v>0</v>
      </c>
      <c r="B839" s="1">
        <f t="array" ref="B839">MMULT(Returns!B839:L839,Resume!$B$38:$B$48)</f>
        <v>0</v>
      </c>
    </row>
    <row r="840" spans="1:2">
      <c r="A840" s="11">
        <f>Returns!A840</f>
        <v>0</v>
      </c>
      <c r="B840" s="1">
        <f t="array" ref="B840">MMULT(Returns!B840:L840,Resume!$B$38:$B$48)</f>
        <v>0</v>
      </c>
    </row>
    <row r="841" spans="1:2">
      <c r="A841" s="11">
        <f>Returns!A841</f>
        <v>0</v>
      </c>
      <c r="B841" s="1">
        <f t="array" ref="B841">MMULT(Returns!B841:L841,Resume!$B$38:$B$48)</f>
        <v>0</v>
      </c>
    </row>
    <row r="842" spans="1:2">
      <c r="A842" s="11">
        <f>Returns!A842</f>
        <v>0</v>
      </c>
      <c r="B842" s="1">
        <f t="array" ref="B842">MMULT(Returns!B842:L842,Resume!$B$38:$B$48)</f>
        <v>0</v>
      </c>
    </row>
    <row r="843" spans="1:2">
      <c r="A843" s="11">
        <f>Returns!A843</f>
        <v>0</v>
      </c>
      <c r="B843" s="1">
        <f t="array" ref="B843">MMULT(Returns!B843:L843,Resume!$B$38:$B$48)</f>
        <v>0</v>
      </c>
    </row>
    <row r="844" spans="1:2">
      <c r="A844" s="11">
        <f>Returns!A844</f>
        <v>0</v>
      </c>
      <c r="B844" s="1">
        <f t="array" ref="B844">MMULT(Returns!B844:L844,Resume!$B$38:$B$48)</f>
        <v>0</v>
      </c>
    </row>
    <row r="845" spans="1:2">
      <c r="A845" s="11">
        <f>Returns!A845</f>
        <v>0</v>
      </c>
      <c r="B845" s="1">
        <f t="array" ref="B845">MMULT(Returns!B845:L845,Resume!$B$38:$B$48)</f>
        <v>0</v>
      </c>
    </row>
    <row r="846" spans="1:2">
      <c r="A846" s="11">
        <f>Returns!A846</f>
        <v>0</v>
      </c>
      <c r="B846" s="1">
        <f t="array" ref="B846">MMULT(Returns!B846:L846,Resume!$B$38:$B$48)</f>
        <v>0</v>
      </c>
    </row>
    <row r="847" spans="1:2">
      <c r="A847" s="11">
        <f>Returns!A847</f>
        <v>0</v>
      </c>
      <c r="B847" s="1">
        <f t="array" ref="B847">MMULT(Returns!B847:L847,Resume!$B$38:$B$48)</f>
        <v>0</v>
      </c>
    </row>
    <row r="848" spans="1:2">
      <c r="A848" s="11">
        <f>Returns!A848</f>
        <v>0</v>
      </c>
      <c r="B848" s="1">
        <f t="array" ref="B848">MMULT(Returns!B848:L848,Resume!$B$38:$B$48)</f>
        <v>0</v>
      </c>
    </row>
    <row r="849" spans="1:2">
      <c r="A849" s="11">
        <f>Returns!A849</f>
        <v>0</v>
      </c>
      <c r="B849" s="1">
        <f t="array" ref="B849">MMULT(Returns!B849:L849,Resume!$B$38:$B$48)</f>
        <v>0</v>
      </c>
    </row>
    <row r="850" spans="1:2">
      <c r="A850" s="11">
        <f>Returns!A850</f>
        <v>0</v>
      </c>
      <c r="B850" s="1">
        <f t="array" ref="B850">MMULT(Returns!B850:L850,Resume!$B$38:$B$48)</f>
        <v>0</v>
      </c>
    </row>
    <row r="851" spans="1:2">
      <c r="A851" s="11">
        <f>Returns!A851</f>
        <v>0</v>
      </c>
      <c r="B851" s="1">
        <f t="array" ref="B851">MMULT(Returns!B851:L851,Resume!$B$38:$B$48)</f>
        <v>0</v>
      </c>
    </row>
    <row r="852" spans="1:2">
      <c r="A852" s="11">
        <f>Returns!A852</f>
        <v>0</v>
      </c>
      <c r="B852" s="1">
        <f t="array" ref="B852">MMULT(Returns!B852:L852,Resume!$B$38:$B$48)</f>
        <v>0</v>
      </c>
    </row>
    <row r="853" spans="1:2">
      <c r="A853" s="11">
        <f>Returns!A853</f>
        <v>0</v>
      </c>
      <c r="B853" s="1">
        <f t="array" ref="B853">MMULT(Returns!B853:L853,Resume!$B$38:$B$48)</f>
        <v>0</v>
      </c>
    </row>
    <row r="854" spans="1:2">
      <c r="A854" s="11">
        <f>Returns!A854</f>
        <v>0</v>
      </c>
      <c r="B854" s="1">
        <f t="array" ref="B854">MMULT(Returns!B854:L854,Resume!$B$38:$B$48)</f>
        <v>0</v>
      </c>
    </row>
    <row r="855" spans="1:2">
      <c r="A855" s="11">
        <f>Returns!A855</f>
        <v>0</v>
      </c>
      <c r="B855" s="1">
        <f t="array" ref="B855">MMULT(Returns!B855:L855,Resume!$B$38:$B$48)</f>
        <v>0</v>
      </c>
    </row>
    <row r="856" spans="1:2">
      <c r="A856" s="11">
        <f>Returns!A856</f>
        <v>0</v>
      </c>
      <c r="B856" s="1">
        <f t="array" ref="B856">MMULT(Returns!B856:L856,Resume!$B$38:$B$48)</f>
        <v>0</v>
      </c>
    </row>
    <row r="857" spans="1:2">
      <c r="A857" s="11">
        <f>Returns!A857</f>
        <v>0</v>
      </c>
      <c r="B857" s="1">
        <f t="array" ref="B857">MMULT(Returns!B857:L857,Resume!$B$38:$B$48)</f>
        <v>0</v>
      </c>
    </row>
    <row r="858" spans="1:2">
      <c r="A858" s="11">
        <f>Returns!A858</f>
        <v>0</v>
      </c>
      <c r="B858" s="1">
        <f t="array" ref="B858">MMULT(Returns!B858:L858,Resume!$B$38:$B$48)</f>
        <v>0</v>
      </c>
    </row>
    <row r="859" spans="1:2">
      <c r="A859" s="11">
        <f>Returns!A859</f>
        <v>0</v>
      </c>
      <c r="B859" s="1">
        <f t="array" ref="B859">MMULT(Returns!B859:L859,Resume!$B$38:$B$48)</f>
        <v>0</v>
      </c>
    </row>
    <row r="860" spans="1:2">
      <c r="A860" s="11">
        <f>Returns!A860</f>
        <v>0</v>
      </c>
      <c r="B860" s="1">
        <f t="array" ref="B860">MMULT(Returns!B860:L860,Resume!$B$38:$B$48)</f>
        <v>0</v>
      </c>
    </row>
    <row r="861" spans="1:2">
      <c r="A861" s="11">
        <f>Returns!A861</f>
        <v>0</v>
      </c>
      <c r="B861" s="1">
        <f t="array" ref="B861">MMULT(Returns!B861:L861,Resume!$B$38:$B$48)</f>
        <v>0</v>
      </c>
    </row>
    <row r="862" spans="1:2">
      <c r="A862" s="11">
        <f>Returns!A862</f>
        <v>0</v>
      </c>
      <c r="B862" s="1">
        <f t="array" ref="B862">MMULT(Returns!B862:L862,Resume!$B$38:$B$48)</f>
        <v>0</v>
      </c>
    </row>
    <row r="863" spans="1:2">
      <c r="A863" s="11">
        <f>Returns!A863</f>
        <v>0</v>
      </c>
      <c r="B863" s="1">
        <f t="array" ref="B863">MMULT(Returns!B863:L863,Resume!$B$38:$B$48)</f>
        <v>0</v>
      </c>
    </row>
    <row r="864" spans="1:2">
      <c r="A864" s="11">
        <f>Returns!A864</f>
        <v>0</v>
      </c>
      <c r="B864" s="1">
        <f t="array" ref="B864">MMULT(Returns!B864:L864,Resume!$B$38:$B$48)</f>
        <v>0</v>
      </c>
    </row>
    <row r="865" spans="1:2">
      <c r="A865" s="11">
        <f>Returns!A865</f>
        <v>0</v>
      </c>
      <c r="B865" s="1">
        <f t="array" ref="B865">MMULT(Returns!B865:L865,Resume!$B$38:$B$48)</f>
        <v>0</v>
      </c>
    </row>
    <row r="866" spans="1:2">
      <c r="A866" s="11">
        <f>Returns!A866</f>
        <v>0</v>
      </c>
      <c r="B866" s="1">
        <f t="array" ref="B866">MMULT(Returns!B866:L866,Resume!$B$38:$B$48)</f>
        <v>0</v>
      </c>
    </row>
    <row r="867" spans="1:2">
      <c r="A867" s="11">
        <f>Returns!A867</f>
        <v>0</v>
      </c>
      <c r="B867" s="1">
        <f t="array" ref="B867">MMULT(Returns!B867:L867,Resume!$B$38:$B$48)</f>
        <v>0</v>
      </c>
    </row>
    <row r="868" spans="1:2">
      <c r="A868" s="11">
        <f>Returns!A868</f>
        <v>0</v>
      </c>
      <c r="B868" s="1">
        <f t="array" ref="B868">MMULT(Returns!B868:L868,Resume!$B$38:$B$48)</f>
        <v>0</v>
      </c>
    </row>
    <row r="869" spans="1:2">
      <c r="A869" s="11">
        <f>Returns!A869</f>
        <v>0</v>
      </c>
      <c r="B869" s="1">
        <f t="array" ref="B869">MMULT(Returns!B869:L869,Resume!$B$38:$B$48)</f>
        <v>0</v>
      </c>
    </row>
    <row r="870" spans="1:2">
      <c r="A870" s="11">
        <f>Returns!A870</f>
        <v>0</v>
      </c>
      <c r="B870" s="1">
        <f t="array" ref="B870">MMULT(Returns!B870:L870,Resume!$B$38:$B$48)</f>
        <v>0</v>
      </c>
    </row>
    <row r="871" spans="1:2">
      <c r="A871" s="11">
        <f>Returns!A871</f>
        <v>0</v>
      </c>
      <c r="B871" s="1">
        <f t="array" ref="B871">MMULT(Returns!B871:L871,Resume!$B$38:$B$48)</f>
        <v>0</v>
      </c>
    </row>
    <row r="872" spans="1:2">
      <c r="A872" s="11">
        <f>Returns!A872</f>
        <v>0</v>
      </c>
      <c r="B872" s="1">
        <f t="array" ref="B872">MMULT(Returns!B872:L872,Resume!$B$38:$B$48)</f>
        <v>0</v>
      </c>
    </row>
    <row r="873" spans="1:2">
      <c r="A873" s="11">
        <f>Returns!A873</f>
        <v>0</v>
      </c>
      <c r="B873" s="1">
        <f t="array" ref="B873">MMULT(Returns!B873:L873,Resume!$B$38:$B$48)</f>
        <v>0</v>
      </c>
    </row>
    <row r="874" spans="1:2">
      <c r="A874" s="11">
        <f>Returns!A874</f>
        <v>0</v>
      </c>
      <c r="B874" s="1">
        <f t="array" ref="B874">MMULT(Returns!B874:L874,Resume!$B$38:$B$48)</f>
        <v>0</v>
      </c>
    </row>
    <row r="875" spans="1:2">
      <c r="A875" s="11">
        <f>Returns!A875</f>
        <v>0</v>
      </c>
      <c r="B875" s="1">
        <f t="array" ref="B875">MMULT(Returns!B875:L875,Resume!$B$38:$B$48)</f>
        <v>0</v>
      </c>
    </row>
    <row r="876" spans="1:2">
      <c r="A876" s="11">
        <f>Returns!A876</f>
        <v>0</v>
      </c>
      <c r="B876" s="1">
        <f t="array" ref="B876">MMULT(Returns!B876:L876,Resume!$B$38:$B$48)</f>
        <v>0</v>
      </c>
    </row>
    <row r="877" spans="1:2">
      <c r="A877" s="11">
        <f>Returns!A877</f>
        <v>0</v>
      </c>
      <c r="B877" s="1">
        <f t="array" ref="B877">MMULT(Returns!B877:L877,Resume!$B$38:$B$48)</f>
        <v>0</v>
      </c>
    </row>
    <row r="878" spans="1:2">
      <c r="A878" s="11">
        <f>Returns!A878</f>
        <v>0</v>
      </c>
      <c r="B878" s="1">
        <f t="array" ref="B878">MMULT(Returns!B878:L878,Resume!$B$38:$B$48)</f>
        <v>0</v>
      </c>
    </row>
    <row r="879" spans="1:2">
      <c r="A879" s="11">
        <f>Returns!A879</f>
        <v>0</v>
      </c>
      <c r="B879" s="1">
        <f t="array" ref="B879">MMULT(Returns!B879:L879,Resume!$B$38:$B$48)</f>
        <v>0</v>
      </c>
    </row>
    <row r="880" spans="1:2">
      <c r="A880" s="11">
        <f>Returns!A880</f>
        <v>0</v>
      </c>
      <c r="B880" s="1">
        <f t="array" ref="B880">MMULT(Returns!B880:L880,Resume!$B$38:$B$48)</f>
        <v>0</v>
      </c>
    </row>
    <row r="881" spans="1:2">
      <c r="A881" s="11">
        <f>Returns!A881</f>
        <v>0</v>
      </c>
      <c r="B881" s="1">
        <f t="array" ref="B881">MMULT(Returns!B881:L881,Resume!$B$38:$B$48)</f>
        <v>0</v>
      </c>
    </row>
    <row r="882" spans="1:2">
      <c r="A882" s="11">
        <f>Returns!A882</f>
        <v>0</v>
      </c>
      <c r="B882" s="1">
        <f t="array" ref="B882">MMULT(Returns!B882:L882,Resume!$B$38:$B$48)</f>
        <v>0</v>
      </c>
    </row>
    <row r="883" spans="1:2">
      <c r="A883" s="11">
        <f>Returns!A883</f>
        <v>0</v>
      </c>
      <c r="B883" s="1">
        <f t="array" ref="B883">MMULT(Returns!B883:L883,Resume!$B$38:$B$48)</f>
        <v>0</v>
      </c>
    </row>
    <row r="884" spans="1:2">
      <c r="A884" s="11">
        <f>Returns!A884</f>
        <v>0</v>
      </c>
      <c r="B884" s="1">
        <f t="array" ref="B884">MMULT(Returns!B884:L884,Resume!$B$38:$B$48)</f>
        <v>0</v>
      </c>
    </row>
    <row r="885" spans="1:2">
      <c r="A885" s="11">
        <f>Returns!A885</f>
        <v>0</v>
      </c>
      <c r="B885" s="1">
        <f t="array" ref="B885">MMULT(Returns!B885:L885,Resume!$B$38:$B$48)</f>
        <v>0</v>
      </c>
    </row>
    <row r="886" spans="1:2">
      <c r="A886" s="11">
        <f>Returns!A886</f>
        <v>0</v>
      </c>
      <c r="B886" s="1">
        <f t="array" ref="B886">MMULT(Returns!B886:L886,Resume!$B$38:$B$48)</f>
        <v>0</v>
      </c>
    </row>
    <row r="887" spans="1:2">
      <c r="A887" s="11">
        <f>Returns!A887</f>
        <v>0</v>
      </c>
      <c r="B887" s="1">
        <f t="array" ref="B887">MMULT(Returns!B887:L887,Resume!$B$38:$B$48)</f>
        <v>0</v>
      </c>
    </row>
    <row r="888" spans="1:2">
      <c r="A888" s="11">
        <f>Returns!A888</f>
        <v>0</v>
      </c>
      <c r="B888" s="1">
        <f t="array" ref="B888">MMULT(Returns!B888:L888,Resume!$B$38:$B$48)</f>
        <v>0</v>
      </c>
    </row>
    <row r="889" spans="1:2">
      <c r="A889" s="11">
        <f>Returns!A889</f>
        <v>0</v>
      </c>
      <c r="B889" s="1">
        <f t="array" ref="B889">MMULT(Returns!B889:L889,Resume!$B$38:$B$48)</f>
        <v>0</v>
      </c>
    </row>
    <row r="890" spans="1:2">
      <c r="A890" s="11">
        <f>Returns!A890</f>
        <v>0</v>
      </c>
      <c r="B890" s="1">
        <f t="array" ref="B890">MMULT(Returns!B890:L890,Resume!$B$38:$B$48)</f>
        <v>0</v>
      </c>
    </row>
    <row r="891" spans="1:2">
      <c r="A891" s="11">
        <f>Returns!A891</f>
        <v>0</v>
      </c>
      <c r="B891" s="1">
        <f t="array" ref="B891">MMULT(Returns!B891:L891,Resume!$B$38:$B$48)</f>
        <v>0</v>
      </c>
    </row>
    <row r="892" spans="1:2">
      <c r="A892" s="11">
        <f>Returns!A892</f>
        <v>0</v>
      </c>
      <c r="B892" s="1">
        <f t="array" ref="B892">MMULT(Returns!B892:L892,Resume!$B$38:$B$48)</f>
        <v>0</v>
      </c>
    </row>
    <row r="893" spans="1:2">
      <c r="A893" s="11">
        <f>Returns!A893</f>
        <v>0</v>
      </c>
      <c r="B893" s="1">
        <f t="array" ref="B893">MMULT(Returns!B893:L893,Resume!$B$38:$B$48)</f>
        <v>0</v>
      </c>
    </row>
    <row r="894" spans="1:2">
      <c r="A894" s="11">
        <f>Returns!A894</f>
        <v>0</v>
      </c>
      <c r="B894" s="1">
        <f t="array" ref="B894">MMULT(Returns!B894:L894,Resume!$B$38:$B$48)</f>
        <v>0</v>
      </c>
    </row>
    <row r="895" spans="1:2">
      <c r="A895" s="11">
        <f>Returns!A895</f>
        <v>0</v>
      </c>
      <c r="B895" s="1">
        <f t="array" ref="B895">MMULT(Returns!B895:L895,Resume!$B$38:$B$48)</f>
        <v>0</v>
      </c>
    </row>
    <row r="896" spans="1:2">
      <c r="A896" s="11">
        <f>Returns!A896</f>
        <v>0</v>
      </c>
      <c r="B896" s="1">
        <f t="array" ref="B896">MMULT(Returns!B896:L896,Resume!$B$38:$B$48)</f>
        <v>0</v>
      </c>
    </row>
    <row r="897" spans="1:2">
      <c r="A897" s="11">
        <f>Returns!A897</f>
        <v>0</v>
      </c>
      <c r="B897" s="1">
        <f t="array" ref="B897">MMULT(Returns!B897:L897,Resume!$B$38:$B$48)</f>
        <v>0</v>
      </c>
    </row>
    <row r="898" spans="1:2">
      <c r="A898" s="11">
        <f>Returns!A898</f>
        <v>0</v>
      </c>
      <c r="B898" s="1">
        <f t="array" ref="B898">MMULT(Returns!B898:L898,Resume!$B$38:$B$48)</f>
        <v>0</v>
      </c>
    </row>
    <row r="899" spans="1:2">
      <c r="A899" s="11">
        <f>Returns!A899</f>
        <v>0</v>
      </c>
      <c r="B899" s="1">
        <f t="array" ref="B899">MMULT(Returns!B899:L899,Resume!$B$38:$B$48)</f>
        <v>0</v>
      </c>
    </row>
    <row r="900" spans="1:2">
      <c r="A900" s="11">
        <f>Returns!A900</f>
        <v>0</v>
      </c>
      <c r="B900" s="1">
        <f t="array" ref="B900">MMULT(Returns!B900:L900,Resume!$B$38:$B$48)</f>
        <v>0</v>
      </c>
    </row>
    <row r="901" spans="1:2">
      <c r="A901" s="11">
        <f>Returns!A901</f>
        <v>0</v>
      </c>
      <c r="B901" s="1">
        <f t="array" ref="B901">MMULT(Returns!B901:L901,Resume!$B$38:$B$48)</f>
        <v>0</v>
      </c>
    </row>
    <row r="902" spans="1:2">
      <c r="A902" s="11">
        <f>Returns!A902</f>
        <v>0</v>
      </c>
      <c r="B902" s="1">
        <f t="array" ref="B902">MMULT(Returns!B902:L902,Resume!$B$38:$B$48)</f>
        <v>0</v>
      </c>
    </row>
    <row r="903" spans="1:2">
      <c r="A903" s="11">
        <f>Returns!A903</f>
        <v>0</v>
      </c>
      <c r="B903" s="1">
        <f t="array" ref="B903">MMULT(Returns!B903:L903,Resume!$B$38:$B$48)</f>
        <v>0</v>
      </c>
    </row>
    <row r="904" spans="1:2">
      <c r="A904" s="11">
        <f>Returns!A904</f>
        <v>0</v>
      </c>
      <c r="B904" s="1">
        <f t="array" ref="B904">MMULT(Returns!B904:L904,Resume!$B$38:$B$48)</f>
        <v>0</v>
      </c>
    </row>
    <row r="905" spans="1:2">
      <c r="A905" s="11">
        <f>Returns!A905</f>
        <v>0</v>
      </c>
      <c r="B905" s="1">
        <f t="array" ref="B905">MMULT(Returns!B905:L905,Resume!$B$38:$B$48)</f>
        <v>0</v>
      </c>
    </row>
    <row r="906" spans="1:2">
      <c r="A906" s="11">
        <f>Returns!A906</f>
        <v>0</v>
      </c>
      <c r="B906" s="1">
        <f t="array" ref="B906">MMULT(Returns!B906:L906,Resume!$B$38:$B$48)</f>
        <v>0</v>
      </c>
    </row>
    <row r="907" spans="1:2">
      <c r="A907" s="11">
        <f>Returns!A907</f>
        <v>0</v>
      </c>
      <c r="B907" s="1">
        <f t="array" ref="B907">MMULT(Returns!B907:L907,Resume!$B$38:$B$48)</f>
        <v>0</v>
      </c>
    </row>
    <row r="908" spans="1:2">
      <c r="A908" s="11">
        <f>Returns!A908</f>
        <v>0</v>
      </c>
      <c r="B908" s="1">
        <f t="array" ref="B908">MMULT(Returns!B908:L908,Resume!$B$38:$B$48)</f>
        <v>0</v>
      </c>
    </row>
    <row r="909" spans="1:2">
      <c r="A909" s="11">
        <f>Returns!A909</f>
        <v>0</v>
      </c>
      <c r="B909" s="1">
        <f t="array" ref="B909">MMULT(Returns!B909:L909,Resume!$B$38:$B$48)</f>
        <v>0</v>
      </c>
    </row>
    <row r="910" spans="1:2">
      <c r="A910" s="11">
        <f>Returns!A910</f>
        <v>0</v>
      </c>
      <c r="B910" s="1">
        <f t="array" ref="B910">MMULT(Returns!B910:L910,Resume!$B$38:$B$48)</f>
        <v>0</v>
      </c>
    </row>
    <row r="911" spans="1:2">
      <c r="A911" s="11">
        <f>Returns!A911</f>
        <v>0</v>
      </c>
      <c r="B911" s="1">
        <f t="array" ref="B911">MMULT(Returns!B911:L911,Resume!$B$38:$B$48)</f>
        <v>0</v>
      </c>
    </row>
    <row r="912" spans="1:2">
      <c r="A912" s="11">
        <f>Returns!A912</f>
        <v>0</v>
      </c>
      <c r="B912" s="1">
        <f t="array" ref="B912">MMULT(Returns!B912:L912,Resume!$B$38:$B$48)</f>
        <v>0</v>
      </c>
    </row>
    <row r="913" spans="1:2">
      <c r="A913" s="11">
        <f>Returns!A913</f>
        <v>0</v>
      </c>
      <c r="B913" s="1">
        <f t="array" ref="B913">MMULT(Returns!B913:L913,Resume!$B$38:$B$48)</f>
        <v>0</v>
      </c>
    </row>
    <row r="914" spans="1:2">
      <c r="A914" s="11">
        <f>Returns!A914</f>
        <v>0</v>
      </c>
      <c r="B914" s="1">
        <f t="array" ref="B914">MMULT(Returns!B914:L914,Resume!$B$38:$B$48)</f>
        <v>0</v>
      </c>
    </row>
    <row r="915" spans="1:2">
      <c r="A915" s="11">
        <f>Returns!A915</f>
        <v>0</v>
      </c>
      <c r="B915" s="1">
        <f t="array" ref="B915">MMULT(Returns!B915:L915,Resume!$B$38:$B$48)</f>
        <v>0</v>
      </c>
    </row>
    <row r="916" spans="1:2">
      <c r="A916" s="11">
        <f>Returns!A916</f>
        <v>0</v>
      </c>
      <c r="B916" s="1">
        <f t="array" ref="B916">MMULT(Returns!B916:L916,Resume!$B$38:$B$48)</f>
        <v>0</v>
      </c>
    </row>
    <row r="917" spans="1:2">
      <c r="A917" s="11">
        <f>Returns!A917</f>
        <v>0</v>
      </c>
      <c r="B917" s="1">
        <f t="array" ref="B917">MMULT(Returns!B917:L917,Resume!$B$38:$B$48)</f>
        <v>0</v>
      </c>
    </row>
    <row r="918" spans="1:2">
      <c r="A918" s="11">
        <f>Returns!A918</f>
        <v>0</v>
      </c>
      <c r="B918" s="1">
        <f t="array" ref="B918">MMULT(Returns!B918:L918,Resume!$B$38:$B$48)</f>
        <v>0</v>
      </c>
    </row>
    <row r="919" spans="1:2">
      <c r="A919" s="11">
        <f>Returns!A919</f>
        <v>0</v>
      </c>
      <c r="B919" s="1">
        <f t="array" ref="B919">MMULT(Returns!B919:L919,Resume!$B$38:$B$48)</f>
        <v>0</v>
      </c>
    </row>
    <row r="920" spans="1:2">
      <c r="A920" s="11">
        <f>Returns!A920</f>
        <v>0</v>
      </c>
      <c r="B920" s="1">
        <f t="array" ref="B920">MMULT(Returns!B920:L920,Resume!$B$38:$B$48)</f>
        <v>0</v>
      </c>
    </row>
    <row r="921" spans="1:2">
      <c r="A921" s="11">
        <f>Returns!A921</f>
        <v>0</v>
      </c>
      <c r="B921" s="1">
        <f t="array" ref="B921">MMULT(Returns!B921:L921,Resume!$B$38:$B$48)</f>
        <v>0</v>
      </c>
    </row>
    <row r="922" spans="1:2">
      <c r="A922" s="11">
        <f>Returns!A922</f>
        <v>0</v>
      </c>
      <c r="B922" s="1">
        <f t="array" ref="B922">MMULT(Returns!B922:L922,Resume!$B$38:$B$48)</f>
        <v>0</v>
      </c>
    </row>
    <row r="923" spans="1:2">
      <c r="A923" s="11">
        <f>Returns!A923</f>
        <v>0</v>
      </c>
      <c r="B923" s="1">
        <f t="array" ref="B923">MMULT(Returns!B923:L923,Resume!$B$38:$B$48)</f>
        <v>0</v>
      </c>
    </row>
    <row r="924" spans="1:2">
      <c r="A924" s="11">
        <f>Returns!A924</f>
        <v>0</v>
      </c>
      <c r="B924" s="1">
        <f t="array" ref="B924">MMULT(Returns!B924:L924,Resume!$B$38:$B$48)</f>
        <v>0</v>
      </c>
    </row>
    <row r="925" spans="1:2">
      <c r="A925" s="11">
        <f>Returns!A925</f>
        <v>0</v>
      </c>
      <c r="B925" s="1">
        <f t="array" ref="B925">MMULT(Returns!B925:L925,Resume!$B$38:$B$48)</f>
        <v>0</v>
      </c>
    </row>
    <row r="926" spans="1:2">
      <c r="A926" s="11">
        <f>Returns!A926</f>
        <v>0</v>
      </c>
      <c r="B926" s="1">
        <f t="array" ref="B926">MMULT(Returns!B926:L926,Resume!$B$38:$B$48)</f>
        <v>0</v>
      </c>
    </row>
    <row r="927" spans="1:2">
      <c r="A927" s="11">
        <f>Returns!A927</f>
        <v>0</v>
      </c>
      <c r="B927" s="1">
        <f t="array" ref="B927">MMULT(Returns!B927:L927,Resume!$B$38:$B$48)</f>
        <v>0</v>
      </c>
    </row>
    <row r="928" spans="1:2">
      <c r="A928" s="11">
        <f>Returns!A928</f>
        <v>0</v>
      </c>
      <c r="B928" s="1">
        <f t="array" ref="B928">MMULT(Returns!B928:L928,Resume!$B$38:$B$48)</f>
        <v>0</v>
      </c>
    </row>
    <row r="929" spans="1:2">
      <c r="A929" s="11">
        <f>Returns!A929</f>
        <v>0</v>
      </c>
      <c r="B929" s="1">
        <f t="array" ref="B929">MMULT(Returns!B929:L929,Resume!$B$38:$B$48)</f>
        <v>0</v>
      </c>
    </row>
    <row r="930" spans="1:2">
      <c r="A930" s="11">
        <f>Returns!A930</f>
        <v>0</v>
      </c>
      <c r="B930" s="1">
        <f t="array" ref="B930">MMULT(Returns!B930:L930,Resume!$B$38:$B$48)</f>
        <v>0</v>
      </c>
    </row>
    <row r="931" spans="1:2">
      <c r="A931" s="11">
        <f>Returns!A931</f>
        <v>0</v>
      </c>
      <c r="B931" s="1">
        <f t="array" ref="B931">MMULT(Returns!B931:L931,Resume!$B$38:$B$48)</f>
        <v>0</v>
      </c>
    </row>
    <row r="932" spans="1:2">
      <c r="A932" s="11">
        <f>Returns!A932</f>
        <v>0</v>
      </c>
      <c r="B932" s="1">
        <f t="array" ref="B932">MMULT(Returns!B932:L932,Resume!$B$38:$B$48)</f>
        <v>0</v>
      </c>
    </row>
    <row r="933" spans="1:2">
      <c r="A933" s="11">
        <f>Returns!A933</f>
        <v>0</v>
      </c>
      <c r="B933" s="1">
        <f t="array" ref="B933">MMULT(Returns!B933:L933,Resume!$B$38:$B$48)</f>
        <v>0</v>
      </c>
    </row>
    <row r="934" spans="1:2">
      <c r="A934" s="11">
        <f>Returns!A934</f>
        <v>0</v>
      </c>
      <c r="B934" s="1">
        <f t="array" ref="B934">MMULT(Returns!B934:L934,Resume!$B$38:$B$48)</f>
        <v>0</v>
      </c>
    </row>
    <row r="935" spans="1:2">
      <c r="A935" s="11">
        <f>Returns!A935</f>
        <v>0</v>
      </c>
      <c r="B935" s="1">
        <f t="array" ref="B935">MMULT(Returns!B935:L935,Resume!$B$38:$B$48)</f>
        <v>0</v>
      </c>
    </row>
    <row r="936" spans="1:2">
      <c r="A936" s="11">
        <f>Returns!A936</f>
        <v>0</v>
      </c>
      <c r="B936" s="1">
        <f t="array" ref="B936">MMULT(Returns!B936:L936,Resume!$B$38:$B$48)</f>
        <v>0</v>
      </c>
    </row>
    <row r="937" spans="1:2">
      <c r="A937" s="11">
        <f>Returns!A937</f>
        <v>0</v>
      </c>
      <c r="B937" s="1">
        <f t="array" ref="B937">MMULT(Returns!B937:L937,Resume!$B$38:$B$48)</f>
        <v>0</v>
      </c>
    </row>
    <row r="938" spans="1:2">
      <c r="A938" s="11">
        <f>Returns!A938</f>
        <v>0</v>
      </c>
      <c r="B938" s="1">
        <f t="array" ref="B938">MMULT(Returns!B938:L938,Resume!$B$38:$B$48)</f>
        <v>0</v>
      </c>
    </row>
    <row r="939" spans="1:2">
      <c r="A939" s="11">
        <f>Returns!A939</f>
        <v>0</v>
      </c>
      <c r="B939" s="1">
        <f t="array" ref="B939">MMULT(Returns!B939:L939,Resume!$B$38:$B$48)</f>
        <v>0</v>
      </c>
    </row>
    <row r="940" spans="1:2">
      <c r="A940" s="11">
        <f>Returns!A940</f>
        <v>0</v>
      </c>
      <c r="B940" s="1">
        <f t="array" ref="B940">MMULT(Returns!B940:L940,Resume!$B$38:$B$48)</f>
        <v>0</v>
      </c>
    </row>
    <row r="941" spans="1:2">
      <c r="A941" s="11">
        <f>Returns!A941</f>
        <v>0</v>
      </c>
      <c r="B941" s="1">
        <f t="array" ref="B941">MMULT(Returns!B941:L941,Resume!$B$38:$B$48)</f>
        <v>0</v>
      </c>
    </row>
    <row r="942" spans="1:2">
      <c r="A942" s="11">
        <f>Returns!A942</f>
        <v>0</v>
      </c>
      <c r="B942" s="1">
        <f t="array" ref="B942">MMULT(Returns!B942:L942,Resume!$B$38:$B$48)</f>
        <v>0</v>
      </c>
    </row>
    <row r="943" spans="1:2">
      <c r="A943" s="11">
        <f>Returns!A943</f>
        <v>0</v>
      </c>
      <c r="B943" s="1">
        <f t="array" ref="B943">MMULT(Returns!B943:L943,Resume!$B$38:$B$48)</f>
        <v>0</v>
      </c>
    </row>
    <row r="944" spans="1:2">
      <c r="A944" s="11">
        <f>Returns!A944</f>
        <v>0</v>
      </c>
      <c r="B944" s="1">
        <f t="array" ref="B944">MMULT(Returns!B944:L944,Resume!$B$38:$B$48)</f>
        <v>0</v>
      </c>
    </row>
    <row r="945" spans="1:2">
      <c r="A945" s="11">
        <f>Returns!A945</f>
        <v>0</v>
      </c>
      <c r="B945" s="1">
        <f t="array" ref="B945">MMULT(Returns!B945:L945,Resume!$B$38:$B$48)</f>
        <v>0</v>
      </c>
    </row>
    <row r="946" spans="1:2">
      <c r="A946" s="11">
        <f>Returns!A946</f>
        <v>0</v>
      </c>
      <c r="B946" s="1">
        <f t="array" ref="B946">MMULT(Returns!B946:L946,Resume!$B$38:$B$48)</f>
        <v>0</v>
      </c>
    </row>
    <row r="947" spans="1:2">
      <c r="A947" s="11">
        <f>Returns!A947</f>
        <v>0</v>
      </c>
      <c r="B947" s="1">
        <f t="array" ref="B947">MMULT(Returns!B947:L947,Resume!$B$38:$B$48)</f>
        <v>0</v>
      </c>
    </row>
    <row r="948" spans="1:2">
      <c r="A948" s="11">
        <f>Returns!A948</f>
        <v>0</v>
      </c>
      <c r="B948" s="1">
        <f t="array" ref="B948">MMULT(Returns!B948:L948,Resume!$B$38:$B$48)</f>
        <v>0</v>
      </c>
    </row>
    <row r="949" spans="1:2">
      <c r="A949" s="11">
        <f>Returns!A949</f>
        <v>0</v>
      </c>
      <c r="B949" s="1">
        <f t="array" ref="B949">MMULT(Returns!B949:L949,Resume!$B$38:$B$48)</f>
        <v>0</v>
      </c>
    </row>
    <row r="950" spans="1:2">
      <c r="A950" s="11">
        <f>Returns!A950</f>
        <v>0</v>
      </c>
      <c r="B950" s="1">
        <f t="array" ref="B950">MMULT(Returns!B950:L950,Resume!$B$38:$B$48)</f>
        <v>0</v>
      </c>
    </row>
    <row r="951" spans="1:2">
      <c r="A951" s="11">
        <f>Returns!A951</f>
        <v>0</v>
      </c>
      <c r="B951" s="1">
        <f t="array" ref="B951">MMULT(Returns!B951:L951,Resume!$B$38:$B$48)</f>
        <v>0</v>
      </c>
    </row>
    <row r="952" spans="1:2">
      <c r="A952" s="11">
        <f>Returns!A952</f>
        <v>0</v>
      </c>
      <c r="B952" s="1">
        <f t="array" ref="B952">MMULT(Returns!B952:L952,Resume!$B$38:$B$48)</f>
        <v>0</v>
      </c>
    </row>
    <row r="953" spans="1:2">
      <c r="A953" s="11">
        <f>Returns!A953</f>
        <v>0</v>
      </c>
      <c r="B953" s="1">
        <f t="array" ref="B953">MMULT(Returns!B953:L953,Resume!$B$38:$B$48)</f>
        <v>0</v>
      </c>
    </row>
    <row r="954" spans="1:2">
      <c r="A954" s="11">
        <f>Returns!A954</f>
        <v>0</v>
      </c>
      <c r="B954" s="1">
        <f t="array" ref="B954">MMULT(Returns!B954:L954,Resume!$B$38:$B$48)</f>
        <v>0</v>
      </c>
    </row>
    <row r="955" spans="1:2">
      <c r="A955" s="11">
        <f>Returns!A955</f>
        <v>0</v>
      </c>
      <c r="B955" s="1">
        <f t="array" ref="B955">MMULT(Returns!B955:L955,Resume!$B$38:$B$48)</f>
        <v>0</v>
      </c>
    </row>
    <row r="956" spans="1:2">
      <c r="A956" s="11">
        <f>Returns!A956</f>
        <v>0</v>
      </c>
      <c r="B956" s="1">
        <f t="array" ref="B956">MMULT(Returns!B956:L956,Resume!$B$38:$B$48)</f>
        <v>0</v>
      </c>
    </row>
    <row r="957" spans="1:2">
      <c r="A957" s="11">
        <f>Returns!A957</f>
        <v>0</v>
      </c>
      <c r="B957" s="1">
        <f t="array" ref="B957">MMULT(Returns!B957:L957,Resume!$B$38:$B$48)</f>
        <v>0</v>
      </c>
    </row>
    <row r="958" spans="1:2">
      <c r="A958" s="11">
        <f>Returns!A958</f>
        <v>0</v>
      </c>
      <c r="B958" s="1">
        <f t="array" ref="B958">MMULT(Returns!B958:L958,Resume!$B$38:$B$48)</f>
        <v>0</v>
      </c>
    </row>
    <row r="959" spans="1:2">
      <c r="A959" s="11">
        <f>Returns!A959</f>
        <v>0</v>
      </c>
      <c r="B959" s="1">
        <f t="array" ref="B959">MMULT(Returns!B959:L959,Resume!$B$38:$B$48)</f>
        <v>0</v>
      </c>
    </row>
    <row r="960" spans="1:2">
      <c r="A960" s="11">
        <f>Returns!A960</f>
        <v>0</v>
      </c>
      <c r="B960" s="1">
        <f t="array" ref="B960">MMULT(Returns!B960:L960,Resume!$B$38:$B$48)</f>
        <v>0</v>
      </c>
    </row>
    <row r="961" spans="1:2">
      <c r="A961" s="11">
        <f>Returns!A961</f>
        <v>0</v>
      </c>
      <c r="B961" s="1">
        <f t="array" ref="B961">MMULT(Returns!B961:L961,Resume!$B$38:$B$48)</f>
        <v>0</v>
      </c>
    </row>
    <row r="962" spans="1:2">
      <c r="A962" s="11">
        <f>Returns!A962</f>
        <v>0</v>
      </c>
      <c r="B962" s="1">
        <f t="array" ref="B962">MMULT(Returns!B962:L962,Resume!$B$38:$B$48)</f>
        <v>0</v>
      </c>
    </row>
    <row r="963" spans="1:2">
      <c r="A963" s="11">
        <f>Returns!A963</f>
        <v>0</v>
      </c>
      <c r="B963" s="1">
        <f t="array" ref="B963">MMULT(Returns!B963:L963,Resume!$B$38:$B$48)</f>
        <v>0</v>
      </c>
    </row>
    <row r="964" spans="1:2">
      <c r="A964" s="11">
        <f>Returns!A964</f>
        <v>0</v>
      </c>
      <c r="B964" s="1">
        <f t="array" ref="B964">MMULT(Returns!B964:L964,Resume!$B$38:$B$48)</f>
        <v>0</v>
      </c>
    </row>
    <row r="965" spans="1:2">
      <c r="A965" s="11">
        <f>Returns!A965</f>
        <v>0</v>
      </c>
      <c r="B965" s="1">
        <f t="array" ref="B965">MMULT(Returns!B965:L965,Resume!$B$38:$B$48)</f>
        <v>0</v>
      </c>
    </row>
    <row r="966" spans="1:2">
      <c r="A966" s="11">
        <f>Returns!A966</f>
        <v>0</v>
      </c>
      <c r="B966" s="1">
        <f t="array" ref="B966">MMULT(Returns!B966:L966,Resume!$B$38:$B$48)</f>
        <v>0</v>
      </c>
    </row>
    <row r="967" spans="1:2">
      <c r="A967" s="11">
        <f>Returns!A967</f>
        <v>0</v>
      </c>
      <c r="B967" s="1">
        <f t="array" ref="B967">MMULT(Returns!B967:L967,Resume!$B$38:$B$48)</f>
        <v>0</v>
      </c>
    </row>
    <row r="968" spans="1:2">
      <c r="A968" s="11">
        <f>Returns!A968</f>
        <v>0</v>
      </c>
      <c r="B968" s="1">
        <f t="array" ref="B968">MMULT(Returns!B968:L968,Resume!$B$38:$B$48)</f>
        <v>0</v>
      </c>
    </row>
    <row r="969" spans="1:2">
      <c r="A969" s="11">
        <f>Returns!A969</f>
        <v>0</v>
      </c>
      <c r="B969" s="1">
        <f t="array" ref="B969">MMULT(Returns!B969:L969,Resume!$B$38:$B$48)</f>
        <v>0</v>
      </c>
    </row>
    <row r="970" spans="1:2">
      <c r="A970" s="11">
        <f>Returns!A970</f>
        <v>0</v>
      </c>
      <c r="B970" s="1">
        <f t="array" ref="B970">MMULT(Returns!B970:L970,Resume!$B$38:$B$48)</f>
        <v>0</v>
      </c>
    </row>
    <row r="971" spans="1:2">
      <c r="A971" s="11">
        <f>Returns!A971</f>
        <v>0</v>
      </c>
      <c r="B971" s="1">
        <f t="array" ref="B971">MMULT(Returns!B971:L971,Resume!$B$38:$B$48)</f>
        <v>0</v>
      </c>
    </row>
    <row r="972" spans="1:2">
      <c r="A972" s="11">
        <f>Returns!A972</f>
        <v>0</v>
      </c>
      <c r="B972" s="1">
        <f t="array" ref="B972">MMULT(Returns!B972:L972,Resume!$B$38:$B$48)</f>
        <v>0</v>
      </c>
    </row>
    <row r="973" spans="1:2">
      <c r="A973" s="11">
        <f>Returns!A973</f>
        <v>0</v>
      </c>
      <c r="B973" s="1">
        <f t="array" ref="B973">MMULT(Returns!B973:L973,Resume!$B$38:$B$48)</f>
        <v>0</v>
      </c>
    </row>
    <row r="974" spans="1:2">
      <c r="A974" s="11">
        <f>Returns!A974</f>
        <v>0</v>
      </c>
      <c r="B974" s="1">
        <f t="array" ref="B974">MMULT(Returns!B974:L974,Resume!$B$38:$B$48)</f>
        <v>0</v>
      </c>
    </row>
    <row r="975" spans="1:2">
      <c r="A975" s="11">
        <f>Returns!A975</f>
        <v>0</v>
      </c>
      <c r="B975" s="1">
        <f t="array" ref="B975">MMULT(Returns!B975:L975,Resume!$B$38:$B$48)</f>
        <v>0</v>
      </c>
    </row>
    <row r="976" spans="1:2">
      <c r="A976" s="11">
        <f>Returns!A976</f>
        <v>0</v>
      </c>
      <c r="B976" s="1">
        <f t="array" ref="B976">MMULT(Returns!B976:L976,Resume!$B$38:$B$48)</f>
        <v>0</v>
      </c>
    </row>
    <row r="977" spans="1:2">
      <c r="A977" s="11">
        <f>Returns!A977</f>
        <v>0</v>
      </c>
      <c r="B977" s="1">
        <f t="array" ref="B977">MMULT(Returns!B977:L977,Resume!$B$38:$B$48)</f>
        <v>0</v>
      </c>
    </row>
    <row r="978" spans="1:2">
      <c r="A978" s="11">
        <f>Returns!A978</f>
        <v>0</v>
      </c>
      <c r="B978" s="1">
        <f t="array" ref="B978">MMULT(Returns!B978:L978,Resume!$B$38:$B$48)</f>
        <v>0</v>
      </c>
    </row>
    <row r="979" spans="1:2">
      <c r="A979" s="11">
        <f>Returns!A979</f>
        <v>0</v>
      </c>
      <c r="B979" s="1">
        <f t="array" ref="B979">MMULT(Returns!B979:L979,Resume!$B$38:$B$48)</f>
        <v>0</v>
      </c>
    </row>
    <row r="980" spans="1:2">
      <c r="A980" s="11">
        <f>Returns!A980</f>
        <v>0</v>
      </c>
      <c r="B980" s="1">
        <f t="array" ref="B980">MMULT(Returns!B980:L980,Resume!$B$38:$B$48)</f>
        <v>0</v>
      </c>
    </row>
    <row r="981" spans="1:2">
      <c r="A981" s="11">
        <f>Returns!A981</f>
        <v>0</v>
      </c>
      <c r="B981" s="1">
        <f t="array" ref="B981">MMULT(Returns!B981:L981,Resume!$B$38:$B$48)</f>
        <v>0</v>
      </c>
    </row>
    <row r="982" spans="1:2">
      <c r="A982" s="11">
        <f>Returns!A982</f>
        <v>0</v>
      </c>
      <c r="B982" s="1">
        <f t="array" ref="B982">MMULT(Returns!B982:L982,Resume!$B$38:$B$48)</f>
        <v>0</v>
      </c>
    </row>
    <row r="983" spans="1:2">
      <c r="A983" s="11">
        <f>Returns!A983</f>
        <v>0</v>
      </c>
      <c r="B983" s="1">
        <f t="array" ref="B983">MMULT(Returns!B983:L983,Resume!$B$38:$B$48)</f>
        <v>0</v>
      </c>
    </row>
    <row r="984" spans="1:2">
      <c r="A984" s="11">
        <f>Returns!A984</f>
        <v>0</v>
      </c>
      <c r="B984" s="1">
        <f t="array" ref="B984">MMULT(Returns!B984:L984,Resume!$B$38:$B$48)</f>
        <v>0</v>
      </c>
    </row>
    <row r="985" spans="1:2">
      <c r="A985" s="11">
        <f>Returns!A985</f>
        <v>0</v>
      </c>
      <c r="B985" s="1">
        <f t="array" ref="B985">MMULT(Returns!B985:L985,Resume!$B$38:$B$48)</f>
        <v>0</v>
      </c>
    </row>
    <row r="986" spans="1:2">
      <c r="A986" s="11">
        <f>Returns!A986</f>
        <v>0</v>
      </c>
      <c r="B986" s="1">
        <f t="array" ref="B986">MMULT(Returns!B986:L986,Resume!$B$38:$B$48)</f>
        <v>0</v>
      </c>
    </row>
    <row r="987" spans="1:2">
      <c r="A987" s="11">
        <f>Returns!A987</f>
        <v>0</v>
      </c>
      <c r="B987" s="1">
        <f t="array" ref="B987">MMULT(Returns!B987:L987,Resume!$B$38:$B$48)</f>
        <v>0</v>
      </c>
    </row>
    <row r="988" spans="1:2">
      <c r="A988" s="11">
        <f>Returns!A988</f>
        <v>0</v>
      </c>
      <c r="B988" s="1">
        <f t="array" ref="B988">MMULT(Returns!B988:L988,Resume!$B$38:$B$48)</f>
        <v>0</v>
      </c>
    </row>
    <row r="989" spans="1:2">
      <c r="A989" s="11">
        <f>Returns!A989</f>
        <v>0</v>
      </c>
      <c r="B989" s="1">
        <f t="array" ref="B989">MMULT(Returns!B989:L989,Resume!$B$38:$B$48)</f>
        <v>0</v>
      </c>
    </row>
    <row r="990" spans="1:2">
      <c r="A990" s="11">
        <f>Returns!A990</f>
        <v>0</v>
      </c>
      <c r="B990" s="1">
        <f t="array" ref="B990">MMULT(Returns!B990:L990,Resume!$B$38:$B$48)</f>
        <v>0</v>
      </c>
    </row>
    <row r="991" spans="1:2">
      <c r="A991" s="11">
        <f>Returns!A991</f>
        <v>0</v>
      </c>
      <c r="B991" s="1">
        <f t="array" ref="B991">MMULT(Returns!B991:L991,Resume!$B$38:$B$48)</f>
        <v>0</v>
      </c>
    </row>
    <row r="992" spans="1:2">
      <c r="A992" s="11">
        <f>Returns!A992</f>
        <v>0</v>
      </c>
      <c r="B992" s="1">
        <f t="array" ref="B992">MMULT(Returns!B992:L992,Resume!$B$38:$B$48)</f>
        <v>0</v>
      </c>
    </row>
    <row r="993" spans="1:2">
      <c r="A993" s="11">
        <f>Returns!A993</f>
        <v>0</v>
      </c>
      <c r="B993" s="1">
        <f t="array" ref="B993">MMULT(Returns!B993:L993,Resume!$B$38:$B$48)</f>
        <v>0</v>
      </c>
    </row>
    <row r="994" spans="1:2">
      <c r="A994" s="11">
        <f>Returns!A994</f>
        <v>0</v>
      </c>
      <c r="B994" s="1">
        <f t="array" ref="B994">MMULT(Returns!B994:L994,Resume!$B$38:$B$48)</f>
        <v>0</v>
      </c>
    </row>
    <row r="995" spans="1:2">
      <c r="A995" s="11">
        <f>Returns!A995</f>
        <v>0</v>
      </c>
      <c r="B995" s="1">
        <f t="array" ref="B995">MMULT(Returns!B995:L995,Resume!$B$38:$B$48)</f>
        <v>0</v>
      </c>
    </row>
    <row r="996" spans="1:2">
      <c r="A996" s="11">
        <f>Returns!A996</f>
        <v>0</v>
      </c>
      <c r="B996" s="1">
        <f t="array" ref="B996">MMULT(Returns!B996:L996,Resume!$B$38:$B$48)</f>
        <v>0</v>
      </c>
    </row>
    <row r="997" spans="1:2">
      <c r="A997" s="11">
        <f>Returns!A997</f>
        <v>0</v>
      </c>
      <c r="B997" s="1">
        <f t="array" ref="B997">MMULT(Returns!B997:L997,Resume!$B$38:$B$48)</f>
        <v>0</v>
      </c>
    </row>
    <row r="998" spans="1:2">
      <c r="A998" s="11">
        <f>Returns!A998</f>
        <v>0</v>
      </c>
      <c r="B998" s="1">
        <f t="array" ref="B998">MMULT(Returns!B998:L998,Resume!$B$38:$B$48)</f>
        <v>0</v>
      </c>
    </row>
    <row r="999" spans="1:2">
      <c r="A999" s="11">
        <f>Returns!A999</f>
        <v>0</v>
      </c>
      <c r="B999" s="1">
        <f t="array" ref="B999">MMULT(Returns!B999:L999,Resume!$B$38:$B$48)</f>
        <v>0</v>
      </c>
    </row>
    <row r="1000" spans="1:2">
      <c r="A1000" s="11">
        <f>Returns!A1000</f>
        <v>0</v>
      </c>
      <c r="B1000" s="1">
        <f t="array" ref="B1000">MMULT(Returns!B1000:L1000,Resume!$B$38:$B$48)</f>
        <v>0</v>
      </c>
    </row>
    <row r="1001" spans="1:2">
      <c r="A1001" s="11">
        <f>Returns!A1001</f>
        <v>0</v>
      </c>
      <c r="B1001" s="1">
        <f t="array" ref="B1001">MMULT(Returns!B1001:L1001,Resume!$B$38:$B$48)</f>
        <v>0</v>
      </c>
    </row>
    <row r="1002" spans="1:2">
      <c r="A1002" s="11">
        <f>Returns!A1002</f>
        <v>0</v>
      </c>
      <c r="B1002" s="1">
        <f t="array" ref="B1002">MMULT(Returns!B1002:L1002,Resume!$B$38:$B$48)</f>
        <v>0</v>
      </c>
    </row>
    <row r="1003" spans="1:2">
      <c r="A1003" s="11">
        <f>Returns!A1003</f>
        <v>0</v>
      </c>
      <c r="B1003" s="1">
        <f t="array" ref="B1003">MMULT(Returns!B1003:L1003,Resume!$B$38:$B$48)</f>
        <v>0</v>
      </c>
    </row>
    <row r="1004" spans="1:2">
      <c r="A1004" s="11">
        <f>Returns!A1004</f>
        <v>0</v>
      </c>
      <c r="B1004" s="1">
        <f t="array" ref="B1004">MMULT(Returns!B1004:L1004,Resume!$B$38:$B$48)</f>
        <v>0</v>
      </c>
    </row>
    <row r="1005" spans="1:2">
      <c r="A1005" s="11">
        <f>Returns!A1005</f>
        <v>0</v>
      </c>
      <c r="B1005" s="1">
        <f t="array" ref="B1005">MMULT(Returns!B1005:L1005,Resume!$B$38:$B$48)</f>
        <v>0</v>
      </c>
    </row>
    <row r="1006" spans="1:2">
      <c r="A1006" s="11">
        <f>Returns!A1006</f>
        <v>0</v>
      </c>
      <c r="B1006" s="1">
        <f t="array" ref="B1006">MMULT(Returns!B1006:L1006,Resume!$B$38:$B$48)</f>
        <v>0</v>
      </c>
    </row>
    <row r="1007" spans="1:2">
      <c r="A1007" s="11">
        <f>Returns!A1007</f>
        <v>0</v>
      </c>
      <c r="B1007" s="1">
        <f t="array" ref="B1007">MMULT(Returns!B1007:L1007,Resume!$B$38:$B$48)</f>
        <v>0</v>
      </c>
    </row>
    <row r="1008" spans="1:2">
      <c r="A1008" s="11">
        <f>Returns!A1008</f>
        <v>0</v>
      </c>
      <c r="B1008" s="1">
        <f t="array" ref="B1008">MMULT(Returns!B1008:L1008,Resume!$B$38:$B$48)</f>
        <v>0</v>
      </c>
    </row>
    <row r="1009" spans="1:2">
      <c r="A1009" s="11">
        <f>Returns!A1009</f>
        <v>0</v>
      </c>
      <c r="B1009" s="1">
        <f t="array" ref="B1009">MMULT(Returns!B1009:L1009,Resume!$B$38:$B$48)</f>
        <v>0</v>
      </c>
    </row>
    <row r="1010" spans="1:2">
      <c r="A1010" s="11">
        <f>Returns!A1010</f>
        <v>0</v>
      </c>
      <c r="B1010" s="1">
        <f t="array" ref="B1010">MMULT(Returns!B1010:L1010,Resume!$B$38:$B$48)</f>
        <v>0</v>
      </c>
    </row>
    <row r="1011" spans="1:2">
      <c r="A1011" s="11">
        <f>Returns!A1011</f>
        <v>0</v>
      </c>
      <c r="B1011" s="1">
        <f t="array" ref="B1011">MMULT(Returns!B1011:L1011,Resume!$B$38:$B$48)</f>
        <v>0</v>
      </c>
    </row>
    <row r="1012" spans="1:2">
      <c r="A1012" s="11">
        <f>Returns!A1012</f>
        <v>0</v>
      </c>
      <c r="B1012" s="1">
        <f t="array" ref="B1012">MMULT(Returns!B1012:L1012,Resume!$B$38:$B$48)</f>
        <v>0</v>
      </c>
    </row>
    <row r="1013" spans="1:2">
      <c r="A1013" s="11">
        <f>Returns!A1013</f>
        <v>0</v>
      </c>
      <c r="B1013" s="1">
        <f t="array" ref="B1013">MMULT(Returns!B1013:L1013,Resume!$B$38:$B$48)</f>
        <v>0</v>
      </c>
    </row>
    <row r="1014" spans="1:2">
      <c r="A1014" s="11">
        <f>Returns!A1014</f>
        <v>0</v>
      </c>
      <c r="B1014" s="1">
        <f t="array" ref="B1014">MMULT(Returns!B1014:L1014,Resume!$B$38:$B$48)</f>
        <v>0</v>
      </c>
    </row>
    <row r="1015" spans="1:2">
      <c r="A1015" s="11">
        <f>Returns!A1015</f>
        <v>0</v>
      </c>
      <c r="B1015" s="1">
        <f t="array" ref="B1015">MMULT(Returns!B1015:L1015,Resume!$B$38:$B$48)</f>
        <v>0</v>
      </c>
    </row>
    <row r="1016" spans="1:2">
      <c r="A1016" s="11">
        <f>Returns!A1016</f>
        <v>0</v>
      </c>
      <c r="B1016" s="1">
        <f t="array" ref="B1016">MMULT(Returns!B1016:L1016,Resume!$B$38:$B$48)</f>
        <v>0</v>
      </c>
    </row>
    <row r="1017" spans="1:2">
      <c r="A1017" s="11">
        <f>Returns!A1017</f>
        <v>0</v>
      </c>
      <c r="B1017" s="1">
        <f t="array" ref="B1017">MMULT(Returns!B1017:L1017,Resume!$B$38:$B$48)</f>
        <v>0</v>
      </c>
    </row>
    <row r="1018" spans="1:2">
      <c r="A1018" s="11">
        <f>Returns!A1018</f>
        <v>0</v>
      </c>
      <c r="B1018" s="1">
        <f t="array" ref="B1018">MMULT(Returns!B1018:L1018,Resume!$B$38:$B$48)</f>
        <v>0</v>
      </c>
    </row>
    <row r="1019" spans="1:2">
      <c r="A1019" s="11">
        <f>Returns!A1019</f>
        <v>0</v>
      </c>
      <c r="B1019" s="1">
        <f t="array" ref="B1019">MMULT(Returns!B1019:L1019,Resume!$B$38:$B$48)</f>
        <v>0</v>
      </c>
    </row>
    <row r="1020" spans="1:2">
      <c r="A1020" s="11">
        <f>Returns!A1020</f>
        <v>0</v>
      </c>
      <c r="B1020" s="1">
        <f t="array" ref="B1020">MMULT(Returns!B1020:L1020,Resume!$B$38:$B$48)</f>
        <v>0</v>
      </c>
    </row>
    <row r="1021" spans="1:2">
      <c r="A1021" s="11">
        <f>Returns!A1021</f>
        <v>0</v>
      </c>
      <c r="B1021" s="1">
        <f t="array" ref="B1021">MMULT(Returns!B1021:L1021,Resume!$B$38:$B$48)</f>
        <v>0</v>
      </c>
    </row>
    <row r="1022" spans="1:2">
      <c r="A1022" s="11">
        <f>Returns!A1022</f>
        <v>0</v>
      </c>
      <c r="B1022" s="1">
        <f t="array" ref="B1022">MMULT(Returns!B1022:L1022,Resume!$B$38:$B$48)</f>
        <v>0</v>
      </c>
    </row>
    <row r="1023" spans="1:2">
      <c r="A1023" s="11">
        <f>Returns!A1023</f>
        <v>0</v>
      </c>
      <c r="B1023" s="1">
        <f t="array" ref="B1023">MMULT(Returns!B1023:L1023,Resume!$B$38:$B$48)</f>
        <v>0</v>
      </c>
    </row>
    <row r="1024" spans="1:2">
      <c r="A1024" s="11">
        <f>Returns!A1024</f>
        <v>0</v>
      </c>
      <c r="B1024" s="1">
        <f t="array" ref="B1024">MMULT(Returns!B1024:L1024,Resume!$B$38:$B$48)</f>
        <v>0</v>
      </c>
    </row>
    <row r="1025" spans="1:2">
      <c r="A1025" s="11">
        <f>Returns!A1025</f>
        <v>0</v>
      </c>
      <c r="B1025" s="1">
        <f t="array" ref="B1025">MMULT(Returns!B1025:L1025,Resume!$B$38:$B$48)</f>
        <v>0</v>
      </c>
    </row>
    <row r="1026" spans="1:2">
      <c r="A1026" s="11">
        <f>Returns!A1026</f>
        <v>0</v>
      </c>
      <c r="B1026" s="1">
        <f t="array" ref="B1026">MMULT(Returns!B1026:L1026,Resume!$B$38:$B$48)</f>
        <v>0</v>
      </c>
    </row>
    <row r="1027" spans="1:2">
      <c r="A1027" s="11">
        <f>Returns!A1027</f>
        <v>0</v>
      </c>
      <c r="B1027" s="1">
        <f t="array" ref="B1027">MMULT(Returns!B1027:L1027,Resume!$B$38:$B$48)</f>
        <v>0</v>
      </c>
    </row>
    <row r="1028" spans="1:2">
      <c r="A1028" s="11">
        <f>Returns!A1028</f>
        <v>0</v>
      </c>
      <c r="B1028" s="1">
        <f t="array" ref="B1028">MMULT(Returns!B1028:L1028,Resume!$B$38:$B$48)</f>
        <v>0</v>
      </c>
    </row>
    <row r="1029" spans="1:2">
      <c r="A1029" s="11">
        <f>Returns!A1029</f>
        <v>0</v>
      </c>
      <c r="B1029" s="1">
        <f t="array" ref="B1029">MMULT(Returns!B1029:L1029,Resume!$B$38:$B$48)</f>
        <v>0</v>
      </c>
    </row>
    <row r="1030" spans="1:2">
      <c r="A1030" s="11">
        <f>Returns!A1030</f>
        <v>0</v>
      </c>
      <c r="B1030" s="1">
        <f t="array" ref="B1030">MMULT(Returns!B1030:L1030,Resume!$B$38:$B$48)</f>
        <v>0</v>
      </c>
    </row>
    <row r="1031" spans="1:2">
      <c r="A1031" s="11">
        <f>Returns!A1031</f>
        <v>0</v>
      </c>
      <c r="B1031" s="1">
        <f t="array" ref="B1031">MMULT(Returns!B1031:L1031,Resume!$B$38:$B$48)</f>
        <v>0</v>
      </c>
    </row>
    <row r="1032" spans="1:2">
      <c r="A1032" s="11">
        <f>Returns!A1032</f>
        <v>0</v>
      </c>
      <c r="B1032" s="1">
        <f t="array" ref="B1032">MMULT(Returns!B1032:L1032,Resume!$B$38:$B$48)</f>
        <v>0</v>
      </c>
    </row>
    <row r="1033" spans="1:2">
      <c r="A1033" s="11">
        <f>Returns!A1033</f>
        <v>0</v>
      </c>
      <c r="B1033" s="1">
        <f t="array" ref="B1033">MMULT(Returns!B1033:L1033,Resume!$B$38:$B$48)</f>
        <v>0</v>
      </c>
    </row>
    <row r="1034" spans="1:2">
      <c r="A1034" s="11">
        <f>Returns!A1034</f>
        <v>0</v>
      </c>
      <c r="B1034" s="1">
        <f t="array" ref="B1034">MMULT(Returns!B1034:L1034,Resume!$B$38:$B$48)</f>
        <v>0</v>
      </c>
    </row>
    <row r="1035" spans="1:2">
      <c r="A1035" s="11">
        <f>Returns!A1035</f>
        <v>0</v>
      </c>
      <c r="B1035" s="1">
        <f t="array" ref="B1035">MMULT(Returns!B1035:L1035,Resume!$B$38:$B$48)</f>
        <v>0</v>
      </c>
    </row>
    <row r="1036" spans="1:2">
      <c r="A1036" s="11">
        <f>Returns!A1036</f>
        <v>0</v>
      </c>
      <c r="B1036" s="1">
        <f t="array" ref="B1036">MMULT(Returns!B1036:L1036,Resume!$B$38:$B$48)</f>
        <v>0</v>
      </c>
    </row>
    <row r="1037" spans="1:2">
      <c r="A1037" s="11">
        <f>Returns!A1037</f>
        <v>0</v>
      </c>
      <c r="B1037" s="1">
        <f t="array" ref="B1037">MMULT(Returns!B1037:L1037,Resume!$B$38:$B$48)</f>
        <v>0</v>
      </c>
    </row>
    <row r="1038" spans="1:2">
      <c r="A1038" s="11">
        <f>Returns!A1038</f>
        <v>0</v>
      </c>
      <c r="B1038" s="1">
        <f t="array" ref="B1038">MMULT(Returns!B1038:L1038,Resume!$B$38:$B$48)</f>
        <v>0</v>
      </c>
    </row>
    <row r="1039" spans="1:2">
      <c r="A1039" s="11">
        <f>Returns!A1039</f>
        <v>0</v>
      </c>
      <c r="B1039" s="1">
        <f t="array" ref="B1039">MMULT(Returns!B1039:L1039,Resume!$B$38:$B$48)</f>
        <v>0</v>
      </c>
    </row>
    <row r="1040" spans="1:2">
      <c r="A1040" s="11">
        <f>Returns!A1040</f>
        <v>0</v>
      </c>
      <c r="B1040" s="1">
        <f t="array" ref="B1040">MMULT(Returns!B1040:L1040,Resume!$B$38:$B$48)</f>
        <v>0</v>
      </c>
    </row>
    <row r="1041" spans="1:2">
      <c r="A1041" s="11">
        <f>Returns!A1041</f>
        <v>0</v>
      </c>
      <c r="B1041" s="1">
        <f t="array" ref="B1041">MMULT(Returns!B1041:L1041,Resume!$B$38:$B$48)</f>
        <v>0</v>
      </c>
    </row>
    <row r="1042" spans="1:2">
      <c r="A1042" s="11">
        <f>Returns!A1042</f>
        <v>0</v>
      </c>
      <c r="B1042" s="1">
        <f t="array" ref="B1042">MMULT(Returns!B1042:L1042,Resume!$B$38:$B$48)</f>
        <v>0</v>
      </c>
    </row>
    <row r="1043" spans="1:2">
      <c r="A1043" s="11">
        <f>Returns!A1043</f>
        <v>0</v>
      </c>
      <c r="B1043" s="1">
        <f t="array" ref="B1043">MMULT(Returns!B1043:L1043,Resume!$B$38:$B$48)</f>
        <v>0</v>
      </c>
    </row>
    <row r="1044" spans="1:2">
      <c r="A1044" s="11">
        <f>Returns!A1044</f>
        <v>0</v>
      </c>
      <c r="B1044" s="1">
        <f t="array" ref="B1044">MMULT(Returns!B1044:L1044,Resume!$B$38:$B$48)</f>
        <v>0</v>
      </c>
    </row>
    <row r="1045" spans="1:2">
      <c r="A1045" s="11">
        <f>Returns!A1045</f>
        <v>0</v>
      </c>
      <c r="B1045" s="1">
        <f t="array" ref="B1045">MMULT(Returns!B1045:L1045,Resume!$B$38:$B$48)</f>
        <v>0</v>
      </c>
    </row>
    <row r="1046" spans="1:2">
      <c r="A1046" s="11">
        <f>Returns!A1046</f>
        <v>0</v>
      </c>
      <c r="B1046" s="1">
        <f t="array" ref="B1046">MMULT(Returns!B1046:L1046,Resume!$B$38:$B$48)</f>
        <v>0</v>
      </c>
    </row>
    <row r="1047" spans="1:2">
      <c r="A1047" s="11">
        <f>Returns!A1047</f>
        <v>0</v>
      </c>
      <c r="B1047" s="1">
        <f t="array" ref="B1047">MMULT(Returns!B1047:L1047,Resume!$B$38:$B$48)</f>
        <v>0</v>
      </c>
    </row>
    <row r="1048" spans="1:2">
      <c r="A1048" s="11">
        <f>Returns!A1048</f>
        <v>0</v>
      </c>
      <c r="B1048" s="1">
        <f t="array" ref="B1048">MMULT(Returns!B1048:L1048,Resume!$B$38:$B$48)</f>
        <v>0</v>
      </c>
    </row>
    <row r="1049" spans="1:2">
      <c r="A1049" s="11">
        <f>Returns!A1049</f>
        <v>0</v>
      </c>
      <c r="B1049" s="1">
        <f t="array" ref="B1049">MMULT(Returns!B1049:L1049,Resume!$B$38:$B$48)</f>
        <v>0</v>
      </c>
    </row>
    <row r="1050" spans="1:2">
      <c r="A1050" s="11">
        <f>Returns!A1050</f>
        <v>0</v>
      </c>
      <c r="B1050" s="1">
        <f t="array" ref="B1050">MMULT(Returns!B1050:L1050,Resume!$B$38:$B$48)</f>
        <v>0</v>
      </c>
    </row>
    <row r="1051" spans="1:2">
      <c r="A1051" s="11">
        <f>Returns!A1051</f>
        <v>0</v>
      </c>
      <c r="B1051" s="1">
        <f t="array" ref="B1051">MMULT(Returns!B1051:L1051,Resume!$B$38:$B$48)</f>
        <v>0</v>
      </c>
    </row>
    <row r="1052" spans="1:2">
      <c r="A1052" s="11">
        <f>Returns!A1052</f>
        <v>0</v>
      </c>
      <c r="B1052" s="1">
        <f t="array" ref="B1052">MMULT(Returns!B1052:L1052,Resume!$B$38:$B$48)</f>
        <v>0</v>
      </c>
    </row>
    <row r="1053" spans="1:2">
      <c r="A1053" s="11">
        <f>Returns!A1053</f>
        <v>0</v>
      </c>
      <c r="B1053" s="1">
        <f t="array" ref="B1053">MMULT(Returns!B1053:L1053,Resume!$B$38:$B$48)</f>
        <v>0</v>
      </c>
    </row>
    <row r="1054" spans="1:2">
      <c r="A1054" s="11">
        <f>Returns!A1054</f>
        <v>0</v>
      </c>
      <c r="B1054" s="1">
        <f t="array" ref="B1054">MMULT(Returns!B1054:L1054,Resume!$B$38:$B$48)</f>
        <v>0</v>
      </c>
    </row>
    <row r="1055" spans="1:2">
      <c r="A1055" s="11">
        <f>Returns!A1055</f>
        <v>0</v>
      </c>
      <c r="B1055" s="1">
        <f t="array" ref="B1055">MMULT(Returns!B1055:L1055,Resume!$B$38:$B$48)</f>
        <v>0</v>
      </c>
    </row>
    <row r="1056" spans="1:2">
      <c r="A1056" s="11">
        <f>Returns!A1056</f>
        <v>0</v>
      </c>
      <c r="B1056" s="1">
        <f t="array" ref="B1056">MMULT(Returns!B1056:L1056,Resume!$B$38:$B$48)</f>
        <v>0</v>
      </c>
    </row>
    <row r="1057" spans="1:2">
      <c r="A1057" s="11">
        <f>Returns!A1057</f>
        <v>0</v>
      </c>
      <c r="B1057" s="1">
        <f t="array" ref="B1057">MMULT(Returns!B1057:L1057,Resume!$B$38:$B$48)</f>
        <v>0</v>
      </c>
    </row>
    <row r="1058" spans="1:2">
      <c r="A1058" s="11">
        <f>Returns!A1058</f>
        <v>0</v>
      </c>
      <c r="B1058" s="1">
        <f t="array" ref="B1058">MMULT(Returns!B1058:L1058,Resume!$B$38:$B$48)</f>
        <v>0</v>
      </c>
    </row>
    <row r="1059" spans="1:2">
      <c r="A1059" s="11">
        <f>Returns!A1059</f>
        <v>0</v>
      </c>
      <c r="B1059" s="1">
        <f t="array" ref="B1059">MMULT(Returns!B1059:L1059,Resume!$B$38:$B$48)</f>
        <v>0</v>
      </c>
    </row>
    <row r="1060" spans="1:2">
      <c r="A1060" s="11">
        <f>Returns!A1060</f>
        <v>0</v>
      </c>
      <c r="B1060" s="1">
        <f t="array" ref="B1060">MMULT(Returns!B1060:L1060,Resume!$B$38:$B$48)</f>
        <v>0</v>
      </c>
    </row>
    <row r="1061" spans="1:2">
      <c r="A1061" s="11">
        <f>Returns!A1061</f>
        <v>0</v>
      </c>
      <c r="B1061" s="1">
        <f t="array" ref="B1061">MMULT(Returns!B1061:L1061,Resume!$B$38:$B$48)</f>
        <v>0</v>
      </c>
    </row>
    <row r="1062" spans="1:2">
      <c r="A1062" s="11">
        <f>Returns!A1062</f>
        <v>0</v>
      </c>
      <c r="B1062" s="1">
        <f t="array" ref="B1062">MMULT(Returns!B1062:L1062,Resume!$B$38:$B$48)</f>
        <v>0</v>
      </c>
    </row>
    <row r="1063" spans="1:2">
      <c r="A1063" s="11">
        <f>Returns!A1063</f>
        <v>0</v>
      </c>
      <c r="B1063" s="1">
        <f t="array" ref="B1063">MMULT(Returns!B1063:L1063,Resume!$B$38:$B$48)</f>
        <v>0</v>
      </c>
    </row>
    <row r="1064" spans="1:2">
      <c r="A1064" s="11">
        <f>Returns!A1064</f>
        <v>0</v>
      </c>
      <c r="B1064" s="1">
        <f t="array" ref="B1064">MMULT(Returns!B1064:L1064,Resume!$B$38:$B$48)</f>
        <v>0</v>
      </c>
    </row>
    <row r="1065" spans="1:2">
      <c r="A1065" s="11">
        <f>Returns!A1065</f>
        <v>0</v>
      </c>
      <c r="B1065" s="1">
        <f t="array" ref="B1065">MMULT(Returns!B1065:L1065,Resume!$B$38:$B$48)</f>
        <v>0</v>
      </c>
    </row>
    <row r="1066" spans="1:2">
      <c r="A1066" s="11">
        <f>Returns!A1066</f>
        <v>0</v>
      </c>
      <c r="B1066" s="1">
        <f t="array" ref="B1066">MMULT(Returns!B1066:L1066,Resume!$B$38:$B$48)</f>
        <v>0</v>
      </c>
    </row>
    <row r="1067" spans="1:2">
      <c r="A1067" s="11">
        <f>Returns!A1067</f>
        <v>0</v>
      </c>
      <c r="B1067" s="1">
        <f t="array" ref="B1067">MMULT(Returns!B1067:L1067,Resume!$B$38:$B$48)</f>
        <v>0</v>
      </c>
    </row>
    <row r="1068" spans="1:2">
      <c r="A1068" s="11">
        <f>Returns!A1068</f>
        <v>0</v>
      </c>
      <c r="B1068" s="1">
        <f t="array" ref="B1068">MMULT(Returns!B1068:L1068,Resume!$B$38:$B$48)</f>
        <v>0</v>
      </c>
    </row>
    <row r="1069" spans="1:2">
      <c r="A1069" s="11">
        <f>Returns!A1069</f>
        <v>0</v>
      </c>
      <c r="B1069" s="1">
        <f t="array" ref="B1069">MMULT(Returns!B1069:L1069,Resume!$B$38:$B$48)</f>
        <v>0</v>
      </c>
    </row>
    <row r="1070" spans="1:2">
      <c r="A1070" s="11">
        <f>Returns!A1070</f>
        <v>0</v>
      </c>
      <c r="B1070" s="1">
        <f t="array" ref="B1070">MMULT(Returns!B1070:L1070,Resume!$B$38:$B$48)</f>
        <v>0</v>
      </c>
    </row>
    <row r="1071" spans="1:2">
      <c r="A1071" s="11">
        <f>Returns!A1071</f>
        <v>0</v>
      </c>
      <c r="B1071" s="1">
        <f t="array" ref="B1071">MMULT(Returns!B1071:L1071,Resume!$B$38:$B$48)</f>
        <v>0</v>
      </c>
    </row>
    <row r="1072" spans="1:2">
      <c r="A1072" s="11">
        <f>Returns!A1072</f>
        <v>0</v>
      </c>
      <c r="B1072" s="1">
        <f t="array" ref="B1072">MMULT(Returns!B1072:L1072,Resume!$B$38:$B$48)</f>
        <v>0</v>
      </c>
    </row>
    <row r="1073" spans="1:2">
      <c r="A1073" s="11">
        <f>Returns!A1073</f>
        <v>0</v>
      </c>
      <c r="B1073" s="1">
        <f t="array" ref="B1073">MMULT(Returns!B1073:L1073,Resume!$B$38:$B$48)</f>
        <v>0</v>
      </c>
    </row>
    <row r="1074" spans="1:2">
      <c r="A1074" s="11">
        <f>Returns!A1074</f>
        <v>0</v>
      </c>
      <c r="B1074" s="1">
        <f t="array" ref="B1074">MMULT(Returns!B1074:L1074,Resume!$B$38:$B$48)</f>
        <v>0</v>
      </c>
    </row>
    <row r="1075" spans="1:2">
      <c r="A1075" s="11">
        <f>Returns!A1075</f>
        <v>0</v>
      </c>
      <c r="B1075" s="1">
        <f t="array" ref="B1075">MMULT(Returns!B1075:L1075,Resume!$B$38:$B$48)</f>
        <v>0</v>
      </c>
    </row>
    <row r="1076" spans="1:2">
      <c r="A1076" s="11">
        <f>Returns!A1076</f>
        <v>0</v>
      </c>
      <c r="B1076" s="1">
        <f t="array" ref="B1076">MMULT(Returns!B1076:L1076,Resume!$B$38:$B$48)</f>
        <v>0</v>
      </c>
    </row>
    <row r="1077" spans="1:2">
      <c r="A1077" s="11">
        <f>Returns!A1077</f>
        <v>0</v>
      </c>
      <c r="B1077" s="1">
        <f t="array" ref="B1077">MMULT(Returns!B1077:L1077,Resume!$B$38:$B$48)</f>
        <v>0</v>
      </c>
    </row>
    <row r="1078" spans="1:2">
      <c r="A1078" s="11">
        <f>Returns!A1078</f>
        <v>0</v>
      </c>
      <c r="B1078" s="1">
        <f t="array" ref="B1078">MMULT(Returns!B1078:L1078,Resume!$B$38:$B$48)</f>
        <v>0</v>
      </c>
    </row>
    <row r="1079" spans="1:2">
      <c r="A1079" s="11">
        <f>Returns!A1079</f>
        <v>0</v>
      </c>
      <c r="B1079" s="1">
        <f t="array" ref="B1079">MMULT(Returns!B1079:L1079,Resume!$B$38:$B$48)</f>
        <v>0</v>
      </c>
    </row>
    <row r="1080" spans="1:2">
      <c r="A1080" s="11">
        <f>Returns!A1080</f>
        <v>0</v>
      </c>
      <c r="B1080" s="1">
        <f t="array" ref="B1080">MMULT(Returns!B1080:L1080,Resume!$B$38:$B$48)</f>
        <v>0</v>
      </c>
    </row>
    <row r="1081" spans="1:2">
      <c r="A1081" s="11">
        <f>Returns!A1081</f>
        <v>0</v>
      </c>
      <c r="B1081" s="1">
        <f t="array" ref="B1081">MMULT(Returns!B1081:L1081,Resume!$B$38:$B$48)</f>
        <v>0</v>
      </c>
    </row>
    <row r="1082" spans="1:2">
      <c r="A1082" s="11">
        <f>Returns!A1082</f>
        <v>0</v>
      </c>
      <c r="B1082" s="1">
        <f t="array" ref="B1082">MMULT(Returns!B1082:L1082,Resume!$B$38:$B$48)</f>
        <v>0</v>
      </c>
    </row>
    <row r="1083" spans="1:2">
      <c r="A1083" s="11">
        <f>Returns!A1083</f>
        <v>0</v>
      </c>
      <c r="B1083" s="1">
        <f t="array" ref="B1083">MMULT(Returns!B1083:L1083,Resume!$B$38:$B$48)</f>
        <v>0</v>
      </c>
    </row>
    <row r="1084" spans="1:2">
      <c r="A1084" s="11">
        <f>Returns!A1084</f>
        <v>0</v>
      </c>
      <c r="B1084" s="1">
        <f t="array" ref="B1084">MMULT(Returns!B1084:L1084,Resume!$B$38:$B$48)</f>
        <v>0</v>
      </c>
    </row>
    <row r="1085" spans="1:2">
      <c r="A1085" s="11">
        <f>Returns!A1085</f>
        <v>0</v>
      </c>
      <c r="B1085" s="1">
        <f t="array" ref="B1085">MMULT(Returns!B1085:L1085,Resume!$B$38:$B$48)</f>
        <v>0</v>
      </c>
    </row>
    <row r="1086" spans="1:2">
      <c r="A1086" s="11">
        <f>Returns!A1086</f>
        <v>0</v>
      </c>
      <c r="B1086" s="1">
        <f t="array" ref="B1086">MMULT(Returns!B1086:L1086,Resume!$B$38:$B$48)</f>
        <v>0</v>
      </c>
    </row>
    <row r="1087" spans="1:2">
      <c r="A1087" s="11">
        <f>Returns!A1087</f>
        <v>0</v>
      </c>
      <c r="B1087" s="1">
        <f t="array" ref="B1087">MMULT(Returns!B1087:L1087,Resume!$B$38:$B$48)</f>
        <v>0</v>
      </c>
    </row>
    <row r="1088" spans="1:2">
      <c r="A1088" s="11">
        <f>Returns!A1088</f>
        <v>0</v>
      </c>
      <c r="B1088" s="1">
        <f t="array" ref="B1088">MMULT(Returns!B1088:L1088,Resume!$B$38:$B$48)</f>
        <v>0</v>
      </c>
    </row>
    <row r="1089" spans="1:2">
      <c r="A1089" s="11">
        <f>Returns!A1089</f>
        <v>0</v>
      </c>
      <c r="B1089" s="1">
        <f t="array" ref="B1089">MMULT(Returns!B1089:L1089,Resume!$B$38:$B$48)</f>
        <v>0</v>
      </c>
    </row>
    <row r="1090" spans="1:2">
      <c r="A1090" s="11">
        <f>Returns!A1090</f>
        <v>0</v>
      </c>
      <c r="B1090" s="1">
        <f t="array" ref="B1090">MMULT(Returns!B1090:L1090,Resume!$B$38:$B$48)</f>
        <v>0</v>
      </c>
    </row>
    <row r="1091" spans="1:2">
      <c r="A1091" s="11">
        <f>Returns!A1091</f>
        <v>0</v>
      </c>
      <c r="B1091" s="1">
        <f t="array" ref="B1091">MMULT(Returns!B1091:L1091,Resume!$B$38:$B$48)</f>
        <v>0</v>
      </c>
    </row>
    <row r="1092" spans="1:2">
      <c r="A1092" s="11">
        <f>Returns!A1092</f>
        <v>0</v>
      </c>
      <c r="B1092" s="1">
        <f t="array" ref="B1092">MMULT(Returns!B1092:L1092,Resume!$B$38:$B$48)</f>
        <v>0</v>
      </c>
    </row>
    <row r="1093" spans="1:2">
      <c r="A1093" s="11">
        <f>Returns!A1093</f>
        <v>0</v>
      </c>
      <c r="B1093" s="1">
        <f t="array" ref="B1093">MMULT(Returns!B1093:L1093,Resume!$B$38:$B$48)</f>
        <v>0</v>
      </c>
    </row>
    <row r="1094" spans="1:2">
      <c r="A1094" s="11">
        <f>Returns!A1094</f>
        <v>0</v>
      </c>
      <c r="B1094" s="1">
        <f t="array" ref="B1094">MMULT(Returns!B1094:L1094,Resume!$B$38:$B$48)</f>
        <v>0</v>
      </c>
    </row>
    <row r="1095" spans="1:2">
      <c r="A1095" s="11">
        <f>Returns!A1095</f>
        <v>0</v>
      </c>
      <c r="B1095" s="1">
        <f t="array" ref="B1095">MMULT(Returns!B1095:L1095,Resume!$B$38:$B$48)</f>
        <v>0</v>
      </c>
    </row>
    <row r="1096" spans="1:2">
      <c r="A1096" s="11">
        <f>Returns!A1096</f>
        <v>0</v>
      </c>
      <c r="B1096" s="1">
        <f t="array" ref="B1096">MMULT(Returns!B1096:L1096,Resume!$B$38:$B$48)</f>
        <v>0</v>
      </c>
    </row>
    <row r="1097" spans="1:2">
      <c r="A1097" s="11">
        <f>Returns!A1097</f>
        <v>0</v>
      </c>
      <c r="B1097" s="1">
        <f t="array" ref="B1097">MMULT(Returns!B1097:L1097,Resume!$B$38:$B$48)</f>
        <v>0</v>
      </c>
    </row>
    <row r="1098" spans="1:2">
      <c r="A1098" s="11">
        <f>Returns!A1098</f>
        <v>0</v>
      </c>
      <c r="B1098" s="1">
        <f t="array" ref="B1098">MMULT(Returns!B1098:L1098,Resume!$B$38:$B$48)</f>
        <v>0</v>
      </c>
    </row>
    <row r="1099" spans="1:2">
      <c r="A1099" s="11">
        <f>Returns!A1099</f>
        <v>0</v>
      </c>
      <c r="B1099" s="1">
        <f t="array" ref="B1099">MMULT(Returns!B1099:L1099,Resume!$B$38:$B$48)</f>
        <v>0</v>
      </c>
    </row>
    <row r="1100" spans="1:2">
      <c r="A1100" s="11">
        <f>Returns!A1100</f>
        <v>0</v>
      </c>
      <c r="B1100" s="1">
        <f t="array" ref="B1100">MMULT(Returns!B1100:L1100,Resume!$B$38:$B$48)</f>
        <v>0</v>
      </c>
    </row>
    <row r="1101" spans="1:2">
      <c r="A1101" s="11">
        <f>Returns!A1101</f>
        <v>0</v>
      </c>
      <c r="B1101" s="1">
        <f t="array" ref="B1101">MMULT(Returns!B1101:L1101,Resume!$B$38:$B$48)</f>
        <v>0</v>
      </c>
    </row>
    <row r="1102" spans="1:2">
      <c r="A1102" s="11">
        <f>Returns!A1102</f>
        <v>0</v>
      </c>
      <c r="B1102" s="1">
        <f t="array" ref="B1102">MMULT(Returns!B1102:L1102,Resume!$B$38:$B$48)</f>
        <v>0</v>
      </c>
    </row>
    <row r="1103" spans="1:2">
      <c r="A1103" s="11">
        <f>Returns!A1103</f>
        <v>0</v>
      </c>
      <c r="B1103" s="1">
        <f t="array" ref="B1103">MMULT(Returns!B1103:L1103,Resume!$B$38:$B$48)</f>
        <v>0</v>
      </c>
    </row>
    <row r="1104" spans="1:2">
      <c r="A1104" s="11">
        <f>Returns!A1104</f>
        <v>0</v>
      </c>
      <c r="B1104" s="1">
        <f t="array" ref="B1104">MMULT(Returns!B1104:L1104,Resume!$B$38:$B$48)</f>
        <v>0</v>
      </c>
    </row>
    <row r="1105" spans="1:2">
      <c r="A1105" s="11">
        <f>Returns!A1105</f>
        <v>0</v>
      </c>
      <c r="B1105" s="1">
        <f t="array" ref="B1105">MMULT(Returns!B1105:L1105,Resume!$B$38:$B$48)</f>
        <v>0</v>
      </c>
    </row>
    <row r="1106" spans="1:2">
      <c r="A1106" s="11">
        <f>Returns!A1106</f>
        <v>0</v>
      </c>
      <c r="B1106" s="1">
        <f t="array" ref="B1106">MMULT(Returns!B1106:L1106,Resume!$B$38:$B$48)</f>
        <v>0</v>
      </c>
    </row>
    <row r="1107" spans="1:2">
      <c r="A1107" s="11">
        <f>Returns!A1107</f>
        <v>0</v>
      </c>
      <c r="B1107" s="1">
        <f t="array" ref="B1107">MMULT(Returns!B1107:L1107,Resume!$B$38:$B$48)</f>
        <v>0</v>
      </c>
    </row>
    <row r="1108" spans="1:2">
      <c r="A1108" s="11">
        <f>Returns!A1108</f>
        <v>0</v>
      </c>
      <c r="B1108" s="1">
        <f t="array" ref="B1108">MMULT(Returns!B1108:L1108,Resume!$B$38:$B$48)</f>
        <v>0</v>
      </c>
    </row>
    <row r="1109" spans="1:2">
      <c r="A1109" s="11">
        <f>Returns!A1109</f>
        <v>0</v>
      </c>
      <c r="B1109" s="1">
        <f t="array" ref="B1109">MMULT(Returns!B1109:L1109,Resume!$B$38:$B$48)</f>
        <v>0</v>
      </c>
    </row>
    <row r="1110" spans="1:2">
      <c r="A1110" s="11">
        <f>Returns!A1110</f>
        <v>0</v>
      </c>
      <c r="B1110" s="1">
        <f t="array" ref="B1110">MMULT(Returns!B1110:L1110,Resume!$B$38:$B$48)</f>
        <v>0</v>
      </c>
    </row>
    <row r="1111" spans="1:2">
      <c r="A1111" s="11">
        <f>Returns!A1111</f>
        <v>0</v>
      </c>
      <c r="B1111" s="1">
        <f t="array" ref="B1111">MMULT(Returns!B1111:L1111,Resume!$B$38:$B$48)</f>
        <v>0</v>
      </c>
    </row>
    <row r="1112" spans="1:2">
      <c r="A1112" s="11">
        <f>Returns!A1112</f>
        <v>0</v>
      </c>
      <c r="B1112" s="1">
        <f t="array" ref="B1112">MMULT(Returns!B1112:L1112,Resume!$B$38:$B$48)</f>
        <v>0</v>
      </c>
    </row>
    <row r="1113" spans="1:2">
      <c r="A1113" s="11">
        <f>Returns!A1113</f>
        <v>0</v>
      </c>
      <c r="B1113" s="1">
        <f t="array" ref="B1113">MMULT(Returns!B1113:L1113,Resume!$B$38:$B$48)</f>
        <v>0</v>
      </c>
    </row>
    <row r="1114" spans="1:2">
      <c r="A1114" s="11">
        <f>Returns!A1114</f>
        <v>0</v>
      </c>
      <c r="B1114" s="1">
        <f t="array" ref="B1114">MMULT(Returns!B1114:L1114,Resume!$B$38:$B$48)</f>
        <v>0</v>
      </c>
    </row>
    <row r="1115" spans="1:2">
      <c r="A1115" s="11">
        <f>Returns!A1115</f>
        <v>0</v>
      </c>
      <c r="B1115" s="1">
        <f t="array" ref="B1115">MMULT(Returns!B1115:L1115,Resume!$B$38:$B$48)</f>
        <v>0</v>
      </c>
    </row>
    <row r="1116" spans="1:2">
      <c r="A1116" s="11">
        <f>Returns!A1116</f>
        <v>0</v>
      </c>
      <c r="B1116" s="1">
        <f t="array" ref="B1116">MMULT(Returns!B1116:L1116,Resume!$B$38:$B$48)</f>
        <v>0</v>
      </c>
    </row>
    <row r="1117" spans="1:2">
      <c r="A1117" s="11">
        <f>Returns!A1117</f>
        <v>0</v>
      </c>
      <c r="B1117" s="1">
        <f t="array" ref="B1117">MMULT(Returns!B1117:L1117,Resume!$B$38:$B$48)</f>
        <v>0</v>
      </c>
    </row>
    <row r="1118" spans="1:2">
      <c r="A1118" s="11">
        <f>Returns!A1118</f>
        <v>0</v>
      </c>
      <c r="B1118" s="1">
        <f t="array" ref="B1118">MMULT(Returns!B1118:L1118,Resume!$B$38:$B$48)</f>
        <v>0</v>
      </c>
    </row>
    <row r="1119" spans="1:2">
      <c r="A1119" s="11">
        <f>Returns!A1119</f>
        <v>0</v>
      </c>
      <c r="B1119" s="1">
        <f t="array" ref="B1119">MMULT(Returns!B1119:L1119,Resume!$B$38:$B$48)</f>
        <v>0</v>
      </c>
    </row>
    <row r="1120" spans="1:2">
      <c r="A1120" s="11">
        <f>Returns!A1120</f>
        <v>0</v>
      </c>
      <c r="B1120" s="1">
        <f t="array" ref="B1120">MMULT(Returns!B1120:L1120,Resume!$B$38:$B$48)</f>
        <v>0</v>
      </c>
    </row>
    <row r="1121" spans="1:2">
      <c r="A1121" s="11">
        <f>Returns!A1121</f>
        <v>0</v>
      </c>
      <c r="B1121" s="1">
        <f t="array" ref="B1121">MMULT(Returns!B1121:L1121,Resume!$B$38:$B$48)</f>
        <v>0</v>
      </c>
    </row>
    <row r="1122" spans="1:2">
      <c r="A1122" s="11">
        <f>Returns!A1122</f>
        <v>0</v>
      </c>
      <c r="B1122" s="1">
        <f t="array" ref="B1122">MMULT(Returns!B1122:L1122,Resume!$B$38:$B$48)</f>
        <v>0</v>
      </c>
    </row>
    <row r="1123" spans="1:2">
      <c r="A1123" s="11">
        <f>Returns!A1123</f>
        <v>0</v>
      </c>
      <c r="B1123" s="1">
        <f t="array" ref="B1123">MMULT(Returns!B1123:L1123,Resume!$B$38:$B$48)</f>
        <v>0</v>
      </c>
    </row>
    <row r="1124" spans="1:2">
      <c r="A1124" s="11">
        <f>Returns!A1124</f>
        <v>0</v>
      </c>
      <c r="B1124" s="1">
        <f t="array" ref="B1124">MMULT(Returns!B1124:L1124,Resume!$B$38:$B$48)</f>
        <v>0</v>
      </c>
    </row>
    <row r="1125" spans="1:2">
      <c r="A1125" s="11">
        <f>Returns!A1125</f>
        <v>0</v>
      </c>
      <c r="B1125" s="1">
        <f t="array" ref="B1125">MMULT(Returns!B1125:L1125,Resume!$B$38:$B$48)</f>
        <v>0</v>
      </c>
    </row>
    <row r="1126" spans="1:2">
      <c r="A1126" s="11">
        <f>Returns!A1126</f>
        <v>0</v>
      </c>
      <c r="B1126" s="1">
        <f t="array" ref="B1126">MMULT(Returns!B1126:L1126,Resume!$B$38:$B$48)</f>
        <v>0</v>
      </c>
    </row>
    <row r="1127" spans="1:2">
      <c r="A1127" s="11">
        <f>Returns!A1127</f>
        <v>0</v>
      </c>
      <c r="B1127" s="1">
        <f t="array" ref="B1127">MMULT(Returns!B1127:L1127,Resume!$B$38:$B$48)</f>
        <v>0</v>
      </c>
    </row>
    <row r="1128" spans="1:2">
      <c r="A1128" s="11">
        <f>Returns!A1128</f>
        <v>0</v>
      </c>
      <c r="B1128" s="1">
        <f t="array" ref="B1128">MMULT(Returns!B1128:L1128,Resume!$B$38:$B$48)</f>
        <v>0</v>
      </c>
    </row>
    <row r="1129" spans="1:2">
      <c r="A1129" s="11">
        <f>Returns!A1129</f>
        <v>0</v>
      </c>
      <c r="B1129" s="1">
        <f t="array" ref="B1129">MMULT(Returns!B1129:L1129,Resume!$B$38:$B$48)</f>
        <v>0</v>
      </c>
    </row>
    <row r="1130" spans="1:2">
      <c r="A1130" s="11">
        <f>Returns!A1130</f>
        <v>0</v>
      </c>
      <c r="B1130" s="1">
        <f t="array" ref="B1130">MMULT(Returns!B1130:L1130,Resume!$B$38:$B$48)</f>
        <v>0</v>
      </c>
    </row>
    <row r="1131" spans="1:2">
      <c r="A1131" s="11">
        <f>Returns!A1131</f>
        <v>0</v>
      </c>
      <c r="B1131" s="1">
        <f t="array" ref="B1131">MMULT(Returns!B1131:L1131,Resume!$B$38:$B$48)</f>
        <v>0</v>
      </c>
    </row>
    <row r="1132" spans="1:2">
      <c r="A1132" s="11">
        <f>Returns!A1132</f>
        <v>0</v>
      </c>
      <c r="B1132" s="1">
        <f t="array" ref="B1132">MMULT(Returns!B1132:L1132,Resume!$B$38:$B$48)</f>
        <v>0</v>
      </c>
    </row>
    <row r="1133" spans="1:2">
      <c r="A1133" s="11">
        <f>Returns!A1133</f>
        <v>0</v>
      </c>
      <c r="B1133" s="1">
        <f t="array" ref="B1133">MMULT(Returns!B1133:L1133,Resume!$B$38:$B$48)</f>
        <v>0</v>
      </c>
    </row>
    <row r="1134" spans="1:2">
      <c r="A1134" s="11">
        <f>Returns!A1134</f>
        <v>0</v>
      </c>
      <c r="B1134" s="1">
        <f t="array" ref="B1134">MMULT(Returns!B1134:L1134,Resume!$B$38:$B$48)</f>
        <v>0</v>
      </c>
    </row>
    <row r="1135" spans="1:2">
      <c r="A1135" s="11">
        <f>Returns!A1135</f>
        <v>0</v>
      </c>
      <c r="B1135" s="1">
        <f t="array" ref="B1135">MMULT(Returns!B1135:L1135,Resume!$B$38:$B$48)</f>
        <v>0</v>
      </c>
    </row>
    <row r="1136" spans="1:2">
      <c r="A1136" s="11">
        <f>Returns!A1136</f>
        <v>0</v>
      </c>
      <c r="B1136" s="1">
        <f t="array" ref="B1136">MMULT(Returns!B1136:L1136,Resume!$B$38:$B$48)</f>
        <v>0</v>
      </c>
    </row>
    <row r="1137" spans="1:2">
      <c r="A1137" s="11">
        <f>Returns!A1137</f>
        <v>0</v>
      </c>
      <c r="B1137" s="1">
        <f t="array" ref="B1137">MMULT(Returns!B1137:L1137,Resume!$B$38:$B$48)</f>
        <v>0</v>
      </c>
    </row>
    <row r="1138" spans="1:2">
      <c r="A1138" s="11">
        <f>Returns!A1138</f>
        <v>0</v>
      </c>
      <c r="B1138" s="1">
        <f t="array" ref="B1138">MMULT(Returns!B1138:L1138,Resume!$B$38:$B$48)</f>
        <v>0</v>
      </c>
    </row>
    <row r="1139" spans="1:2">
      <c r="A1139" s="11">
        <f>Returns!A1139</f>
        <v>0</v>
      </c>
      <c r="B1139" s="1">
        <f t="array" ref="B1139">MMULT(Returns!B1139:L1139,Resume!$B$38:$B$48)</f>
        <v>0</v>
      </c>
    </row>
    <row r="1140" spans="1:2">
      <c r="A1140" s="11">
        <f>Returns!A1140</f>
        <v>0</v>
      </c>
      <c r="B1140" s="1">
        <f t="array" ref="B1140">MMULT(Returns!B1140:L1140,Resume!$B$38:$B$48)</f>
        <v>0</v>
      </c>
    </row>
    <row r="1141" spans="1:2">
      <c r="A1141" s="11">
        <f>Returns!A1141</f>
        <v>0</v>
      </c>
      <c r="B1141" s="1">
        <f t="array" ref="B1141">MMULT(Returns!B1141:L1141,Resume!$B$38:$B$48)</f>
        <v>0</v>
      </c>
    </row>
    <row r="1142" spans="1:2">
      <c r="A1142" s="11">
        <f>Returns!A1142</f>
        <v>0</v>
      </c>
      <c r="B1142" s="1">
        <f t="array" ref="B1142">MMULT(Returns!B1142:L1142,Resume!$B$38:$B$48)</f>
        <v>0</v>
      </c>
    </row>
    <row r="1143" spans="1:2">
      <c r="A1143" s="11">
        <f>Returns!A1143</f>
        <v>0</v>
      </c>
      <c r="B1143" s="1">
        <f t="array" ref="B1143">MMULT(Returns!B1143:L1143,Resume!$B$38:$B$48)</f>
        <v>0</v>
      </c>
    </row>
    <row r="1144" spans="1:2">
      <c r="A1144" s="11">
        <f>Returns!A1144</f>
        <v>0</v>
      </c>
      <c r="B1144" s="1">
        <f t="array" ref="B1144">MMULT(Returns!B1144:L1144,Resume!$B$38:$B$48)</f>
        <v>0</v>
      </c>
    </row>
    <row r="1145" spans="1:2">
      <c r="A1145" s="11">
        <f>Returns!A1145</f>
        <v>0</v>
      </c>
      <c r="B1145" s="1">
        <f t="array" ref="B1145">MMULT(Returns!B1145:L1145,Resume!$B$38:$B$48)</f>
        <v>0</v>
      </c>
    </row>
    <row r="1146" spans="1:2">
      <c r="A1146" s="11">
        <f>Returns!A1146</f>
        <v>0</v>
      </c>
      <c r="B1146" s="1">
        <f t="array" ref="B1146">MMULT(Returns!B1146:L1146,Resume!$B$38:$B$48)</f>
        <v>0</v>
      </c>
    </row>
    <row r="1147" spans="1:2">
      <c r="A1147" s="11">
        <f>Returns!A1147</f>
        <v>0</v>
      </c>
      <c r="B1147" s="1">
        <f t="array" ref="B1147">MMULT(Returns!B1147:L1147,Resume!$B$38:$B$48)</f>
        <v>0</v>
      </c>
    </row>
    <row r="1148" spans="1:2">
      <c r="A1148" s="11">
        <f>Returns!A1148</f>
        <v>0</v>
      </c>
      <c r="B1148" s="1">
        <f t="array" ref="B1148">MMULT(Returns!B1148:L1148,Resume!$B$38:$B$48)</f>
        <v>0</v>
      </c>
    </row>
    <row r="1149" spans="1:2">
      <c r="A1149" s="11">
        <f>Returns!A1149</f>
        <v>0</v>
      </c>
      <c r="B1149" s="1">
        <f t="array" ref="B1149">MMULT(Returns!B1149:L1149,Resume!$B$38:$B$48)</f>
        <v>0</v>
      </c>
    </row>
    <row r="1150" spans="1:2">
      <c r="A1150" s="11">
        <f>Returns!A1150</f>
        <v>0</v>
      </c>
      <c r="B1150" s="1">
        <f t="array" ref="B1150">MMULT(Returns!B1150:L1150,Resume!$B$38:$B$48)</f>
        <v>0</v>
      </c>
    </row>
    <row r="1151" spans="1:2">
      <c r="A1151" s="11">
        <f>Returns!A1151</f>
        <v>0</v>
      </c>
      <c r="B1151" s="1">
        <f t="array" ref="B1151">MMULT(Returns!B1151:L1151,Resume!$B$38:$B$48)</f>
        <v>0</v>
      </c>
    </row>
    <row r="1152" spans="1:2">
      <c r="A1152" s="11">
        <f>Returns!A1152</f>
        <v>0</v>
      </c>
      <c r="B1152" s="1">
        <f t="array" ref="B1152">MMULT(Returns!B1152:L1152,Resume!$B$38:$B$48)</f>
        <v>0</v>
      </c>
    </row>
    <row r="1153" spans="1:2">
      <c r="A1153" s="11">
        <f>Returns!A1153</f>
        <v>0</v>
      </c>
      <c r="B1153" s="1">
        <f t="array" ref="B1153">MMULT(Returns!B1153:L1153,Resume!$B$38:$B$48)</f>
        <v>0</v>
      </c>
    </row>
    <row r="1154" spans="1:2">
      <c r="A1154" s="11">
        <f>Returns!A1154</f>
        <v>0</v>
      </c>
      <c r="B1154" s="1">
        <f t="array" ref="B1154">MMULT(Returns!B1154:L1154,Resume!$B$38:$B$48)</f>
        <v>0</v>
      </c>
    </row>
    <row r="1155" spans="1:2">
      <c r="A1155" s="11">
        <f>Returns!A1155</f>
        <v>0</v>
      </c>
      <c r="B1155" s="1">
        <f t="array" ref="B1155">MMULT(Returns!B1155:L1155,Resume!$B$38:$B$48)</f>
        <v>0</v>
      </c>
    </row>
    <row r="1156" spans="1:2">
      <c r="A1156" s="11">
        <f>Returns!A1156</f>
        <v>0</v>
      </c>
      <c r="B1156" s="1">
        <f t="array" ref="B1156">MMULT(Returns!B1156:L1156,Resume!$B$38:$B$48)</f>
        <v>0</v>
      </c>
    </row>
    <row r="1157" spans="1:2">
      <c r="A1157" s="11">
        <f>Returns!A1157</f>
        <v>0</v>
      </c>
      <c r="B1157" s="1">
        <f t="array" ref="B1157">MMULT(Returns!B1157:L1157,Resume!$B$38:$B$48)</f>
        <v>0</v>
      </c>
    </row>
    <row r="1158" spans="1:2">
      <c r="A1158" s="11">
        <f>Returns!A1158</f>
        <v>0</v>
      </c>
      <c r="B1158" s="1">
        <f t="array" ref="B1158">MMULT(Returns!B1158:L1158,Resume!$B$38:$B$48)</f>
        <v>0</v>
      </c>
    </row>
    <row r="1159" spans="1:2">
      <c r="A1159" s="11">
        <f>Returns!A1159</f>
        <v>0</v>
      </c>
      <c r="B1159" s="1">
        <f t="array" ref="B1159">MMULT(Returns!B1159:L1159,Resume!$B$38:$B$48)</f>
        <v>0</v>
      </c>
    </row>
    <row r="1160" spans="1:2">
      <c r="A1160" s="11">
        <f>Returns!A1160</f>
        <v>0</v>
      </c>
      <c r="B1160" s="1">
        <f t="array" ref="B1160">MMULT(Returns!B1160:L1160,Resume!$B$38:$B$48)</f>
        <v>0</v>
      </c>
    </row>
    <row r="1161" spans="1:2">
      <c r="A1161" s="11">
        <f>Returns!A1161</f>
        <v>0</v>
      </c>
      <c r="B1161" s="1">
        <f t="array" ref="B1161">MMULT(Returns!B1161:L1161,Resume!$B$38:$B$48)</f>
        <v>0</v>
      </c>
    </row>
    <row r="1162" spans="1:2">
      <c r="A1162" s="11">
        <f>Returns!A1162</f>
        <v>0</v>
      </c>
      <c r="B1162" s="1">
        <f t="array" ref="B1162">MMULT(Returns!B1162:L1162,Resume!$B$38:$B$48)</f>
        <v>0</v>
      </c>
    </row>
    <row r="1163" spans="1:2">
      <c r="A1163" s="11">
        <f>Returns!A1163</f>
        <v>0</v>
      </c>
      <c r="B1163" s="1">
        <f t="array" ref="B1163">MMULT(Returns!B1163:L1163,Resume!$B$38:$B$48)</f>
        <v>0</v>
      </c>
    </row>
    <row r="1164" spans="1:2">
      <c r="A1164" s="11">
        <f>Returns!A1164</f>
        <v>0</v>
      </c>
      <c r="B1164" s="1">
        <f t="array" ref="B1164">MMULT(Returns!B1164:L1164,Resume!$B$38:$B$48)</f>
        <v>0</v>
      </c>
    </row>
    <row r="1165" spans="1:2">
      <c r="A1165" s="11">
        <f>Returns!A1165</f>
        <v>0</v>
      </c>
      <c r="B1165" s="1">
        <f t="array" ref="B1165">MMULT(Returns!B1165:L1165,Resume!$B$38:$B$48)</f>
        <v>0</v>
      </c>
    </row>
    <row r="1166" spans="1:2">
      <c r="A1166" s="11">
        <f>Returns!A1166</f>
        <v>0</v>
      </c>
      <c r="B1166" s="1">
        <f t="array" ref="B1166">MMULT(Returns!B1166:L1166,Resume!$B$38:$B$48)</f>
        <v>0</v>
      </c>
    </row>
    <row r="1167" spans="1:2">
      <c r="A1167" s="11">
        <f>Returns!A1167</f>
        <v>0</v>
      </c>
      <c r="B1167" s="1">
        <f t="array" ref="B1167">MMULT(Returns!B1167:L1167,Resume!$B$38:$B$48)</f>
        <v>0</v>
      </c>
    </row>
    <row r="1168" spans="1:2">
      <c r="A1168" s="11">
        <f>Returns!A1168</f>
        <v>0</v>
      </c>
      <c r="B1168" s="1">
        <f t="array" ref="B1168">MMULT(Returns!B1168:L1168,Resume!$B$38:$B$48)</f>
        <v>0</v>
      </c>
    </row>
    <row r="1169" spans="1:2">
      <c r="A1169" s="11">
        <f>Returns!A1169</f>
        <v>0</v>
      </c>
      <c r="B1169" s="1">
        <f t="array" ref="B1169">MMULT(Returns!B1169:L1169,Resume!$B$38:$B$48)</f>
        <v>0</v>
      </c>
    </row>
    <row r="1170" spans="1:2">
      <c r="A1170" s="11">
        <f>Returns!A1170</f>
        <v>0</v>
      </c>
      <c r="B1170" s="1">
        <f t="array" ref="B1170">MMULT(Returns!B1170:L1170,Resume!$B$38:$B$48)</f>
        <v>0</v>
      </c>
    </row>
    <row r="1171" spans="1:2">
      <c r="A1171" s="11">
        <f>Returns!A1171</f>
        <v>0</v>
      </c>
      <c r="B1171" s="1">
        <f t="array" ref="B1171">MMULT(Returns!B1171:L1171,Resume!$B$38:$B$48)</f>
        <v>0</v>
      </c>
    </row>
    <row r="1172" spans="1:2">
      <c r="A1172" s="11">
        <f>Returns!A1172</f>
        <v>0</v>
      </c>
      <c r="B1172" s="1">
        <f t="array" ref="B1172">MMULT(Returns!B1172:L1172,Resume!$B$38:$B$48)</f>
        <v>0</v>
      </c>
    </row>
    <row r="1173" spans="1:2">
      <c r="A1173" s="11">
        <f>Returns!A1173</f>
        <v>0</v>
      </c>
      <c r="B1173" s="1">
        <f t="array" ref="B1173">MMULT(Returns!B1173:L1173,Resume!$B$38:$B$48)</f>
        <v>0</v>
      </c>
    </row>
    <row r="1174" spans="1:2">
      <c r="A1174" s="11">
        <f>Returns!A1174</f>
        <v>0</v>
      </c>
      <c r="B1174" s="1">
        <f t="array" ref="B1174">MMULT(Returns!B1174:L1174,Resume!$B$38:$B$48)</f>
        <v>0</v>
      </c>
    </row>
    <row r="1175" spans="1:2">
      <c r="A1175" s="11">
        <f>Returns!A1175</f>
        <v>0</v>
      </c>
      <c r="B1175" s="1">
        <f t="array" ref="B1175">MMULT(Returns!B1175:L1175,Resume!$B$38:$B$48)</f>
        <v>0</v>
      </c>
    </row>
    <row r="1176" spans="1:2">
      <c r="A1176" s="11">
        <f>Returns!A1176</f>
        <v>0</v>
      </c>
      <c r="B1176" s="1">
        <f t="array" ref="B1176">MMULT(Returns!B1176:L1176,Resume!$B$38:$B$48)</f>
        <v>0</v>
      </c>
    </row>
    <row r="1177" spans="1:2">
      <c r="A1177" s="11">
        <f>Returns!A1177</f>
        <v>0</v>
      </c>
      <c r="B1177" s="1">
        <f t="array" ref="B1177">MMULT(Returns!B1177:L1177,Resume!$B$38:$B$48)</f>
        <v>0</v>
      </c>
    </row>
    <row r="1178" spans="1:2">
      <c r="A1178" s="11">
        <f>Returns!A1178</f>
        <v>0</v>
      </c>
      <c r="B1178" s="1">
        <f t="array" ref="B1178">MMULT(Returns!B1178:L1178,Resume!$B$38:$B$48)</f>
        <v>0</v>
      </c>
    </row>
    <row r="1179" spans="1:2">
      <c r="A1179" s="11">
        <f>Returns!A1179</f>
        <v>0</v>
      </c>
      <c r="B1179" s="1">
        <f t="array" ref="B1179">MMULT(Returns!B1179:L1179,Resume!$B$38:$B$48)</f>
        <v>0</v>
      </c>
    </row>
    <row r="1180" spans="1:2">
      <c r="A1180" s="11">
        <f>Returns!A1180</f>
        <v>0</v>
      </c>
      <c r="B1180" s="1">
        <f t="array" ref="B1180">MMULT(Returns!B1180:L1180,Resume!$B$38:$B$48)</f>
        <v>0</v>
      </c>
    </row>
    <row r="1181" spans="1:2">
      <c r="A1181" s="11">
        <f>Returns!A1181</f>
        <v>0</v>
      </c>
      <c r="B1181" s="1">
        <f t="array" ref="B1181">MMULT(Returns!B1181:L1181,Resume!$B$38:$B$48)</f>
        <v>0</v>
      </c>
    </row>
    <row r="1182" spans="1:2">
      <c r="A1182" s="11">
        <f>Returns!A1182</f>
        <v>0</v>
      </c>
      <c r="B1182" s="1">
        <f t="array" ref="B1182">MMULT(Returns!B1182:L1182,Resume!$B$38:$B$48)</f>
        <v>0</v>
      </c>
    </row>
    <row r="1183" spans="1:2">
      <c r="A1183" s="11">
        <f>Returns!A1183</f>
        <v>0</v>
      </c>
      <c r="B1183" s="1">
        <f t="array" ref="B1183">MMULT(Returns!B1183:L1183,Resume!$B$38:$B$48)</f>
        <v>0</v>
      </c>
    </row>
    <row r="1184" spans="1:2">
      <c r="A1184" s="11">
        <f>Returns!A1184</f>
        <v>0</v>
      </c>
      <c r="B1184" s="1">
        <f t="array" ref="B1184">MMULT(Returns!B1184:L1184,Resume!$B$38:$B$48)</f>
        <v>0</v>
      </c>
    </row>
    <row r="1185" spans="1:2">
      <c r="A1185" s="11">
        <f>Returns!A1185</f>
        <v>0</v>
      </c>
      <c r="B1185" s="1">
        <f t="array" ref="B1185">MMULT(Returns!B1185:L1185,Resume!$B$38:$B$48)</f>
        <v>0</v>
      </c>
    </row>
    <row r="1186" spans="1:2">
      <c r="A1186" s="11">
        <f>Returns!A1186</f>
        <v>0</v>
      </c>
      <c r="B1186" s="1">
        <f t="array" ref="B1186">MMULT(Returns!B1186:L1186,Resume!$B$38:$B$48)</f>
        <v>0</v>
      </c>
    </row>
    <row r="1187" spans="1:2">
      <c r="A1187" s="11">
        <f>Returns!A1187</f>
        <v>0</v>
      </c>
      <c r="B1187" s="1">
        <f t="array" ref="B1187">MMULT(Returns!B1187:L1187,Resume!$B$38:$B$48)</f>
        <v>0</v>
      </c>
    </row>
    <row r="1188" spans="1:2">
      <c r="A1188" s="11">
        <f>Returns!A1188</f>
        <v>0</v>
      </c>
      <c r="B1188" s="1">
        <f t="array" ref="B1188">MMULT(Returns!B1188:L1188,Resume!$B$38:$B$48)</f>
        <v>0</v>
      </c>
    </row>
    <row r="1189" spans="1:2">
      <c r="A1189" s="11">
        <f>Returns!A1189</f>
        <v>0</v>
      </c>
      <c r="B1189" s="1">
        <f t="array" ref="B1189">MMULT(Returns!B1189:L1189,Resume!$B$38:$B$48)</f>
        <v>0</v>
      </c>
    </row>
    <row r="1190" spans="1:2">
      <c r="A1190" s="11">
        <f>Returns!A1190</f>
        <v>0</v>
      </c>
      <c r="B1190" s="1">
        <f t="array" ref="B1190">MMULT(Returns!B1190:L1190,Resume!$B$38:$B$48)</f>
        <v>0</v>
      </c>
    </row>
    <row r="1191" spans="1:2">
      <c r="A1191" s="11">
        <f>Returns!A1191</f>
        <v>0</v>
      </c>
      <c r="B1191" s="1">
        <f t="array" ref="B1191">MMULT(Returns!B1191:L1191,Resume!$B$38:$B$48)</f>
        <v>0</v>
      </c>
    </row>
    <row r="1192" spans="1:2">
      <c r="A1192" s="11">
        <f>Returns!A1192</f>
        <v>0</v>
      </c>
      <c r="B1192" s="1">
        <f t="array" ref="B1192">MMULT(Returns!B1192:L1192,Resume!$B$38:$B$48)</f>
        <v>0</v>
      </c>
    </row>
    <row r="1193" spans="1:2">
      <c r="A1193" s="11">
        <f>Returns!A1193</f>
        <v>0</v>
      </c>
      <c r="B1193" s="1">
        <f t="array" ref="B1193">MMULT(Returns!B1193:L1193,Resume!$B$38:$B$48)</f>
        <v>0</v>
      </c>
    </row>
    <row r="1194" spans="1:2">
      <c r="A1194" s="11">
        <f>Returns!A1194</f>
        <v>0</v>
      </c>
      <c r="B1194" s="1">
        <f t="array" ref="B1194">MMULT(Returns!B1194:L1194,Resume!$B$38:$B$48)</f>
        <v>0</v>
      </c>
    </row>
    <row r="1195" spans="1:2">
      <c r="A1195" s="11">
        <f>Returns!A1195</f>
        <v>0</v>
      </c>
      <c r="B1195" s="1">
        <f t="array" ref="B1195">MMULT(Returns!B1195:L1195,Resume!$B$38:$B$48)</f>
        <v>0</v>
      </c>
    </row>
    <row r="1196" spans="1:2">
      <c r="A1196" s="11">
        <f>Returns!A1196</f>
        <v>0</v>
      </c>
      <c r="B1196" s="1">
        <f t="array" ref="B1196">MMULT(Returns!B1196:L1196,Resume!$B$38:$B$48)</f>
        <v>0</v>
      </c>
    </row>
    <row r="1197" spans="1:2">
      <c r="A1197" s="11">
        <f>Returns!A1197</f>
        <v>0</v>
      </c>
      <c r="B1197" s="1">
        <f t="array" ref="B1197">MMULT(Returns!B1197:L1197,Resume!$B$38:$B$48)</f>
        <v>0</v>
      </c>
    </row>
    <row r="1198" spans="1:2">
      <c r="A1198" s="11">
        <f>Returns!A1198</f>
        <v>0</v>
      </c>
      <c r="B1198" s="1">
        <f t="array" ref="B1198">MMULT(Returns!B1198:L1198,Resume!$B$38:$B$48)</f>
        <v>0</v>
      </c>
    </row>
    <row r="1199" spans="1:2">
      <c r="A1199" s="11">
        <f>Returns!A1199</f>
        <v>0</v>
      </c>
      <c r="B1199" s="1">
        <f t="array" ref="B1199">MMULT(Returns!B1199:L1199,Resume!$B$38:$B$48)</f>
        <v>0</v>
      </c>
    </row>
    <row r="1200" spans="1:2">
      <c r="A1200" s="11">
        <f>Returns!A1200</f>
        <v>0</v>
      </c>
      <c r="B1200" s="1">
        <f t="array" ref="B1200">MMULT(Returns!B1200:L1200,Resume!$B$38:$B$48)</f>
        <v>0</v>
      </c>
    </row>
    <row r="1201" spans="1:2">
      <c r="A1201" s="11">
        <f>Returns!A1201</f>
        <v>0</v>
      </c>
      <c r="B1201" s="1">
        <f t="array" ref="B1201">MMULT(Returns!B1201:L1201,Resume!$B$38:$B$48)</f>
        <v>0</v>
      </c>
    </row>
    <row r="1202" spans="1:2">
      <c r="A1202" s="11">
        <f>Returns!A1202</f>
        <v>0</v>
      </c>
      <c r="B1202" s="1">
        <f t="array" ref="B1202">MMULT(Returns!B1202:L1202,Resume!$B$38:$B$48)</f>
        <v>0</v>
      </c>
    </row>
    <row r="1203" spans="1:2">
      <c r="A1203" s="11">
        <f>Returns!A1203</f>
        <v>0</v>
      </c>
      <c r="B1203" s="1">
        <f t="array" ref="B1203">MMULT(Returns!B1203:L1203,Resume!$B$38:$B$48)</f>
        <v>0</v>
      </c>
    </row>
    <row r="1204" spans="1:2">
      <c r="A1204" s="11">
        <f>Returns!A1204</f>
        <v>0</v>
      </c>
      <c r="B1204" s="1">
        <f t="array" ref="B1204">MMULT(Returns!B1204:L1204,Resume!$B$38:$B$48)</f>
        <v>0</v>
      </c>
    </row>
    <row r="1205" spans="1:2">
      <c r="A1205" s="11">
        <f>Returns!A1205</f>
        <v>0</v>
      </c>
      <c r="B1205" s="1">
        <f t="array" ref="B1205">MMULT(Returns!B1205:L1205,Resume!$B$38:$B$48)</f>
        <v>0</v>
      </c>
    </row>
    <row r="1206" spans="1:2">
      <c r="A1206" s="11">
        <f>Returns!A1206</f>
        <v>0</v>
      </c>
      <c r="B1206" s="1">
        <f t="array" ref="B1206">MMULT(Returns!B1206:L1206,Resume!$B$38:$B$48)</f>
        <v>0</v>
      </c>
    </row>
    <row r="1207" spans="1:2">
      <c r="A1207" s="11">
        <f>Returns!A1207</f>
        <v>0</v>
      </c>
      <c r="B1207" s="1">
        <f t="array" ref="B1207">MMULT(Returns!B1207:L1207,Resume!$B$38:$B$48)</f>
        <v>0</v>
      </c>
    </row>
    <row r="1208" spans="1:2">
      <c r="A1208" s="11">
        <f>Returns!A1208</f>
        <v>0</v>
      </c>
      <c r="B1208" s="1">
        <f t="array" ref="B1208">MMULT(Returns!B1208:L1208,Resume!$B$38:$B$48)</f>
        <v>0</v>
      </c>
    </row>
    <row r="1209" spans="1:2">
      <c r="A1209" s="11">
        <f>Returns!A1209</f>
        <v>0</v>
      </c>
      <c r="B1209" s="1">
        <f t="array" ref="B1209">MMULT(Returns!B1209:L1209,Resume!$B$38:$B$48)</f>
        <v>0</v>
      </c>
    </row>
    <row r="1210" spans="1:2">
      <c r="A1210" s="11">
        <f>Returns!A1210</f>
        <v>0</v>
      </c>
      <c r="B1210" s="1">
        <f t="array" ref="B1210">MMULT(Returns!B1210:L1210,Resume!$B$38:$B$48)</f>
        <v>0</v>
      </c>
    </row>
    <row r="1211" spans="1:2">
      <c r="A1211" s="11">
        <f>Returns!A1211</f>
        <v>0</v>
      </c>
      <c r="B1211" s="1">
        <f t="array" ref="B1211">MMULT(Returns!B1211:L1211,Resume!$B$38:$B$48)</f>
        <v>0</v>
      </c>
    </row>
    <row r="1212" spans="1:2">
      <c r="A1212" s="11">
        <f>Returns!A1212</f>
        <v>0</v>
      </c>
      <c r="B1212" s="1">
        <f t="array" ref="B1212">MMULT(Returns!B1212:L1212,Resume!$B$38:$B$48)</f>
        <v>0</v>
      </c>
    </row>
    <row r="1213" spans="1:2">
      <c r="A1213" s="11">
        <f>Returns!A1213</f>
        <v>0</v>
      </c>
      <c r="B1213" s="1">
        <f t="array" ref="B1213">MMULT(Returns!B1213:L1213,Resume!$B$38:$B$48)</f>
        <v>0</v>
      </c>
    </row>
    <row r="1214" spans="1:2">
      <c r="A1214" s="11">
        <f>Returns!A1214</f>
        <v>0</v>
      </c>
      <c r="B1214" s="1">
        <f t="array" ref="B1214">MMULT(Returns!B1214:L1214,Resume!$B$38:$B$48)</f>
        <v>0</v>
      </c>
    </row>
    <row r="1215" spans="1:2">
      <c r="A1215" s="11">
        <f>Returns!A1215</f>
        <v>0</v>
      </c>
      <c r="B1215" s="1">
        <f t="array" ref="B1215">MMULT(Returns!B1215:L1215,Resume!$B$38:$B$48)</f>
        <v>0</v>
      </c>
    </row>
    <row r="1216" spans="1:2">
      <c r="A1216" s="11">
        <f>Returns!A1216</f>
        <v>0</v>
      </c>
      <c r="B1216" s="1">
        <f t="array" ref="B1216">MMULT(Returns!B1216:L1216,Resume!$B$38:$B$48)</f>
        <v>0</v>
      </c>
    </row>
    <row r="1217" spans="1:2">
      <c r="A1217" s="11">
        <f>Returns!A1217</f>
        <v>0</v>
      </c>
      <c r="B1217" s="1">
        <f t="array" ref="B1217">MMULT(Returns!B1217:L1217,Resume!$B$38:$B$48)</f>
        <v>0</v>
      </c>
    </row>
    <row r="1218" spans="1:2">
      <c r="A1218" s="11">
        <f>Returns!A1218</f>
        <v>0</v>
      </c>
      <c r="B1218" s="1">
        <f t="array" ref="B1218">MMULT(Returns!B1218:L1218,Resume!$B$38:$B$48)</f>
        <v>0</v>
      </c>
    </row>
    <row r="1219" spans="1:2">
      <c r="A1219" s="11">
        <f>Returns!A1219</f>
        <v>0</v>
      </c>
      <c r="B1219" s="1">
        <f t="array" ref="B1219">MMULT(Returns!B1219:L1219,Resume!$B$38:$B$48)</f>
        <v>0</v>
      </c>
    </row>
    <row r="1220" spans="1:2">
      <c r="A1220" s="11">
        <f>Returns!A1220</f>
        <v>0</v>
      </c>
      <c r="B1220" s="1">
        <f t="array" ref="B1220">MMULT(Returns!B1220:L1220,Resume!$B$38:$B$48)</f>
        <v>0</v>
      </c>
    </row>
    <row r="1221" spans="1:2">
      <c r="A1221" s="11">
        <f>Returns!A1221</f>
        <v>0</v>
      </c>
      <c r="B1221" s="1">
        <f t="array" ref="B1221">MMULT(Returns!B1221:L1221,Resume!$B$38:$B$48)</f>
        <v>0</v>
      </c>
    </row>
    <row r="1222" spans="1:2">
      <c r="A1222" s="11">
        <f>Returns!A1222</f>
        <v>0</v>
      </c>
      <c r="B1222" s="1">
        <f t="array" ref="B1222">MMULT(Returns!B1222:L1222,Resume!$B$38:$B$48)</f>
        <v>0</v>
      </c>
    </row>
    <row r="1223" spans="1:2">
      <c r="A1223" s="11">
        <f>Returns!A1223</f>
        <v>0</v>
      </c>
      <c r="B1223" s="1">
        <f t="array" ref="B1223">MMULT(Returns!B1223:L1223,Resume!$B$38:$B$48)</f>
        <v>0</v>
      </c>
    </row>
    <row r="1224" spans="1:2">
      <c r="A1224" s="11">
        <f>Returns!A1224</f>
        <v>0</v>
      </c>
      <c r="B1224" s="1">
        <f t="array" ref="B1224">MMULT(Returns!B1224:L1224,Resume!$B$38:$B$48)</f>
        <v>0</v>
      </c>
    </row>
    <row r="1225" spans="1:2">
      <c r="A1225" s="11">
        <f>Returns!A1225</f>
        <v>0</v>
      </c>
      <c r="B1225" s="1">
        <f t="array" ref="B1225">MMULT(Returns!B1225:L1225,Resume!$B$38:$B$48)</f>
        <v>0</v>
      </c>
    </row>
    <row r="1226" spans="1:2">
      <c r="A1226" s="11">
        <f>Returns!A1226</f>
        <v>0</v>
      </c>
      <c r="B1226" s="1">
        <f t="array" ref="B1226">MMULT(Returns!B1226:L1226,Resume!$B$38:$B$48)</f>
        <v>0</v>
      </c>
    </row>
    <row r="1227" spans="1:2">
      <c r="A1227" s="11">
        <f>Returns!A1227</f>
        <v>0</v>
      </c>
      <c r="B1227" s="1">
        <f t="array" ref="B1227">MMULT(Returns!B1227:L1227,Resume!$B$38:$B$48)</f>
        <v>0</v>
      </c>
    </row>
    <row r="1228" spans="1:2">
      <c r="A1228" s="11">
        <f>Returns!A1228</f>
        <v>0</v>
      </c>
      <c r="B1228" s="1">
        <f t="array" ref="B1228">MMULT(Returns!B1228:L1228,Resume!$B$38:$B$48)</f>
        <v>0</v>
      </c>
    </row>
    <row r="1229" spans="1:2">
      <c r="A1229" s="11">
        <f>Returns!A1229</f>
        <v>0</v>
      </c>
      <c r="B1229" s="1">
        <f t="array" ref="B1229">MMULT(Returns!B1229:L1229,Resume!$B$38:$B$48)</f>
        <v>0</v>
      </c>
    </row>
    <row r="1230" spans="1:2">
      <c r="A1230" s="11">
        <f>Returns!A1230</f>
        <v>0</v>
      </c>
      <c r="B1230" s="1">
        <f t="array" ref="B1230">MMULT(Returns!B1230:L1230,Resume!$B$38:$B$48)</f>
        <v>0</v>
      </c>
    </row>
    <row r="1231" spans="1:2">
      <c r="A1231" s="11">
        <f>Returns!A1231</f>
        <v>0</v>
      </c>
      <c r="B1231" s="1">
        <f t="array" ref="B1231">MMULT(Returns!B1231:L1231,Resume!$B$38:$B$48)</f>
        <v>0</v>
      </c>
    </row>
    <row r="1232" spans="1:2">
      <c r="A1232" s="11">
        <f>Returns!A1232</f>
        <v>0</v>
      </c>
      <c r="B1232" s="1">
        <f t="array" ref="B1232">MMULT(Returns!B1232:L1232,Resume!$B$38:$B$48)</f>
        <v>0</v>
      </c>
    </row>
    <row r="1233" spans="1:2">
      <c r="A1233" s="11">
        <f>Returns!A1233</f>
        <v>0</v>
      </c>
      <c r="B1233" s="1">
        <f t="array" ref="B1233">MMULT(Returns!B1233:L1233,Resume!$B$38:$B$48)</f>
        <v>0</v>
      </c>
    </row>
    <row r="1234" spans="1:2">
      <c r="A1234" s="11">
        <f>Returns!A1234</f>
        <v>0</v>
      </c>
      <c r="B1234" s="1">
        <f t="array" ref="B1234">MMULT(Returns!B1234:L1234,Resume!$B$38:$B$48)</f>
        <v>0</v>
      </c>
    </row>
    <row r="1235" spans="1:2">
      <c r="A1235" s="11">
        <f>Returns!A1235</f>
        <v>0</v>
      </c>
      <c r="B1235" s="1">
        <f t="array" ref="B1235">MMULT(Returns!B1235:L1235,Resume!$B$38:$B$48)</f>
        <v>0</v>
      </c>
    </row>
    <row r="1236" spans="1:2">
      <c r="A1236" s="11">
        <f>Returns!A1236</f>
        <v>0</v>
      </c>
      <c r="B1236" s="1">
        <f t="array" ref="B1236">MMULT(Returns!B1236:L1236,Resume!$B$38:$B$48)</f>
        <v>0</v>
      </c>
    </row>
    <row r="1237" spans="1:2">
      <c r="A1237" s="11">
        <f>Returns!A1237</f>
        <v>0</v>
      </c>
      <c r="B1237" s="1">
        <f t="array" ref="B1237">MMULT(Returns!B1237:L1237,Resume!$B$38:$B$48)</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ABS(Portfolios!B2-AVERAGE(Portfolios!$B$2:$B$1237))</f>
        <v>0</v>
      </c>
    </row>
    <row r="3" spans="1:2">
      <c r="A3" s="11">
        <f>Returns!A3</f>
        <v>0</v>
      </c>
      <c r="B3" s="1">
        <f>ABS(Portfolios!B3-AVERAGE(Portfolios!$B$2:$B$1237))</f>
        <v>0</v>
      </c>
    </row>
    <row r="4" spans="1:2">
      <c r="A4" s="11">
        <f>Returns!A4</f>
        <v>0</v>
      </c>
      <c r="B4" s="1">
        <f>ABS(Portfolios!B4-AVERAGE(Portfolios!$B$2:$B$1237))</f>
        <v>0</v>
      </c>
    </row>
    <row r="5" spans="1:2">
      <c r="A5" s="11">
        <f>Returns!A5</f>
        <v>0</v>
      </c>
      <c r="B5" s="1">
        <f>ABS(Portfolios!B5-AVERAGE(Portfolios!$B$2:$B$1237))</f>
        <v>0</v>
      </c>
    </row>
    <row r="6" spans="1:2">
      <c r="A6" s="11">
        <f>Returns!A6</f>
        <v>0</v>
      </c>
      <c r="B6" s="1">
        <f>ABS(Portfolios!B6-AVERAGE(Portfolios!$B$2:$B$1237))</f>
        <v>0</v>
      </c>
    </row>
    <row r="7" spans="1:2">
      <c r="A7" s="11">
        <f>Returns!A7</f>
        <v>0</v>
      </c>
      <c r="B7" s="1">
        <f>ABS(Portfolios!B7-AVERAGE(Portfolios!$B$2:$B$1237))</f>
        <v>0</v>
      </c>
    </row>
    <row r="8" spans="1:2">
      <c r="A8" s="11">
        <f>Returns!A8</f>
        <v>0</v>
      </c>
      <c r="B8" s="1">
        <f>ABS(Portfolios!B8-AVERAGE(Portfolios!$B$2:$B$1237))</f>
        <v>0</v>
      </c>
    </row>
    <row r="9" spans="1:2">
      <c r="A9" s="11">
        <f>Returns!A9</f>
        <v>0</v>
      </c>
      <c r="B9" s="1">
        <f>ABS(Portfolios!B9-AVERAGE(Portfolios!$B$2:$B$1237))</f>
        <v>0</v>
      </c>
    </row>
    <row r="10" spans="1:2">
      <c r="A10" s="11">
        <f>Returns!A10</f>
        <v>0</v>
      </c>
      <c r="B10" s="1">
        <f>ABS(Portfolios!B10-AVERAGE(Portfolios!$B$2:$B$1237))</f>
        <v>0</v>
      </c>
    </row>
    <row r="11" spans="1:2">
      <c r="A11" s="11">
        <f>Returns!A11</f>
        <v>0</v>
      </c>
      <c r="B11" s="1">
        <f>ABS(Portfolios!B11-AVERAGE(Portfolios!$B$2:$B$1237))</f>
        <v>0</v>
      </c>
    </row>
    <row r="12" spans="1:2">
      <c r="A12" s="11">
        <f>Returns!A12</f>
        <v>0</v>
      </c>
      <c r="B12" s="1">
        <f>ABS(Portfolios!B12-AVERAGE(Portfolios!$B$2:$B$1237))</f>
        <v>0</v>
      </c>
    </row>
    <row r="13" spans="1:2">
      <c r="A13" s="11">
        <f>Returns!A13</f>
        <v>0</v>
      </c>
      <c r="B13" s="1">
        <f>ABS(Portfolios!B13-AVERAGE(Portfolios!$B$2:$B$1237))</f>
        <v>0</v>
      </c>
    </row>
    <row r="14" spans="1:2">
      <c r="A14" s="11">
        <f>Returns!A14</f>
        <v>0</v>
      </c>
      <c r="B14" s="1">
        <f>ABS(Portfolios!B14-AVERAGE(Portfolios!$B$2:$B$1237))</f>
        <v>0</v>
      </c>
    </row>
    <row r="15" spans="1:2">
      <c r="A15" s="11">
        <f>Returns!A15</f>
        <v>0</v>
      </c>
      <c r="B15" s="1">
        <f>ABS(Portfolios!B15-AVERAGE(Portfolios!$B$2:$B$1237))</f>
        <v>0</v>
      </c>
    </row>
    <row r="16" spans="1:2">
      <c r="A16" s="11">
        <f>Returns!A16</f>
        <v>0</v>
      </c>
      <c r="B16" s="1">
        <f>ABS(Portfolios!B16-AVERAGE(Portfolios!$B$2:$B$1237))</f>
        <v>0</v>
      </c>
    </row>
    <row r="17" spans="1:2">
      <c r="A17" s="11">
        <f>Returns!A17</f>
        <v>0</v>
      </c>
      <c r="B17" s="1">
        <f>ABS(Portfolios!B17-AVERAGE(Portfolios!$B$2:$B$1237))</f>
        <v>0</v>
      </c>
    </row>
    <row r="18" spans="1:2">
      <c r="A18" s="11">
        <f>Returns!A18</f>
        <v>0</v>
      </c>
      <c r="B18" s="1">
        <f>ABS(Portfolios!B18-AVERAGE(Portfolios!$B$2:$B$1237))</f>
        <v>0</v>
      </c>
    </row>
    <row r="19" spans="1:2">
      <c r="A19" s="11">
        <f>Returns!A19</f>
        <v>0</v>
      </c>
      <c r="B19" s="1">
        <f>ABS(Portfolios!B19-AVERAGE(Portfolios!$B$2:$B$1237))</f>
        <v>0</v>
      </c>
    </row>
    <row r="20" spans="1:2">
      <c r="A20" s="11">
        <f>Returns!A20</f>
        <v>0</v>
      </c>
      <c r="B20" s="1">
        <f>ABS(Portfolios!B20-AVERAGE(Portfolios!$B$2:$B$1237))</f>
        <v>0</v>
      </c>
    </row>
    <row r="21" spans="1:2">
      <c r="A21" s="11">
        <f>Returns!A21</f>
        <v>0</v>
      </c>
      <c r="B21" s="1">
        <f>ABS(Portfolios!B21-AVERAGE(Portfolios!$B$2:$B$1237))</f>
        <v>0</v>
      </c>
    </row>
    <row r="22" spans="1:2">
      <c r="A22" s="11">
        <f>Returns!A22</f>
        <v>0</v>
      </c>
      <c r="B22" s="1">
        <f>ABS(Portfolios!B22-AVERAGE(Portfolios!$B$2:$B$1237))</f>
        <v>0</v>
      </c>
    </row>
    <row r="23" spans="1:2">
      <c r="A23" s="11">
        <f>Returns!A23</f>
        <v>0</v>
      </c>
      <c r="B23" s="1">
        <f>ABS(Portfolios!B23-AVERAGE(Portfolios!$B$2:$B$1237))</f>
        <v>0</v>
      </c>
    </row>
    <row r="24" spans="1:2">
      <c r="A24" s="11">
        <f>Returns!A24</f>
        <v>0</v>
      </c>
      <c r="B24" s="1">
        <f>ABS(Portfolios!B24-AVERAGE(Portfolios!$B$2:$B$1237))</f>
        <v>0</v>
      </c>
    </row>
    <row r="25" spans="1:2">
      <c r="A25" s="11">
        <f>Returns!A25</f>
        <v>0</v>
      </c>
      <c r="B25" s="1">
        <f>ABS(Portfolios!B25-AVERAGE(Portfolios!$B$2:$B$1237))</f>
        <v>0</v>
      </c>
    </row>
    <row r="26" spans="1:2">
      <c r="A26" s="11">
        <f>Returns!A26</f>
        <v>0</v>
      </c>
      <c r="B26" s="1">
        <f>ABS(Portfolios!B26-AVERAGE(Portfolios!$B$2:$B$1237))</f>
        <v>0</v>
      </c>
    </row>
    <row r="27" spans="1:2">
      <c r="A27" s="11">
        <f>Returns!A27</f>
        <v>0</v>
      </c>
      <c r="B27" s="1">
        <f>ABS(Portfolios!B27-AVERAGE(Portfolios!$B$2:$B$1237))</f>
        <v>0</v>
      </c>
    </row>
    <row r="28" spans="1:2">
      <c r="A28" s="11">
        <f>Returns!A28</f>
        <v>0</v>
      </c>
      <c r="B28" s="1">
        <f>ABS(Portfolios!B28-AVERAGE(Portfolios!$B$2:$B$1237))</f>
        <v>0</v>
      </c>
    </row>
    <row r="29" spans="1:2">
      <c r="A29" s="11">
        <f>Returns!A29</f>
        <v>0</v>
      </c>
      <c r="B29" s="1">
        <f>ABS(Portfolios!B29-AVERAGE(Portfolios!$B$2:$B$1237))</f>
        <v>0</v>
      </c>
    </row>
    <row r="30" spans="1:2">
      <c r="A30" s="11">
        <f>Returns!A30</f>
        <v>0</v>
      </c>
      <c r="B30" s="1">
        <f>ABS(Portfolios!B30-AVERAGE(Portfolios!$B$2:$B$1237))</f>
        <v>0</v>
      </c>
    </row>
    <row r="31" spans="1:2">
      <c r="A31" s="11">
        <f>Returns!A31</f>
        <v>0</v>
      </c>
      <c r="B31" s="1">
        <f>ABS(Portfolios!B31-AVERAGE(Portfolios!$B$2:$B$1237))</f>
        <v>0</v>
      </c>
    </row>
    <row r="32" spans="1:2">
      <c r="A32" s="11">
        <f>Returns!A32</f>
        <v>0</v>
      </c>
      <c r="B32" s="1">
        <f>ABS(Portfolios!B32-AVERAGE(Portfolios!$B$2:$B$1237))</f>
        <v>0</v>
      </c>
    </row>
    <row r="33" spans="1:2">
      <c r="A33" s="11">
        <f>Returns!A33</f>
        <v>0</v>
      </c>
      <c r="B33" s="1">
        <f>ABS(Portfolios!B33-AVERAGE(Portfolios!$B$2:$B$1237))</f>
        <v>0</v>
      </c>
    </row>
    <row r="34" spans="1:2">
      <c r="A34" s="11">
        <f>Returns!A34</f>
        <v>0</v>
      </c>
      <c r="B34" s="1">
        <f>ABS(Portfolios!B34-AVERAGE(Portfolios!$B$2:$B$1237))</f>
        <v>0</v>
      </c>
    </row>
    <row r="35" spans="1:2">
      <c r="A35" s="11">
        <f>Returns!A35</f>
        <v>0</v>
      </c>
      <c r="B35" s="1">
        <f>ABS(Portfolios!B35-AVERAGE(Portfolios!$B$2:$B$1237))</f>
        <v>0</v>
      </c>
    </row>
    <row r="36" spans="1:2">
      <c r="A36" s="11">
        <f>Returns!A36</f>
        <v>0</v>
      </c>
      <c r="B36" s="1">
        <f>ABS(Portfolios!B36-AVERAGE(Portfolios!$B$2:$B$1237))</f>
        <v>0</v>
      </c>
    </row>
    <row r="37" spans="1:2">
      <c r="A37" s="11">
        <f>Returns!A37</f>
        <v>0</v>
      </c>
      <c r="B37" s="1">
        <f>ABS(Portfolios!B37-AVERAGE(Portfolios!$B$2:$B$1237))</f>
        <v>0</v>
      </c>
    </row>
    <row r="38" spans="1:2">
      <c r="A38" s="11">
        <f>Returns!A38</f>
        <v>0</v>
      </c>
      <c r="B38" s="1">
        <f>ABS(Portfolios!B38-AVERAGE(Portfolios!$B$2:$B$1237))</f>
        <v>0</v>
      </c>
    </row>
    <row r="39" spans="1:2">
      <c r="A39" s="11">
        <f>Returns!A39</f>
        <v>0</v>
      </c>
      <c r="B39" s="1">
        <f>ABS(Portfolios!B39-AVERAGE(Portfolios!$B$2:$B$1237))</f>
        <v>0</v>
      </c>
    </row>
    <row r="40" spans="1:2">
      <c r="A40" s="11">
        <f>Returns!A40</f>
        <v>0</v>
      </c>
      <c r="B40" s="1">
        <f>ABS(Portfolios!B40-AVERAGE(Portfolios!$B$2:$B$1237))</f>
        <v>0</v>
      </c>
    </row>
    <row r="41" spans="1:2">
      <c r="A41" s="11">
        <f>Returns!A41</f>
        <v>0</v>
      </c>
      <c r="B41" s="1">
        <f>ABS(Portfolios!B41-AVERAGE(Portfolios!$B$2:$B$1237))</f>
        <v>0</v>
      </c>
    </row>
    <row r="42" spans="1:2">
      <c r="A42" s="11">
        <f>Returns!A42</f>
        <v>0</v>
      </c>
      <c r="B42" s="1">
        <f>ABS(Portfolios!B42-AVERAGE(Portfolios!$B$2:$B$1237))</f>
        <v>0</v>
      </c>
    </row>
    <row r="43" spans="1:2">
      <c r="A43" s="11">
        <f>Returns!A43</f>
        <v>0</v>
      </c>
      <c r="B43" s="1">
        <f>ABS(Portfolios!B43-AVERAGE(Portfolios!$B$2:$B$1237))</f>
        <v>0</v>
      </c>
    </row>
    <row r="44" spans="1:2">
      <c r="A44" s="11">
        <f>Returns!A44</f>
        <v>0</v>
      </c>
      <c r="B44" s="1">
        <f>ABS(Portfolios!B44-AVERAGE(Portfolios!$B$2:$B$1237))</f>
        <v>0</v>
      </c>
    </row>
    <row r="45" spans="1:2">
      <c r="A45" s="11">
        <f>Returns!A45</f>
        <v>0</v>
      </c>
      <c r="B45" s="1">
        <f>ABS(Portfolios!B45-AVERAGE(Portfolios!$B$2:$B$1237))</f>
        <v>0</v>
      </c>
    </row>
    <row r="46" spans="1:2">
      <c r="A46" s="11">
        <f>Returns!A46</f>
        <v>0</v>
      </c>
      <c r="B46" s="1">
        <f>ABS(Portfolios!B46-AVERAGE(Portfolios!$B$2:$B$1237))</f>
        <v>0</v>
      </c>
    </row>
    <row r="47" spans="1:2">
      <c r="A47" s="11">
        <f>Returns!A47</f>
        <v>0</v>
      </c>
      <c r="B47" s="1">
        <f>ABS(Portfolios!B47-AVERAGE(Portfolios!$B$2:$B$1237))</f>
        <v>0</v>
      </c>
    </row>
    <row r="48" spans="1:2">
      <c r="A48" s="11">
        <f>Returns!A48</f>
        <v>0</v>
      </c>
      <c r="B48" s="1">
        <f>ABS(Portfolios!B48-AVERAGE(Portfolios!$B$2:$B$1237))</f>
        <v>0</v>
      </c>
    </row>
    <row r="49" spans="1:2">
      <c r="A49" s="11">
        <f>Returns!A49</f>
        <v>0</v>
      </c>
      <c r="B49" s="1">
        <f>ABS(Portfolios!B49-AVERAGE(Portfolios!$B$2:$B$1237))</f>
        <v>0</v>
      </c>
    </row>
    <row r="50" spans="1:2">
      <c r="A50" s="11">
        <f>Returns!A50</f>
        <v>0</v>
      </c>
      <c r="B50" s="1">
        <f>ABS(Portfolios!B50-AVERAGE(Portfolios!$B$2:$B$1237))</f>
        <v>0</v>
      </c>
    </row>
    <row r="51" spans="1:2">
      <c r="A51" s="11">
        <f>Returns!A51</f>
        <v>0</v>
      </c>
      <c r="B51" s="1">
        <f>ABS(Portfolios!B51-AVERAGE(Portfolios!$B$2:$B$1237))</f>
        <v>0</v>
      </c>
    </row>
    <row r="52" spans="1:2">
      <c r="A52" s="11">
        <f>Returns!A52</f>
        <v>0</v>
      </c>
      <c r="B52" s="1">
        <f>ABS(Portfolios!B52-AVERAGE(Portfolios!$B$2:$B$1237))</f>
        <v>0</v>
      </c>
    </row>
    <row r="53" spans="1:2">
      <c r="A53" s="11">
        <f>Returns!A53</f>
        <v>0</v>
      </c>
      <c r="B53" s="1">
        <f>ABS(Portfolios!B53-AVERAGE(Portfolios!$B$2:$B$1237))</f>
        <v>0</v>
      </c>
    </row>
    <row r="54" spans="1:2">
      <c r="A54" s="11">
        <f>Returns!A54</f>
        <v>0</v>
      </c>
      <c r="B54" s="1">
        <f>ABS(Portfolios!B54-AVERAGE(Portfolios!$B$2:$B$1237))</f>
        <v>0</v>
      </c>
    </row>
    <row r="55" spans="1:2">
      <c r="A55" s="11">
        <f>Returns!A55</f>
        <v>0</v>
      </c>
      <c r="B55" s="1">
        <f>ABS(Portfolios!B55-AVERAGE(Portfolios!$B$2:$B$1237))</f>
        <v>0</v>
      </c>
    </row>
    <row r="56" spans="1:2">
      <c r="A56" s="11">
        <f>Returns!A56</f>
        <v>0</v>
      </c>
      <c r="B56" s="1">
        <f>ABS(Portfolios!B56-AVERAGE(Portfolios!$B$2:$B$1237))</f>
        <v>0</v>
      </c>
    </row>
    <row r="57" spans="1:2">
      <c r="A57" s="11">
        <f>Returns!A57</f>
        <v>0</v>
      </c>
      <c r="B57" s="1">
        <f>ABS(Portfolios!B57-AVERAGE(Portfolios!$B$2:$B$1237))</f>
        <v>0</v>
      </c>
    </row>
    <row r="58" spans="1:2">
      <c r="A58" s="11">
        <f>Returns!A58</f>
        <v>0</v>
      </c>
      <c r="B58" s="1">
        <f>ABS(Portfolios!B58-AVERAGE(Portfolios!$B$2:$B$1237))</f>
        <v>0</v>
      </c>
    </row>
    <row r="59" spans="1:2">
      <c r="A59" s="11">
        <f>Returns!A59</f>
        <v>0</v>
      </c>
      <c r="B59" s="1">
        <f>ABS(Portfolios!B59-AVERAGE(Portfolios!$B$2:$B$1237))</f>
        <v>0</v>
      </c>
    </row>
    <row r="60" spans="1:2">
      <c r="A60" s="11">
        <f>Returns!A60</f>
        <v>0</v>
      </c>
      <c r="B60" s="1">
        <f>ABS(Portfolios!B60-AVERAGE(Portfolios!$B$2:$B$1237))</f>
        <v>0</v>
      </c>
    </row>
    <row r="61" spans="1:2">
      <c r="A61" s="11">
        <f>Returns!A61</f>
        <v>0</v>
      </c>
      <c r="B61" s="1">
        <f>ABS(Portfolios!B61-AVERAGE(Portfolios!$B$2:$B$1237))</f>
        <v>0</v>
      </c>
    </row>
    <row r="62" spans="1:2">
      <c r="A62" s="11">
        <f>Returns!A62</f>
        <v>0</v>
      </c>
      <c r="B62" s="1">
        <f>ABS(Portfolios!B62-AVERAGE(Portfolios!$B$2:$B$1237))</f>
        <v>0</v>
      </c>
    </row>
    <row r="63" spans="1:2">
      <c r="A63" s="11">
        <f>Returns!A63</f>
        <v>0</v>
      </c>
      <c r="B63" s="1">
        <f>ABS(Portfolios!B63-AVERAGE(Portfolios!$B$2:$B$1237))</f>
        <v>0</v>
      </c>
    </row>
    <row r="64" spans="1:2">
      <c r="A64" s="11">
        <f>Returns!A64</f>
        <v>0</v>
      </c>
      <c r="B64" s="1">
        <f>ABS(Portfolios!B64-AVERAGE(Portfolios!$B$2:$B$1237))</f>
        <v>0</v>
      </c>
    </row>
    <row r="65" spans="1:2">
      <c r="A65" s="11">
        <f>Returns!A65</f>
        <v>0</v>
      </c>
      <c r="B65" s="1">
        <f>ABS(Portfolios!B65-AVERAGE(Portfolios!$B$2:$B$1237))</f>
        <v>0</v>
      </c>
    </row>
    <row r="66" spans="1:2">
      <c r="A66" s="11">
        <f>Returns!A66</f>
        <v>0</v>
      </c>
      <c r="B66" s="1">
        <f>ABS(Portfolios!B66-AVERAGE(Portfolios!$B$2:$B$1237))</f>
        <v>0</v>
      </c>
    </row>
    <row r="67" spans="1:2">
      <c r="A67" s="11">
        <f>Returns!A67</f>
        <v>0</v>
      </c>
      <c r="B67" s="1">
        <f>ABS(Portfolios!B67-AVERAGE(Portfolios!$B$2:$B$1237))</f>
        <v>0</v>
      </c>
    </row>
    <row r="68" spans="1:2">
      <c r="A68" s="11">
        <f>Returns!A68</f>
        <v>0</v>
      </c>
      <c r="B68" s="1">
        <f>ABS(Portfolios!B68-AVERAGE(Portfolios!$B$2:$B$1237))</f>
        <v>0</v>
      </c>
    </row>
    <row r="69" spans="1:2">
      <c r="A69" s="11">
        <f>Returns!A69</f>
        <v>0</v>
      </c>
      <c r="B69" s="1">
        <f>ABS(Portfolios!B69-AVERAGE(Portfolios!$B$2:$B$1237))</f>
        <v>0</v>
      </c>
    </row>
    <row r="70" spans="1:2">
      <c r="A70" s="11">
        <f>Returns!A70</f>
        <v>0</v>
      </c>
      <c r="B70" s="1">
        <f>ABS(Portfolios!B70-AVERAGE(Portfolios!$B$2:$B$1237))</f>
        <v>0</v>
      </c>
    </row>
    <row r="71" spans="1:2">
      <c r="A71" s="11">
        <f>Returns!A71</f>
        <v>0</v>
      </c>
      <c r="B71" s="1">
        <f>ABS(Portfolios!B71-AVERAGE(Portfolios!$B$2:$B$1237))</f>
        <v>0</v>
      </c>
    </row>
    <row r="72" spans="1:2">
      <c r="A72" s="11">
        <f>Returns!A72</f>
        <v>0</v>
      </c>
      <c r="B72" s="1">
        <f>ABS(Portfolios!B72-AVERAGE(Portfolios!$B$2:$B$1237))</f>
        <v>0</v>
      </c>
    </row>
    <row r="73" spans="1:2">
      <c r="A73" s="11">
        <f>Returns!A73</f>
        <v>0</v>
      </c>
      <c r="B73" s="1">
        <f>ABS(Portfolios!B73-AVERAGE(Portfolios!$B$2:$B$1237))</f>
        <v>0</v>
      </c>
    </row>
    <row r="74" spans="1:2">
      <c r="A74" s="11">
        <f>Returns!A74</f>
        <v>0</v>
      </c>
      <c r="B74" s="1">
        <f>ABS(Portfolios!B74-AVERAGE(Portfolios!$B$2:$B$1237))</f>
        <v>0</v>
      </c>
    </row>
    <row r="75" spans="1:2">
      <c r="A75" s="11">
        <f>Returns!A75</f>
        <v>0</v>
      </c>
      <c r="B75" s="1">
        <f>ABS(Portfolios!B75-AVERAGE(Portfolios!$B$2:$B$1237))</f>
        <v>0</v>
      </c>
    </row>
    <row r="76" spans="1:2">
      <c r="A76" s="11">
        <f>Returns!A76</f>
        <v>0</v>
      </c>
      <c r="B76" s="1">
        <f>ABS(Portfolios!B76-AVERAGE(Portfolios!$B$2:$B$1237))</f>
        <v>0</v>
      </c>
    </row>
    <row r="77" spans="1:2">
      <c r="A77" s="11">
        <f>Returns!A77</f>
        <v>0</v>
      </c>
      <c r="B77" s="1">
        <f>ABS(Portfolios!B77-AVERAGE(Portfolios!$B$2:$B$1237))</f>
        <v>0</v>
      </c>
    </row>
    <row r="78" spans="1:2">
      <c r="A78" s="11">
        <f>Returns!A78</f>
        <v>0</v>
      </c>
      <c r="B78" s="1">
        <f>ABS(Portfolios!B78-AVERAGE(Portfolios!$B$2:$B$1237))</f>
        <v>0</v>
      </c>
    </row>
    <row r="79" spans="1:2">
      <c r="A79" s="11">
        <f>Returns!A79</f>
        <v>0</v>
      </c>
      <c r="B79" s="1">
        <f>ABS(Portfolios!B79-AVERAGE(Portfolios!$B$2:$B$1237))</f>
        <v>0</v>
      </c>
    </row>
    <row r="80" spans="1:2">
      <c r="A80" s="11">
        <f>Returns!A80</f>
        <v>0</v>
      </c>
      <c r="B80" s="1">
        <f>ABS(Portfolios!B80-AVERAGE(Portfolios!$B$2:$B$1237))</f>
        <v>0</v>
      </c>
    </row>
    <row r="81" spans="1:2">
      <c r="A81" s="11">
        <f>Returns!A81</f>
        <v>0</v>
      </c>
      <c r="B81" s="1">
        <f>ABS(Portfolios!B81-AVERAGE(Portfolios!$B$2:$B$1237))</f>
        <v>0</v>
      </c>
    </row>
    <row r="82" spans="1:2">
      <c r="A82" s="11">
        <f>Returns!A82</f>
        <v>0</v>
      </c>
      <c r="B82" s="1">
        <f>ABS(Portfolios!B82-AVERAGE(Portfolios!$B$2:$B$1237))</f>
        <v>0</v>
      </c>
    </row>
    <row r="83" spans="1:2">
      <c r="A83" s="11">
        <f>Returns!A83</f>
        <v>0</v>
      </c>
      <c r="B83" s="1">
        <f>ABS(Portfolios!B83-AVERAGE(Portfolios!$B$2:$B$1237))</f>
        <v>0</v>
      </c>
    </row>
    <row r="84" spans="1:2">
      <c r="A84" s="11">
        <f>Returns!A84</f>
        <v>0</v>
      </c>
      <c r="B84" s="1">
        <f>ABS(Portfolios!B84-AVERAGE(Portfolios!$B$2:$B$1237))</f>
        <v>0</v>
      </c>
    </row>
    <row r="85" spans="1:2">
      <c r="A85" s="11">
        <f>Returns!A85</f>
        <v>0</v>
      </c>
      <c r="B85" s="1">
        <f>ABS(Portfolios!B85-AVERAGE(Portfolios!$B$2:$B$1237))</f>
        <v>0</v>
      </c>
    </row>
    <row r="86" spans="1:2">
      <c r="A86" s="11">
        <f>Returns!A86</f>
        <v>0</v>
      </c>
      <c r="B86" s="1">
        <f>ABS(Portfolios!B86-AVERAGE(Portfolios!$B$2:$B$1237))</f>
        <v>0</v>
      </c>
    </row>
    <row r="87" spans="1:2">
      <c r="A87" s="11">
        <f>Returns!A87</f>
        <v>0</v>
      </c>
      <c r="B87" s="1">
        <f>ABS(Portfolios!B87-AVERAGE(Portfolios!$B$2:$B$1237))</f>
        <v>0</v>
      </c>
    </row>
    <row r="88" spans="1:2">
      <c r="A88" s="11">
        <f>Returns!A88</f>
        <v>0</v>
      </c>
      <c r="B88" s="1">
        <f>ABS(Portfolios!B88-AVERAGE(Portfolios!$B$2:$B$1237))</f>
        <v>0</v>
      </c>
    </row>
    <row r="89" spans="1:2">
      <c r="A89" s="11">
        <f>Returns!A89</f>
        <v>0</v>
      </c>
      <c r="B89" s="1">
        <f>ABS(Portfolios!B89-AVERAGE(Portfolios!$B$2:$B$1237))</f>
        <v>0</v>
      </c>
    </row>
    <row r="90" spans="1:2">
      <c r="A90" s="11">
        <f>Returns!A90</f>
        <v>0</v>
      </c>
      <c r="B90" s="1">
        <f>ABS(Portfolios!B90-AVERAGE(Portfolios!$B$2:$B$1237))</f>
        <v>0</v>
      </c>
    </row>
    <row r="91" spans="1:2">
      <c r="A91" s="11">
        <f>Returns!A91</f>
        <v>0</v>
      </c>
      <c r="B91" s="1">
        <f>ABS(Portfolios!B91-AVERAGE(Portfolios!$B$2:$B$1237))</f>
        <v>0</v>
      </c>
    </row>
    <row r="92" spans="1:2">
      <c r="A92" s="11">
        <f>Returns!A92</f>
        <v>0</v>
      </c>
      <c r="B92" s="1">
        <f>ABS(Portfolios!B92-AVERAGE(Portfolios!$B$2:$B$1237))</f>
        <v>0</v>
      </c>
    </row>
    <row r="93" spans="1:2">
      <c r="A93" s="11">
        <f>Returns!A93</f>
        <v>0</v>
      </c>
      <c r="B93" s="1">
        <f>ABS(Portfolios!B93-AVERAGE(Portfolios!$B$2:$B$1237))</f>
        <v>0</v>
      </c>
    </row>
    <row r="94" spans="1:2">
      <c r="A94" s="11">
        <f>Returns!A94</f>
        <v>0</v>
      </c>
      <c r="B94" s="1">
        <f>ABS(Portfolios!B94-AVERAGE(Portfolios!$B$2:$B$1237))</f>
        <v>0</v>
      </c>
    </row>
    <row r="95" spans="1:2">
      <c r="A95" s="11">
        <f>Returns!A95</f>
        <v>0</v>
      </c>
      <c r="B95" s="1">
        <f>ABS(Portfolios!B95-AVERAGE(Portfolios!$B$2:$B$1237))</f>
        <v>0</v>
      </c>
    </row>
    <row r="96" spans="1:2">
      <c r="A96" s="11">
        <f>Returns!A96</f>
        <v>0</v>
      </c>
      <c r="B96" s="1">
        <f>ABS(Portfolios!B96-AVERAGE(Portfolios!$B$2:$B$1237))</f>
        <v>0</v>
      </c>
    </row>
    <row r="97" spans="1:2">
      <c r="A97" s="11">
        <f>Returns!A97</f>
        <v>0</v>
      </c>
      <c r="B97" s="1">
        <f>ABS(Portfolios!B97-AVERAGE(Portfolios!$B$2:$B$1237))</f>
        <v>0</v>
      </c>
    </row>
    <row r="98" spans="1:2">
      <c r="A98" s="11">
        <f>Returns!A98</f>
        <v>0</v>
      </c>
      <c r="B98" s="1">
        <f>ABS(Portfolios!B98-AVERAGE(Portfolios!$B$2:$B$1237))</f>
        <v>0</v>
      </c>
    </row>
    <row r="99" spans="1:2">
      <c r="A99" s="11">
        <f>Returns!A99</f>
        <v>0</v>
      </c>
      <c r="B99" s="1">
        <f>ABS(Portfolios!B99-AVERAGE(Portfolios!$B$2:$B$1237))</f>
        <v>0</v>
      </c>
    </row>
    <row r="100" spans="1:2">
      <c r="A100" s="11">
        <f>Returns!A100</f>
        <v>0</v>
      </c>
      <c r="B100" s="1">
        <f>ABS(Portfolios!B100-AVERAGE(Portfolios!$B$2:$B$1237))</f>
        <v>0</v>
      </c>
    </row>
    <row r="101" spans="1:2">
      <c r="A101" s="11">
        <f>Returns!A101</f>
        <v>0</v>
      </c>
      <c r="B101" s="1">
        <f>ABS(Portfolios!B101-AVERAGE(Portfolios!$B$2:$B$1237))</f>
        <v>0</v>
      </c>
    </row>
    <row r="102" spans="1:2">
      <c r="A102" s="11">
        <f>Returns!A102</f>
        <v>0</v>
      </c>
      <c r="B102" s="1">
        <f>ABS(Portfolios!B102-AVERAGE(Portfolios!$B$2:$B$1237))</f>
        <v>0</v>
      </c>
    </row>
    <row r="103" spans="1:2">
      <c r="A103" s="11">
        <f>Returns!A103</f>
        <v>0</v>
      </c>
      <c r="B103" s="1">
        <f>ABS(Portfolios!B103-AVERAGE(Portfolios!$B$2:$B$1237))</f>
        <v>0</v>
      </c>
    </row>
    <row r="104" spans="1:2">
      <c r="A104" s="11">
        <f>Returns!A104</f>
        <v>0</v>
      </c>
      <c r="B104" s="1">
        <f>ABS(Portfolios!B104-AVERAGE(Portfolios!$B$2:$B$1237))</f>
        <v>0</v>
      </c>
    </row>
    <row r="105" spans="1:2">
      <c r="A105" s="11">
        <f>Returns!A105</f>
        <v>0</v>
      </c>
      <c r="B105" s="1">
        <f>ABS(Portfolios!B105-AVERAGE(Portfolios!$B$2:$B$1237))</f>
        <v>0</v>
      </c>
    </row>
    <row r="106" spans="1:2">
      <c r="A106" s="11">
        <f>Returns!A106</f>
        <v>0</v>
      </c>
      <c r="B106" s="1">
        <f>ABS(Portfolios!B106-AVERAGE(Portfolios!$B$2:$B$1237))</f>
        <v>0</v>
      </c>
    </row>
    <row r="107" spans="1:2">
      <c r="A107" s="11">
        <f>Returns!A107</f>
        <v>0</v>
      </c>
      <c r="B107" s="1">
        <f>ABS(Portfolios!B107-AVERAGE(Portfolios!$B$2:$B$1237))</f>
        <v>0</v>
      </c>
    </row>
    <row r="108" spans="1:2">
      <c r="A108" s="11">
        <f>Returns!A108</f>
        <v>0</v>
      </c>
      <c r="B108" s="1">
        <f>ABS(Portfolios!B108-AVERAGE(Portfolios!$B$2:$B$1237))</f>
        <v>0</v>
      </c>
    </row>
    <row r="109" spans="1:2">
      <c r="A109" s="11">
        <f>Returns!A109</f>
        <v>0</v>
      </c>
      <c r="B109" s="1">
        <f>ABS(Portfolios!B109-AVERAGE(Portfolios!$B$2:$B$1237))</f>
        <v>0</v>
      </c>
    </row>
    <row r="110" spans="1:2">
      <c r="A110" s="11">
        <f>Returns!A110</f>
        <v>0</v>
      </c>
      <c r="B110" s="1">
        <f>ABS(Portfolios!B110-AVERAGE(Portfolios!$B$2:$B$1237))</f>
        <v>0</v>
      </c>
    </row>
    <row r="111" spans="1:2">
      <c r="A111" s="11">
        <f>Returns!A111</f>
        <v>0</v>
      </c>
      <c r="B111" s="1">
        <f>ABS(Portfolios!B111-AVERAGE(Portfolios!$B$2:$B$1237))</f>
        <v>0</v>
      </c>
    </row>
    <row r="112" spans="1:2">
      <c r="A112" s="11">
        <f>Returns!A112</f>
        <v>0</v>
      </c>
      <c r="B112" s="1">
        <f>ABS(Portfolios!B112-AVERAGE(Portfolios!$B$2:$B$1237))</f>
        <v>0</v>
      </c>
    </row>
    <row r="113" spans="1:2">
      <c r="A113" s="11">
        <f>Returns!A113</f>
        <v>0</v>
      </c>
      <c r="B113" s="1">
        <f>ABS(Portfolios!B113-AVERAGE(Portfolios!$B$2:$B$1237))</f>
        <v>0</v>
      </c>
    </row>
    <row r="114" spans="1:2">
      <c r="A114" s="11">
        <f>Returns!A114</f>
        <v>0</v>
      </c>
      <c r="B114" s="1">
        <f>ABS(Portfolios!B114-AVERAGE(Portfolios!$B$2:$B$1237))</f>
        <v>0</v>
      </c>
    </row>
    <row r="115" spans="1:2">
      <c r="A115" s="11">
        <f>Returns!A115</f>
        <v>0</v>
      </c>
      <c r="B115" s="1">
        <f>ABS(Portfolios!B115-AVERAGE(Portfolios!$B$2:$B$1237))</f>
        <v>0</v>
      </c>
    </row>
    <row r="116" spans="1:2">
      <c r="A116" s="11">
        <f>Returns!A116</f>
        <v>0</v>
      </c>
      <c r="B116" s="1">
        <f>ABS(Portfolios!B116-AVERAGE(Portfolios!$B$2:$B$1237))</f>
        <v>0</v>
      </c>
    </row>
    <row r="117" spans="1:2">
      <c r="A117" s="11">
        <f>Returns!A117</f>
        <v>0</v>
      </c>
      <c r="B117" s="1">
        <f>ABS(Portfolios!B117-AVERAGE(Portfolios!$B$2:$B$1237))</f>
        <v>0</v>
      </c>
    </row>
    <row r="118" spans="1:2">
      <c r="A118" s="11">
        <f>Returns!A118</f>
        <v>0</v>
      </c>
      <c r="B118" s="1">
        <f>ABS(Portfolios!B118-AVERAGE(Portfolios!$B$2:$B$1237))</f>
        <v>0</v>
      </c>
    </row>
    <row r="119" spans="1:2">
      <c r="A119" s="11">
        <f>Returns!A119</f>
        <v>0</v>
      </c>
      <c r="B119" s="1">
        <f>ABS(Portfolios!B119-AVERAGE(Portfolios!$B$2:$B$1237))</f>
        <v>0</v>
      </c>
    </row>
    <row r="120" spans="1:2">
      <c r="A120" s="11">
        <f>Returns!A120</f>
        <v>0</v>
      </c>
      <c r="B120" s="1">
        <f>ABS(Portfolios!B120-AVERAGE(Portfolios!$B$2:$B$1237))</f>
        <v>0</v>
      </c>
    </row>
    <row r="121" spans="1:2">
      <c r="A121" s="11">
        <f>Returns!A121</f>
        <v>0</v>
      </c>
      <c r="B121" s="1">
        <f>ABS(Portfolios!B121-AVERAGE(Portfolios!$B$2:$B$1237))</f>
        <v>0</v>
      </c>
    </row>
    <row r="122" spans="1:2">
      <c r="A122" s="11">
        <f>Returns!A122</f>
        <v>0</v>
      </c>
      <c r="B122" s="1">
        <f>ABS(Portfolios!B122-AVERAGE(Portfolios!$B$2:$B$1237))</f>
        <v>0</v>
      </c>
    </row>
    <row r="123" spans="1:2">
      <c r="A123" s="11">
        <f>Returns!A123</f>
        <v>0</v>
      </c>
      <c r="B123" s="1">
        <f>ABS(Portfolios!B123-AVERAGE(Portfolios!$B$2:$B$1237))</f>
        <v>0</v>
      </c>
    </row>
    <row r="124" spans="1:2">
      <c r="A124" s="11">
        <f>Returns!A124</f>
        <v>0</v>
      </c>
      <c r="B124" s="1">
        <f>ABS(Portfolios!B124-AVERAGE(Portfolios!$B$2:$B$1237))</f>
        <v>0</v>
      </c>
    </row>
    <row r="125" spans="1:2">
      <c r="A125" s="11">
        <f>Returns!A125</f>
        <v>0</v>
      </c>
      <c r="B125" s="1">
        <f>ABS(Portfolios!B125-AVERAGE(Portfolios!$B$2:$B$1237))</f>
        <v>0</v>
      </c>
    </row>
    <row r="126" spans="1:2">
      <c r="A126" s="11">
        <f>Returns!A126</f>
        <v>0</v>
      </c>
      <c r="B126" s="1">
        <f>ABS(Portfolios!B126-AVERAGE(Portfolios!$B$2:$B$1237))</f>
        <v>0</v>
      </c>
    </row>
    <row r="127" spans="1:2">
      <c r="A127" s="11">
        <f>Returns!A127</f>
        <v>0</v>
      </c>
      <c r="B127" s="1">
        <f>ABS(Portfolios!B127-AVERAGE(Portfolios!$B$2:$B$1237))</f>
        <v>0</v>
      </c>
    </row>
    <row r="128" spans="1:2">
      <c r="A128" s="11">
        <f>Returns!A128</f>
        <v>0</v>
      </c>
      <c r="B128" s="1">
        <f>ABS(Portfolios!B128-AVERAGE(Portfolios!$B$2:$B$1237))</f>
        <v>0</v>
      </c>
    </row>
    <row r="129" spans="1:2">
      <c r="A129" s="11">
        <f>Returns!A129</f>
        <v>0</v>
      </c>
      <c r="B129" s="1">
        <f>ABS(Portfolios!B129-AVERAGE(Portfolios!$B$2:$B$1237))</f>
        <v>0</v>
      </c>
    </row>
    <row r="130" spans="1:2">
      <c r="A130" s="11">
        <f>Returns!A130</f>
        <v>0</v>
      </c>
      <c r="B130" s="1">
        <f>ABS(Portfolios!B130-AVERAGE(Portfolios!$B$2:$B$1237))</f>
        <v>0</v>
      </c>
    </row>
    <row r="131" spans="1:2">
      <c r="A131" s="11">
        <f>Returns!A131</f>
        <v>0</v>
      </c>
      <c r="B131" s="1">
        <f>ABS(Portfolios!B131-AVERAGE(Portfolios!$B$2:$B$1237))</f>
        <v>0</v>
      </c>
    </row>
    <row r="132" spans="1:2">
      <c r="A132" s="11">
        <f>Returns!A132</f>
        <v>0</v>
      </c>
      <c r="B132" s="1">
        <f>ABS(Portfolios!B132-AVERAGE(Portfolios!$B$2:$B$1237))</f>
        <v>0</v>
      </c>
    </row>
    <row r="133" spans="1:2">
      <c r="A133" s="11">
        <f>Returns!A133</f>
        <v>0</v>
      </c>
      <c r="B133" s="1">
        <f>ABS(Portfolios!B133-AVERAGE(Portfolios!$B$2:$B$1237))</f>
        <v>0</v>
      </c>
    </row>
    <row r="134" spans="1:2">
      <c r="A134" s="11">
        <f>Returns!A134</f>
        <v>0</v>
      </c>
      <c r="B134" s="1">
        <f>ABS(Portfolios!B134-AVERAGE(Portfolios!$B$2:$B$1237))</f>
        <v>0</v>
      </c>
    </row>
    <row r="135" spans="1:2">
      <c r="A135" s="11">
        <f>Returns!A135</f>
        <v>0</v>
      </c>
      <c r="B135" s="1">
        <f>ABS(Portfolios!B135-AVERAGE(Portfolios!$B$2:$B$1237))</f>
        <v>0</v>
      </c>
    </row>
    <row r="136" spans="1:2">
      <c r="A136" s="11">
        <f>Returns!A136</f>
        <v>0</v>
      </c>
      <c r="B136" s="1">
        <f>ABS(Portfolios!B136-AVERAGE(Portfolios!$B$2:$B$1237))</f>
        <v>0</v>
      </c>
    </row>
    <row r="137" spans="1:2">
      <c r="A137" s="11">
        <f>Returns!A137</f>
        <v>0</v>
      </c>
      <c r="B137" s="1">
        <f>ABS(Portfolios!B137-AVERAGE(Portfolios!$B$2:$B$1237))</f>
        <v>0</v>
      </c>
    </row>
    <row r="138" spans="1:2">
      <c r="A138" s="11">
        <f>Returns!A138</f>
        <v>0</v>
      </c>
      <c r="B138" s="1">
        <f>ABS(Portfolios!B138-AVERAGE(Portfolios!$B$2:$B$1237))</f>
        <v>0</v>
      </c>
    </row>
    <row r="139" spans="1:2">
      <c r="A139" s="11">
        <f>Returns!A139</f>
        <v>0</v>
      </c>
      <c r="B139" s="1">
        <f>ABS(Portfolios!B139-AVERAGE(Portfolios!$B$2:$B$1237))</f>
        <v>0</v>
      </c>
    </row>
    <row r="140" spans="1:2">
      <c r="A140" s="11">
        <f>Returns!A140</f>
        <v>0</v>
      </c>
      <c r="B140" s="1">
        <f>ABS(Portfolios!B140-AVERAGE(Portfolios!$B$2:$B$1237))</f>
        <v>0</v>
      </c>
    </row>
    <row r="141" spans="1:2">
      <c r="A141" s="11">
        <f>Returns!A141</f>
        <v>0</v>
      </c>
      <c r="B141" s="1">
        <f>ABS(Portfolios!B141-AVERAGE(Portfolios!$B$2:$B$1237))</f>
        <v>0</v>
      </c>
    </row>
    <row r="142" spans="1:2">
      <c r="A142" s="11">
        <f>Returns!A142</f>
        <v>0</v>
      </c>
      <c r="B142" s="1">
        <f>ABS(Portfolios!B142-AVERAGE(Portfolios!$B$2:$B$1237))</f>
        <v>0</v>
      </c>
    </row>
    <row r="143" spans="1:2">
      <c r="A143" s="11">
        <f>Returns!A143</f>
        <v>0</v>
      </c>
      <c r="B143" s="1">
        <f>ABS(Portfolios!B143-AVERAGE(Portfolios!$B$2:$B$1237))</f>
        <v>0</v>
      </c>
    </row>
    <row r="144" spans="1:2">
      <c r="A144" s="11">
        <f>Returns!A144</f>
        <v>0</v>
      </c>
      <c r="B144" s="1">
        <f>ABS(Portfolios!B144-AVERAGE(Portfolios!$B$2:$B$1237))</f>
        <v>0</v>
      </c>
    </row>
    <row r="145" spans="1:2">
      <c r="A145" s="11">
        <f>Returns!A145</f>
        <v>0</v>
      </c>
      <c r="B145" s="1">
        <f>ABS(Portfolios!B145-AVERAGE(Portfolios!$B$2:$B$1237))</f>
        <v>0</v>
      </c>
    </row>
    <row r="146" spans="1:2">
      <c r="A146" s="11">
        <f>Returns!A146</f>
        <v>0</v>
      </c>
      <c r="B146" s="1">
        <f>ABS(Portfolios!B146-AVERAGE(Portfolios!$B$2:$B$1237))</f>
        <v>0</v>
      </c>
    </row>
    <row r="147" spans="1:2">
      <c r="A147" s="11">
        <f>Returns!A147</f>
        <v>0</v>
      </c>
      <c r="B147" s="1">
        <f>ABS(Portfolios!B147-AVERAGE(Portfolios!$B$2:$B$1237))</f>
        <v>0</v>
      </c>
    </row>
    <row r="148" spans="1:2">
      <c r="A148" s="11">
        <f>Returns!A148</f>
        <v>0</v>
      </c>
      <c r="B148" s="1">
        <f>ABS(Portfolios!B148-AVERAGE(Portfolios!$B$2:$B$1237))</f>
        <v>0</v>
      </c>
    </row>
    <row r="149" spans="1:2">
      <c r="A149" s="11">
        <f>Returns!A149</f>
        <v>0</v>
      </c>
      <c r="B149" s="1">
        <f>ABS(Portfolios!B149-AVERAGE(Portfolios!$B$2:$B$1237))</f>
        <v>0</v>
      </c>
    </row>
    <row r="150" spans="1:2">
      <c r="A150" s="11">
        <f>Returns!A150</f>
        <v>0</v>
      </c>
      <c r="B150" s="1">
        <f>ABS(Portfolios!B150-AVERAGE(Portfolios!$B$2:$B$1237))</f>
        <v>0</v>
      </c>
    </row>
    <row r="151" spans="1:2">
      <c r="A151" s="11">
        <f>Returns!A151</f>
        <v>0</v>
      </c>
      <c r="B151" s="1">
        <f>ABS(Portfolios!B151-AVERAGE(Portfolios!$B$2:$B$1237))</f>
        <v>0</v>
      </c>
    </row>
    <row r="152" spans="1:2">
      <c r="A152" s="11">
        <f>Returns!A152</f>
        <v>0</v>
      </c>
      <c r="B152" s="1">
        <f>ABS(Portfolios!B152-AVERAGE(Portfolios!$B$2:$B$1237))</f>
        <v>0</v>
      </c>
    </row>
    <row r="153" spans="1:2">
      <c r="A153" s="11">
        <f>Returns!A153</f>
        <v>0</v>
      </c>
      <c r="B153" s="1">
        <f>ABS(Portfolios!B153-AVERAGE(Portfolios!$B$2:$B$1237))</f>
        <v>0</v>
      </c>
    </row>
    <row r="154" spans="1:2">
      <c r="A154" s="11">
        <f>Returns!A154</f>
        <v>0</v>
      </c>
      <c r="B154" s="1">
        <f>ABS(Portfolios!B154-AVERAGE(Portfolios!$B$2:$B$1237))</f>
        <v>0</v>
      </c>
    </row>
    <row r="155" spans="1:2">
      <c r="A155" s="11">
        <f>Returns!A155</f>
        <v>0</v>
      </c>
      <c r="B155" s="1">
        <f>ABS(Portfolios!B155-AVERAGE(Portfolios!$B$2:$B$1237))</f>
        <v>0</v>
      </c>
    </row>
    <row r="156" spans="1:2">
      <c r="A156" s="11">
        <f>Returns!A156</f>
        <v>0</v>
      </c>
      <c r="B156" s="1">
        <f>ABS(Portfolios!B156-AVERAGE(Portfolios!$B$2:$B$1237))</f>
        <v>0</v>
      </c>
    </row>
    <row r="157" spans="1:2">
      <c r="A157" s="11">
        <f>Returns!A157</f>
        <v>0</v>
      </c>
      <c r="B157" s="1">
        <f>ABS(Portfolios!B157-AVERAGE(Portfolios!$B$2:$B$1237))</f>
        <v>0</v>
      </c>
    </row>
    <row r="158" spans="1:2">
      <c r="A158" s="11">
        <f>Returns!A158</f>
        <v>0</v>
      </c>
      <c r="B158" s="1">
        <f>ABS(Portfolios!B158-AVERAGE(Portfolios!$B$2:$B$1237))</f>
        <v>0</v>
      </c>
    </row>
    <row r="159" spans="1:2">
      <c r="A159" s="11">
        <f>Returns!A159</f>
        <v>0</v>
      </c>
      <c r="B159" s="1">
        <f>ABS(Portfolios!B159-AVERAGE(Portfolios!$B$2:$B$1237))</f>
        <v>0</v>
      </c>
    </row>
    <row r="160" spans="1:2">
      <c r="A160" s="11">
        <f>Returns!A160</f>
        <v>0</v>
      </c>
      <c r="B160" s="1">
        <f>ABS(Portfolios!B160-AVERAGE(Portfolios!$B$2:$B$1237))</f>
        <v>0</v>
      </c>
    </row>
    <row r="161" spans="1:2">
      <c r="A161" s="11">
        <f>Returns!A161</f>
        <v>0</v>
      </c>
      <c r="B161" s="1">
        <f>ABS(Portfolios!B161-AVERAGE(Portfolios!$B$2:$B$1237))</f>
        <v>0</v>
      </c>
    </row>
    <row r="162" spans="1:2">
      <c r="A162" s="11">
        <f>Returns!A162</f>
        <v>0</v>
      </c>
      <c r="B162" s="1">
        <f>ABS(Portfolios!B162-AVERAGE(Portfolios!$B$2:$B$1237))</f>
        <v>0</v>
      </c>
    </row>
    <row r="163" spans="1:2">
      <c r="A163" s="11">
        <f>Returns!A163</f>
        <v>0</v>
      </c>
      <c r="B163" s="1">
        <f>ABS(Portfolios!B163-AVERAGE(Portfolios!$B$2:$B$1237))</f>
        <v>0</v>
      </c>
    </row>
    <row r="164" spans="1:2">
      <c r="A164" s="11">
        <f>Returns!A164</f>
        <v>0</v>
      </c>
      <c r="B164" s="1">
        <f>ABS(Portfolios!B164-AVERAGE(Portfolios!$B$2:$B$1237))</f>
        <v>0</v>
      </c>
    </row>
    <row r="165" spans="1:2">
      <c r="A165" s="11">
        <f>Returns!A165</f>
        <v>0</v>
      </c>
      <c r="B165" s="1">
        <f>ABS(Portfolios!B165-AVERAGE(Portfolios!$B$2:$B$1237))</f>
        <v>0</v>
      </c>
    </row>
    <row r="166" spans="1:2">
      <c r="A166" s="11">
        <f>Returns!A166</f>
        <v>0</v>
      </c>
      <c r="B166" s="1">
        <f>ABS(Portfolios!B166-AVERAGE(Portfolios!$B$2:$B$1237))</f>
        <v>0</v>
      </c>
    </row>
    <row r="167" spans="1:2">
      <c r="A167" s="11">
        <f>Returns!A167</f>
        <v>0</v>
      </c>
      <c r="B167" s="1">
        <f>ABS(Portfolios!B167-AVERAGE(Portfolios!$B$2:$B$1237))</f>
        <v>0</v>
      </c>
    </row>
    <row r="168" spans="1:2">
      <c r="A168" s="11">
        <f>Returns!A168</f>
        <v>0</v>
      </c>
      <c r="B168" s="1">
        <f>ABS(Portfolios!B168-AVERAGE(Portfolios!$B$2:$B$1237))</f>
        <v>0</v>
      </c>
    </row>
    <row r="169" spans="1:2">
      <c r="A169" s="11">
        <f>Returns!A169</f>
        <v>0</v>
      </c>
      <c r="B169" s="1">
        <f>ABS(Portfolios!B169-AVERAGE(Portfolios!$B$2:$B$1237))</f>
        <v>0</v>
      </c>
    </row>
    <row r="170" spans="1:2">
      <c r="A170" s="11">
        <f>Returns!A170</f>
        <v>0</v>
      </c>
      <c r="B170" s="1">
        <f>ABS(Portfolios!B170-AVERAGE(Portfolios!$B$2:$B$1237))</f>
        <v>0</v>
      </c>
    </row>
    <row r="171" spans="1:2">
      <c r="A171" s="11">
        <f>Returns!A171</f>
        <v>0</v>
      </c>
      <c r="B171" s="1">
        <f>ABS(Portfolios!B171-AVERAGE(Portfolios!$B$2:$B$1237))</f>
        <v>0</v>
      </c>
    </row>
    <row r="172" spans="1:2">
      <c r="A172" s="11">
        <f>Returns!A172</f>
        <v>0</v>
      </c>
      <c r="B172" s="1">
        <f>ABS(Portfolios!B172-AVERAGE(Portfolios!$B$2:$B$1237))</f>
        <v>0</v>
      </c>
    </row>
    <row r="173" spans="1:2">
      <c r="A173" s="11">
        <f>Returns!A173</f>
        <v>0</v>
      </c>
      <c r="B173" s="1">
        <f>ABS(Portfolios!B173-AVERAGE(Portfolios!$B$2:$B$1237))</f>
        <v>0</v>
      </c>
    </row>
    <row r="174" spans="1:2">
      <c r="A174" s="11">
        <f>Returns!A174</f>
        <v>0</v>
      </c>
      <c r="B174" s="1">
        <f>ABS(Portfolios!B174-AVERAGE(Portfolios!$B$2:$B$1237))</f>
        <v>0</v>
      </c>
    </row>
    <row r="175" spans="1:2">
      <c r="A175" s="11">
        <f>Returns!A175</f>
        <v>0</v>
      </c>
      <c r="B175" s="1">
        <f>ABS(Portfolios!B175-AVERAGE(Portfolios!$B$2:$B$1237))</f>
        <v>0</v>
      </c>
    </row>
    <row r="176" spans="1:2">
      <c r="A176" s="11">
        <f>Returns!A176</f>
        <v>0</v>
      </c>
      <c r="B176" s="1">
        <f>ABS(Portfolios!B176-AVERAGE(Portfolios!$B$2:$B$1237))</f>
        <v>0</v>
      </c>
    </row>
    <row r="177" spans="1:2">
      <c r="A177" s="11">
        <f>Returns!A177</f>
        <v>0</v>
      </c>
      <c r="B177" s="1">
        <f>ABS(Portfolios!B177-AVERAGE(Portfolios!$B$2:$B$1237))</f>
        <v>0</v>
      </c>
    </row>
    <row r="178" spans="1:2">
      <c r="A178" s="11">
        <f>Returns!A178</f>
        <v>0</v>
      </c>
      <c r="B178" s="1">
        <f>ABS(Portfolios!B178-AVERAGE(Portfolios!$B$2:$B$1237))</f>
        <v>0</v>
      </c>
    </row>
    <row r="179" spans="1:2">
      <c r="A179" s="11">
        <f>Returns!A179</f>
        <v>0</v>
      </c>
      <c r="B179" s="1">
        <f>ABS(Portfolios!B179-AVERAGE(Portfolios!$B$2:$B$1237))</f>
        <v>0</v>
      </c>
    </row>
    <row r="180" spans="1:2">
      <c r="A180" s="11">
        <f>Returns!A180</f>
        <v>0</v>
      </c>
      <c r="B180" s="1">
        <f>ABS(Portfolios!B180-AVERAGE(Portfolios!$B$2:$B$1237))</f>
        <v>0</v>
      </c>
    </row>
    <row r="181" spans="1:2">
      <c r="A181" s="11">
        <f>Returns!A181</f>
        <v>0</v>
      </c>
      <c r="B181" s="1">
        <f>ABS(Portfolios!B181-AVERAGE(Portfolios!$B$2:$B$1237))</f>
        <v>0</v>
      </c>
    </row>
    <row r="182" spans="1:2">
      <c r="A182" s="11">
        <f>Returns!A182</f>
        <v>0</v>
      </c>
      <c r="B182" s="1">
        <f>ABS(Portfolios!B182-AVERAGE(Portfolios!$B$2:$B$1237))</f>
        <v>0</v>
      </c>
    </row>
    <row r="183" spans="1:2">
      <c r="A183" s="11">
        <f>Returns!A183</f>
        <v>0</v>
      </c>
      <c r="B183" s="1">
        <f>ABS(Portfolios!B183-AVERAGE(Portfolios!$B$2:$B$1237))</f>
        <v>0</v>
      </c>
    </row>
    <row r="184" spans="1:2">
      <c r="A184" s="11">
        <f>Returns!A184</f>
        <v>0</v>
      </c>
      <c r="B184" s="1">
        <f>ABS(Portfolios!B184-AVERAGE(Portfolios!$B$2:$B$1237))</f>
        <v>0</v>
      </c>
    </row>
    <row r="185" spans="1:2">
      <c r="A185" s="11">
        <f>Returns!A185</f>
        <v>0</v>
      </c>
      <c r="B185" s="1">
        <f>ABS(Portfolios!B185-AVERAGE(Portfolios!$B$2:$B$1237))</f>
        <v>0</v>
      </c>
    </row>
    <row r="186" spans="1:2">
      <c r="A186" s="11">
        <f>Returns!A186</f>
        <v>0</v>
      </c>
      <c r="B186" s="1">
        <f>ABS(Portfolios!B186-AVERAGE(Portfolios!$B$2:$B$1237))</f>
        <v>0</v>
      </c>
    </row>
    <row r="187" spans="1:2">
      <c r="A187" s="11">
        <f>Returns!A187</f>
        <v>0</v>
      </c>
      <c r="B187" s="1">
        <f>ABS(Portfolios!B187-AVERAGE(Portfolios!$B$2:$B$1237))</f>
        <v>0</v>
      </c>
    </row>
    <row r="188" spans="1:2">
      <c r="A188" s="11">
        <f>Returns!A188</f>
        <v>0</v>
      </c>
      <c r="B188" s="1">
        <f>ABS(Portfolios!B188-AVERAGE(Portfolios!$B$2:$B$1237))</f>
        <v>0</v>
      </c>
    </row>
    <row r="189" spans="1:2">
      <c r="A189" s="11">
        <f>Returns!A189</f>
        <v>0</v>
      </c>
      <c r="B189" s="1">
        <f>ABS(Portfolios!B189-AVERAGE(Portfolios!$B$2:$B$1237))</f>
        <v>0</v>
      </c>
    </row>
    <row r="190" spans="1:2">
      <c r="A190" s="11">
        <f>Returns!A190</f>
        <v>0</v>
      </c>
      <c r="B190" s="1">
        <f>ABS(Portfolios!B190-AVERAGE(Portfolios!$B$2:$B$1237))</f>
        <v>0</v>
      </c>
    </row>
    <row r="191" spans="1:2">
      <c r="A191" s="11">
        <f>Returns!A191</f>
        <v>0</v>
      </c>
      <c r="B191" s="1">
        <f>ABS(Portfolios!B191-AVERAGE(Portfolios!$B$2:$B$1237))</f>
        <v>0</v>
      </c>
    </row>
    <row r="192" spans="1:2">
      <c r="A192" s="11">
        <f>Returns!A192</f>
        <v>0</v>
      </c>
      <c r="B192" s="1">
        <f>ABS(Portfolios!B192-AVERAGE(Portfolios!$B$2:$B$1237))</f>
        <v>0</v>
      </c>
    </row>
    <row r="193" spans="1:2">
      <c r="A193" s="11">
        <f>Returns!A193</f>
        <v>0</v>
      </c>
      <c r="B193" s="1">
        <f>ABS(Portfolios!B193-AVERAGE(Portfolios!$B$2:$B$1237))</f>
        <v>0</v>
      </c>
    </row>
    <row r="194" spans="1:2">
      <c r="A194" s="11">
        <f>Returns!A194</f>
        <v>0</v>
      </c>
      <c r="B194" s="1">
        <f>ABS(Portfolios!B194-AVERAGE(Portfolios!$B$2:$B$1237))</f>
        <v>0</v>
      </c>
    </row>
    <row r="195" spans="1:2">
      <c r="A195" s="11">
        <f>Returns!A195</f>
        <v>0</v>
      </c>
      <c r="B195" s="1">
        <f>ABS(Portfolios!B195-AVERAGE(Portfolios!$B$2:$B$1237))</f>
        <v>0</v>
      </c>
    </row>
    <row r="196" spans="1:2">
      <c r="A196" s="11">
        <f>Returns!A196</f>
        <v>0</v>
      </c>
      <c r="B196" s="1">
        <f>ABS(Portfolios!B196-AVERAGE(Portfolios!$B$2:$B$1237))</f>
        <v>0</v>
      </c>
    </row>
    <row r="197" spans="1:2">
      <c r="A197" s="11">
        <f>Returns!A197</f>
        <v>0</v>
      </c>
      <c r="B197" s="1">
        <f>ABS(Portfolios!B197-AVERAGE(Portfolios!$B$2:$B$1237))</f>
        <v>0</v>
      </c>
    </row>
    <row r="198" spans="1:2">
      <c r="A198" s="11">
        <f>Returns!A198</f>
        <v>0</v>
      </c>
      <c r="B198" s="1">
        <f>ABS(Portfolios!B198-AVERAGE(Portfolios!$B$2:$B$1237))</f>
        <v>0</v>
      </c>
    </row>
    <row r="199" spans="1:2">
      <c r="A199" s="11">
        <f>Returns!A199</f>
        <v>0</v>
      </c>
      <c r="B199" s="1">
        <f>ABS(Portfolios!B199-AVERAGE(Portfolios!$B$2:$B$1237))</f>
        <v>0</v>
      </c>
    </row>
    <row r="200" spans="1:2">
      <c r="A200" s="11">
        <f>Returns!A200</f>
        <v>0</v>
      </c>
      <c r="B200" s="1">
        <f>ABS(Portfolios!B200-AVERAGE(Portfolios!$B$2:$B$1237))</f>
        <v>0</v>
      </c>
    </row>
    <row r="201" spans="1:2">
      <c r="A201" s="11">
        <f>Returns!A201</f>
        <v>0</v>
      </c>
      <c r="B201" s="1">
        <f>ABS(Portfolios!B201-AVERAGE(Portfolios!$B$2:$B$1237))</f>
        <v>0</v>
      </c>
    </row>
    <row r="202" spans="1:2">
      <c r="A202" s="11">
        <f>Returns!A202</f>
        <v>0</v>
      </c>
      <c r="B202" s="1">
        <f>ABS(Portfolios!B202-AVERAGE(Portfolios!$B$2:$B$1237))</f>
        <v>0</v>
      </c>
    </row>
    <row r="203" spans="1:2">
      <c r="A203" s="11">
        <f>Returns!A203</f>
        <v>0</v>
      </c>
      <c r="B203" s="1">
        <f>ABS(Portfolios!B203-AVERAGE(Portfolios!$B$2:$B$1237))</f>
        <v>0</v>
      </c>
    </row>
    <row r="204" spans="1:2">
      <c r="A204" s="11">
        <f>Returns!A204</f>
        <v>0</v>
      </c>
      <c r="B204" s="1">
        <f>ABS(Portfolios!B204-AVERAGE(Portfolios!$B$2:$B$1237))</f>
        <v>0</v>
      </c>
    </row>
    <row r="205" spans="1:2">
      <c r="A205" s="11">
        <f>Returns!A205</f>
        <v>0</v>
      </c>
      <c r="B205" s="1">
        <f>ABS(Portfolios!B205-AVERAGE(Portfolios!$B$2:$B$1237))</f>
        <v>0</v>
      </c>
    </row>
    <row r="206" spans="1:2">
      <c r="A206" s="11">
        <f>Returns!A206</f>
        <v>0</v>
      </c>
      <c r="B206" s="1">
        <f>ABS(Portfolios!B206-AVERAGE(Portfolios!$B$2:$B$1237))</f>
        <v>0</v>
      </c>
    </row>
    <row r="207" spans="1:2">
      <c r="A207" s="11">
        <f>Returns!A207</f>
        <v>0</v>
      </c>
      <c r="B207" s="1">
        <f>ABS(Portfolios!B207-AVERAGE(Portfolios!$B$2:$B$1237))</f>
        <v>0</v>
      </c>
    </row>
    <row r="208" spans="1:2">
      <c r="A208" s="11">
        <f>Returns!A208</f>
        <v>0</v>
      </c>
      <c r="B208" s="1">
        <f>ABS(Portfolios!B208-AVERAGE(Portfolios!$B$2:$B$1237))</f>
        <v>0</v>
      </c>
    </row>
    <row r="209" spans="1:2">
      <c r="A209" s="11">
        <f>Returns!A209</f>
        <v>0</v>
      </c>
      <c r="B209" s="1">
        <f>ABS(Portfolios!B209-AVERAGE(Portfolios!$B$2:$B$1237))</f>
        <v>0</v>
      </c>
    </row>
    <row r="210" spans="1:2">
      <c r="A210" s="11">
        <f>Returns!A210</f>
        <v>0</v>
      </c>
      <c r="B210" s="1">
        <f>ABS(Portfolios!B210-AVERAGE(Portfolios!$B$2:$B$1237))</f>
        <v>0</v>
      </c>
    </row>
    <row r="211" spans="1:2">
      <c r="A211" s="11">
        <f>Returns!A211</f>
        <v>0</v>
      </c>
      <c r="B211" s="1">
        <f>ABS(Portfolios!B211-AVERAGE(Portfolios!$B$2:$B$1237))</f>
        <v>0</v>
      </c>
    </row>
    <row r="212" spans="1:2">
      <c r="A212" s="11">
        <f>Returns!A212</f>
        <v>0</v>
      </c>
      <c r="B212" s="1">
        <f>ABS(Portfolios!B212-AVERAGE(Portfolios!$B$2:$B$1237))</f>
        <v>0</v>
      </c>
    </row>
    <row r="213" spans="1:2">
      <c r="A213" s="11">
        <f>Returns!A213</f>
        <v>0</v>
      </c>
      <c r="B213" s="1">
        <f>ABS(Portfolios!B213-AVERAGE(Portfolios!$B$2:$B$1237))</f>
        <v>0</v>
      </c>
    </row>
    <row r="214" spans="1:2">
      <c r="A214" s="11">
        <f>Returns!A214</f>
        <v>0</v>
      </c>
      <c r="B214" s="1">
        <f>ABS(Portfolios!B214-AVERAGE(Portfolios!$B$2:$B$1237))</f>
        <v>0</v>
      </c>
    </row>
    <row r="215" spans="1:2">
      <c r="A215" s="11">
        <f>Returns!A215</f>
        <v>0</v>
      </c>
      <c r="B215" s="1">
        <f>ABS(Portfolios!B215-AVERAGE(Portfolios!$B$2:$B$1237))</f>
        <v>0</v>
      </c>
    </row>
    <row r="216" spans="1:2">
      <c r="A216" s="11">
        <f>Returns!A216</f>
        <v>0</v>
      </c>
      <c r="B216" s="1">
        <f>ABS(Portfolios!B216-AVERAGE(Portfolios!$B$2:$B$1237))</f>
        <v>0</v>
      </c>
    </row>
    <row r="217" spans="1:2">
      <c r="A217" s="11">
        <f>Returns!A217</f>
        <v>0</v>
      </c>
      <c r="B217" s="1">
        <f>ABS(Portfolios!B217-AVERAGE(Portfolios!$B$2:$B$1237))</f>
        <v>0</v>
      </c>
    </row>
    <row r="218" spans="1:2">
      <c r="A218" s="11">
        <f>Returns!A218</f>
        <v>0</v>
      </c>
      <c r="B218" s="1">
        <f>ABS(Portfolios!B218-AVERAGE(Portfolios!$B$2:$B$1237))</f>
        <v>0</v>
      </c>
    </row>
    <row r="219" spans="1:2">
      <c r="A219" s="11">
        <f>Returns!A219</f>
        <v>0</v>
      </c>
      <c r="B219" s="1">
        <f>ABS(Portfolios!B219-AVERAGE(Portfolios!$B$2:$B$1237))</f>
        <v>0</v>
      </c>
    </row>
    <row r="220" spans="1:2">
      <c r="A220" s="11">
        <f>Returns!A220</f>
        <v>0</v>
      </c>
      <c r="B220" s="1">
        <f>ABS(Portfolios!B220-AVERAGE(Portfolios!$B$2:$B$1237))</f>
        <v>0</v>
      </c>
    </row>
    <row r="221" spans="1:2">
      <c r="A221" s="11">
        <f>Returns!A221</f>
        <v>0</v>
      </c>
      <c r="B221" s="1">
        <f>ABS(Portfolios!B221-AVERAGE(Portfolios!$B$2:$B$1237))</f>
        <v>0</v>
      </c>
    </row>
    <row r="222" spans="1:2">
      <c r="A222" s="11">
        <f>Returns!A222</f>
        <v>0</v>
      </c>
      <c r="B222" s="1">
        <f>ABS(Portfolios!B222-AVERAGE(Portfolios!$B$2:$B$1237))</f>
        <v>0</v>
      </c>
    </row>
    <row r="223" spans="1:2">
      <c r="A223" s="11">
        <f>Returns!A223</f>
        <v>0</v>
      </c>
      <c r="B223" s="1">
        <f>ABS(Portfolios!B223-AVERAGE(Portfolios!$B$2:$B$1237))</f>
        <v>0</v>
      </c>
    </row>
    <row r="224" spans="1:2">
      <c r="A224" s="11">
        <f>Returns!A224</f>
        <v>0</v>
      </c>
      <c r="B224" s="1">
        <f>ABS(Portfolios!B224-AVERAGE(Portfolios!$B$2:$B$1237))</f>
        <v>0</v>
      </c>
    </row>
    <row r="225" spans="1:2">
      <c r="A225" s="11">
        <f>Returns!A225</f>
        <v>0</v>
      </c>
      <c r="B225" s="1">
        <f>ABS(Portfolios!B225-AVERAGE(Portfolios!$B$2:$B$1237))</f>
        <v>0</v>
      </c>
    </row>
    <row r="226" spans="1:2">
      <c r="A226" s="11">
        <f>Returns!A226</f>
        <v>0</v>
      </c>
      <c r="B226" s="1">
        <f>ABS(Portfolios!B226-AVERAGE(Portfolios!$B$2:$B$1237))</f>
        <v>0</v>
      </c>
    </row>
    <row r="227" spans="1:2">
      <c r="A227" s="11">
        <f>Returns!A227</f>
        <v>0</v>
      </c>
      <c r="B227" s="1">
        <f>ABS(Portfolios!B227-AVERAGE(Portfolios!$B$2:$B$1237))</f>
        <v>0</v>
      </c>
    </row>
    <row r="228" spans="1:2">
      <c r="A228" s="11">
        <f>Returns!A228</f>
        <v>0</v>
      </c>
      <c r="B228" s="1">
        <f>ABS(Portfolios!B228-AVERAGE(Portfolios!$B$2:$B$1237))</f>
        <v>0</v>
      </c>
    </row>
    <row r="229" spans="1:2">
      <c r="A229" s="11">
        <f>Returns!A229</f>
        <v>0</v>
      </c>
      <c r="B229" s="1">
        <f>ABS(Portfolios!B229-AVERAGE(Portfolios!$B$2:$B$1237))</f>
        <v>0</v>
      </c>
    </row>
    <row r="230" spans="1:2">
      <c r="A230" s="11">
        <f>Returns!A230</f>
        <v>0</v>
      </c>
      <c r="B230" s="1">
        <f>ABS(Portfolios!B230-AVERAGE(Portfolios!$B$2:$B$1237))</f>
        <v>0</v>
      </c>
    </row>
    <row r="231" spans="1:2">
      <c r="A231" s="11">
        <f>Returns!A231</f>
        <v>0</v>
      </c>
      <c r="B231" s="1">
        <f>ABS(Portfolios!B231-AVERAGE(Portfolios!$B$2:$B$1237))</f>
        <v>0</v>
      </c>
    </row>
    <row r="232" spans="1:2">
      <c r="A232" s="11">
        <f>Returns!A232</f>
        <v>0</v>
      </c>
      <c r="B232" s="1">
        <f>ABS(Portfolios!B232-AVERAGE(Portfolios!$B$2:$B$1237))</f>
        <v>0</v>
      </c>
    </row>
    <row r="233" spans="1:2">
      <c r="A233" s="11">
        <f>Returns!A233</f>
        <v>0</v>
      </c>
      <c r="B233" s="1">
        <f>ABS(Portfolios!B233-AVERAGE(Portfolios!$B$2:$B$1237))</f>
        <v>0</v>
      </c>
    </row>
    <row r="234" spans="1:2">
      <c r="A234" s="11">
        <f>Returns!A234</f>
        <v>0</v>
      </c>
      <c r="B234" s="1">
        <f>ABS(Portfolios!B234-AVERAGE(Portfolios!$B$2:$B$1237))</f>
        <v>0</v>
      </c>
    </row>
    <row r="235" spans="1:2">
      <c r="A235" s="11">
        <f>Returns!A235</f>
        <v>0</v>
      </c>
      <c r="B235" s="1">
        <f>ABS(Portfolios!B235-AVERAGE(Portfolios!$B$2:$B$1237))</f>
        <v>0</v>
      </c>
    </row>
    <row r="236" spans="1:2">
      <c r="A236" s="11">
        <f>Returns!A236</f>
        <v>0</v>
      </c>
      <c r="B236" s="1">
        <f>ABS(Portfolios!B236-AVERAGE(Portfolios!$B$2:$B$1237))</f>
        <v>0</v>
      </c>
    </row>
    <row r="237" spans="1:2">
      <c r="A237" s="11">
        <f>Returns!A237</f>
        <v>0</v>
      </c>
      <c r="B237" s="1">
        <f>ABS(Portfolios!B237-AVERAGE(Portfolios!$B$2:$B$1237))</f>
        <v>0</v>
      </c>
    </row>
    <row r="238" spans="1:2">
      <c r="A238" s="11">
        <f>Returns!A238</f>
        <v>0</v>
      </c>
      <c r="B238" s="1">
        <f>ABS(Portfolios!B238-AVERAGE(Portfolios!$B$2:$B$1237))</f>
        <v>0</v>
      </c>
    </row>
    <row r="239" spans="1:2">
      <c r="A239" s="11">
        <f>Returns!A239</f>
        <v>0</v>
      </c>
      <c r="B239" s="1">
        <f>ABS(Portfolios!B239-AVERAGE(Portfolios!$B$2:$B$1237))</f>
        <v>0</v>
      </c>
    </row>
    <row r="240" spans="1:2">
      <c r="A240" s="11">
        <f>Returns!A240</f>
        <v>0</v>
      </c>
      <c r="B240" s="1">
        <f>ABS(Portfolios!B240-AVERAGE(Portfolios!$B$2:$B$1237))</f>
        <v>0</v>
      </c>
    </row>
    <row r="241" spans="1:2">
      <c r="A241" s="11">
        <f>Returns!A241</f>
        <v>0</v>
      </c>
      <c r="B241" s="1">
        <f>ABS(Portfolios!B241-AVERAGE(Portfolios!$B$2:$B$1237))</f>
        <v>0</v>
      </c>
    </row>
    <row r="242" spans="1:2">
      <c r="A242" s="11">
        <f>Returns!A242</f>
        <v>0</v>
      </c>
      <c r="B242" s="1">
        <f>ABS(Portfolios!B242-AVERAGE(Portfolios!$B$2:$B$1237))</f>
        <v>0</v>
      </c>
    </row>
    <row r="243" spans="1:2">
      <c r="A243" s="11">
        <f>Returns!A243</f>
        <v>0</v>
      </c>
      <c r="B243" s="1">
        <f>ABS(Portfolios!B243-AVERAGE(Portfolios!$B$2:$B$1237))</f>
        <v>0</v>
      </c>
    </row>
    <row r="244" spans="1:2">
      <c r="A244" s="11">
        <f>Returns!A244</f>
        <v>0</v>
      </c>
      <c r="B244" s="1">
        <f>ABS(Portfolios!B244-AVERAGE(Portfolios!$B$2:$B$1237))</f>
        <v>0</v>
      </c>
    </row>
    <row r="245" spans="1:2">
      <c r="A245" s="11">
        <f>Returns!A245</f>
        <v>0</v>
      </c>
      <c r="B245" s="1">
        <f>ABS(Portfolios!B245-AVERAGE(Portfolios!$B$2:$B$1237))</f>
        <v>0</v>
      </c>
    </row>
    <row r="246" spans="1:2">
      <c r="A246" s="11">
        <f>Returns!A246</f>
        <v>0</v>
      </c>
      <c r="B246" s="1">
        <f>ABS(Portfolios!B246-AVERAGE(Portfolios!$B$2:$B$1237))</f>
        <v>0</v>
      </c>
    </row>
    <row r="247" spans="1:2">
      <c r="A247" s="11">
        <f>Returns!A247</f>
        <v>0</v>
      </c>
      <c r="B247" s="1">
        <f>ABS(Portfolios!B247-AVERAGE(Portfolios!$B$2:$B$1237))</f>
        <v>0</v>
      </c>
    </row>
    <row r="248" spans="1:2">
      <c r="A248" s="11">
        <f>Returns!A248</f>
        <v>0</v>
      </c>
      <c r="B248" s="1">
        <f>ABS(Portfolios!B248-AVERAGE(Portfolios!$B$2:$B$1237))</f>
        <v>0</v>
      </c>
    </row>
    <row r="249" spans="1:2">
      <c r="A249" s="11">
        <f>Returns!A249</f>
        <v>0</v>
      </c>
      <c r="B249" s="1">
        <f>ABS(Portfolios!B249-AVERAGE(Portfolios!$B$2:$B$1237))</f>
        <v>0</v>
      </c>
    </row>
    <row r="250" spans="1:2">
      <c r="A250" s="11">
        <f>Returns!A250</f>
        <v>0</v>
      </c>
      <c r="B250" s="1">
        <f>ABS(Portfolios!B250-AVERAGE(Portfolios!$B$2:$B$1237))</f>
        <v>0</v>
      </c>
    </row>
    <row r="251" spans="1:2">
      <c r="A251" s="11">
        <f>Returns!A251</f>
        <v>0</v>
      </c>
      <c r="B251" s="1">
        <f>ABS(Portfolios!B251-AVERAGE(Portfolios!$B$2:$B$1237))</f>
        <v>0</v>
      </c>
    </row>
    <row r="252" spans="1:2">
      <c r="A252" s="11">
        <f>Returns!A252</f>
        <v>0</v>
      </c>
      <c r="B252" s="1">
        <f>ABS(Portfolios!B252-AVERAGE(Portfolios!$B$2:$B$1237))</f>
        <v>0</v>
      </c>
    </row>
    <row r="253" spans="1:2">
      <c r="A253" s="11">
        <f>Returns!A253</f>
        <v>0</v>
      </c>
      <c r="B253" s="1">
        <f>ABS(Portfolios!B253-AVERAGE(Portfolios!$B$2:$B$1237))</f>
        <v>0</v>
      </c>
    </row>
    <row r="254" spans="1:2">
      <c r="A254" s="11">
        <f>Returns!A254</f>
        <v>0</v>
      </c>
      <c r="B254" s="1">
        <f>ABS(Portfolios!B254-AVERAGE(Portfolios!$B$2:$B$1237))</f>
        <v>0</v>
      </c>
    </row>
    <row r="255" spans="1:2">
      <c r="A255" s="11">
        <f>Returns!A255</f>
        <v>0</v>
      </c>
      <c r="B255" s="1">
        <f>ABS(Portfolios!B255-AVERAGE(Portfolios!$B$2:$B$1237))</f>
        <v>0</v>
      </c>
    </row>
    <row r="256" spans="1:2">
      <c r="A256" s="11">
        <f>Returns!A256</f>
        <v>0</v>
      </c>
      <c r="B256" s="1">
        <f>ABS(Portfolios!B256-AVERAGE(Portfolios!$B$2:$B$1237))</f>
        <v>0</v>
      </c>
    </row>
    <row r="257" spans="1:2">
      <c r="A257" s="11">
        <f>Returns!A257</f>
        <v>0</v>
      </c>
      <c r="B257" s="1">
        <f>ABS(Portfolios!B257-AVERAGE(Portfolios!$B$2:$B$1237))</f>
        <v>0</v>
      </c>
    </row>
    <row r="258" spans="1:2">
      <c r="A258" s="11">
        <f>Returns!A258</f>
        <v>0</v>
      </c>
      <c r="B258" s="1">
        <f>ABS(Portfolios!B258-AVERAGE(Portfolios!$B$2:$B$1237))</f>
        <v>0</v>
      </c>
    </row>
    <row r="259" spans="1:2">
      <c r="A259" s="11">
        <f>Returns!A259</f>
        <v>0</v>
      </c>
      <c r="B259" s="1">
        <f>ABS(Portfolios!B259-AVERAGE(Portfolios!$B$2:$B$1237))</f>
        <v>0</v>
      </c>
    </row>
    <row r="260" spans="1:2">
      <c r="A260" s="11">
        <f>Returns!A260</f>
        <v>0</v>
      </c>
      <c r="B260" s="1">
        <f>ABS(Portfolios!B260-AVERAGE(Portfolios!$B$2:$B$1237))</f>
        <v>0</v>
      </c>
    </row>
    <row r="261" spans="1:2">
      <c r="A261" s="11">
        <f>Returns!A261</f>
        <v>0</v>
      </c>
      <c r="B261" s="1">
        <f>ABS(Portfolios!B261-AVERAGE(Portfolios!$B$2:$B$1237))</f>
        <v>0</v>
      </c>
    </row>
    <row r="262" spans="1:2">
      <c r="A262" s="11">
        <f>Returns!A262</f>
        <v>0</v>
      </c>
      <c r="B262" s="1">
        <f>ABS(Portfolios!B262-AVERAGE(Portfolios!$B$2:$B$1237))</f>
        <v>0</v>
      </c>
    </row>
    <row r="263" spans="1:2">
      <c r="A263" s="11">
        <f>Returns!A263</f>
        <v>0</v>
      </c>
      <c r="B263" s="1">
        <f>ABS(Portfolios!B263-AVERAGE(Portfolios!$B$2:$B$1237))</f>
        <v>0</v>
      </c>
    </row>
    <row r="264" spans="1:2">
      <c r="A264" s="11">
        <f>Returns!A264</f>
        <v>0</v>
      </c>
      <c r="B264" s="1">
        <f>ABS(Portfolios!B264-AVERAGE(Portfolios!$B$2:$B$1237))</f>
        <v>0</v>
      </c>
    </row>
    <row r="265" spans="1:2">
      <c r="A265" s="11">
        <f>Returns!A265</f>
        <v>0</v>
      </c>
      <c r="B265" s="1">
        <f>ABS(Portfolios!B265-AVERAGE(Portfolios!$B$2:$B$1237))</f>
        <v>0</v>
      </c>
    </row>
    <row r="266" spans="1:2">
      <c r="A266" s="11">
        <f>Returns!A266</f>
        <v>0</v>
      </c>
      <c r="B266" s="1">
        <f>ABS(Portfolios!B266-AVERAGE(Portfolios!$B$2:$B$1237))</f>
        <v>0</v>
      </c>
    </row>
    <row r="267" spans="1:2">
      <c r="A267" s="11">
        <f>Returns!A267</f>
        <v>0</v>
      </c>
      <c r="B267" s="1">
        <f>ABS(Portfolios!B267-AVERAGE(Portfolios!$B$2:$B$1237))</f>
        <v>0</v>
      </c>
    </row>
    <row r="268" spans="1:2">
      <c r="A268" s="11">
        <f>Returns!A268</f>
        <v>0</v>
      </c>
      <c r="B268" s="1">
        <f>ABS(Portfolios!B268-AVERAGE(Portfolios!$B$2:$B$1237))</f>
        <v>0</v>
      </c>
    </row>
    <row r="269" spans="1:2">
      <c r="A269" s="11">
        <f>Returns!A269</f>
        <v>0</v>
      </c>
      <c r="B269" s="1">
        <f>ABS(Portfolios!B269-AVERAGE(Portfolios!$B$2:$B$1237))</f>
        <v>0</v>
      </c>
    </row>
    <row r="270" spans="1:2">
      <c r="A270" s="11">
        <f>Returns!A270</f>
        <v>0</v>
      </c>
      <c r="B270" s="1">
        <f>ABS(Portfolios!B270-AVERAGE(Portfolios!$B$2:$B$1237))</f>
        <v>0</v>
      </c>
    </row>
    <row r="271" spans="1:2">
      <c r="A271" s="11">
        <f>Returns!A271</f>
        <v>0</v>
      </c>
      <c r="B271" s="1">
        <f>ABS(Portfolios!B271-AVERAGE(Portfolios!$B$2:$B$1237))</f>
        <v>0</v>
      </c>
    </row>
    <row r="272" spans="1:2">
      <c r="A272" s="11">
        <f>Returns!A272</f>
        <v>0</v>
      </c>
      <c r="B272" s="1">
        <f>ABS(Portfolios!B272-AVERAGE(Portfolios!$B$2:$B$1237))</f>
        <v>0</v>
      </c>
    </row>
    <row r="273" spans="1:2">
      <c r="A273" s="11">
        <f>Returns!A273</f>
        <v>0</v>
      </c>
      <c r="B273" s="1">
        <f>ABS(Portfolios!B273-AVERAGE(Portfolios!$B$2:$B$1237))</f>
        <v>0</v>
      </c>
    </row>
    <row r="274" spans="1:2">
      <c r="A274" s="11">
        <f>Returns!A274</f>
        <v>0</v>
      </c>
      <c r="B274" s="1">
        <f>ABS(Portfolios!B274-AVERAGE(Portfolios!$B$2:$B$1237))</f>
        <v>0</v>
      </c>
    </row>
    <row r="275" spans="1:2">
      <c r="A275" s="11">
        <f>Returns!A275</f>
        <v>0</v>
      </c>
      <c r="B275" s="1">
        <f>ABS(Portfolios!B275-AVERAGE(Portfolios!$B$2:$B$1237))</f>
        <v>0</v>
      </c>
    </row>
    <row r="276" spans="1:2">
      <c r="A276" s="11">
        <f>Returns!A276</f>
        <v>0</v>
      </c>
      <c r="B276" s="1">
        <f>ABS(Portfolios!B276-AVERAGE(Portfolios!$B$2:$B$1237))</f>
        <v>0</v>
      </c>
    </row>
    <row r="277" spans="1:2">
      <c r="A277" s="11">
        <f>Returns!A277</f>
        <v>0</v>
      </c>
      <c r="B277" s="1">
        <f>ABS(Portfolios!B277-AVERAGE(Portfolios!$B$2:$B$1237))</f>
        <v>0</v>
      </c>
    </row>
    <row r="278" spans="1:2">
      <c r="A278" s="11">
        <f>Returns!A278</f>
        <v>0</v>
      </c>
      <c r="B278" s="1">
        <f>ABS(Portfolios!B278-AVERAGE(Portfolios!$B$2:$B$1237))</f>
        <v>0</v>
      </c>
    </row>
    <row r="279" spans="1:2">
      <c r="A279" s="11">
        <f>Returns!A279</f>
        <v>0</v>
      </c>
      <c r="B279" s="1">
        <f>ABS(Portfolios!B279-AVERAGE(Portfolios!$B$2:$B$1237))</f>
        <v>0</v>
      </c>
    </row>
    <row r="280" spans="1:2">
      <c r="A280" s="11">
        <f>Returns!A280</f>
        <v>0</v>
      </c>
      <c r="B280" s="1">
        <f>ABS(Portfolios!B280-AVERAGE(Portfolios!$B$2:$B$1237))</f>
        <v>0</v>
      </c>
    </row>
    <row r="281" spans="1:2">
      <c r="A281" s="11">
        <f>Returns!A281</f>
        <v>0</v>
      </c>
      <c r="B281" s="1">
        <f>ABS(Portfolios!B281-AVERAGE(Portfolios!$B$2:$B$1237))</f>
        <v>0</v>
      </c>
    </row>
    <row r="282" spans="1:2">
      <c r="A282" s="11">
        <f>Returns!A282</f>
        <v>0</v>
      </c>
      <c r="B282" s="1">
        <f>ABS(Portfolios!B282-AVERAGE(Portfolios!$B$2:$B$1237))</f>
        <v>0</v>
      </c>
    </row>
    <row r="283" spans="1:2">
      <c r="A283" s="11">
        <f>Returns!A283</f>
        <v>0</v>
      </c>
      <c r="B283" s="1">
        <f>ABS(Portfolios!B283-AVERAGE(Portfolios!$B$2:$B$1237))</f>
        <v>0</v>
      </c>
    </row>
    <row r="284" spans="1:2">
      <c r="A284" s="11">
        <f>Returns!A284</f>
        <v>0</v>
      </c>
      <c r="B284" s="1">
        <f>ABS(Portfolios!B284-AVERAGE(Portfolios!$B$2:$B$1237))</f>
        <v>0</v>
      </c>
    </row>
    <row r="285" spans="1:2">
      <c r="A285" s="11">
        <f>Returns!A285</f>
        <v>0</v>
      </c>
      <c r="B285" s="1">
        <f>ABS(Portfolios!B285-AVERAGE(Portfolios!$B$2:$B$1237))</f>
        <v>0</v>
      </c>
    </row>
    <row r="286" spans="1:2">
      <c r="A286" s="11">
        <f>Returns!A286</f>
        <v>0</v>
      </c>
      <c r="B286" s="1">
        <f>ABS(Portfolios!B286-AVERAGE(Portfolios!$B$2:$B$1237))</f>
        <v>0</v>
      </c>
    </row>
    <row r="287" spans="1:2">
      <c r="A287" s="11">
        <f>Returns!A287</f>
        <v>0</v>
      </c>
      <c r="B287" s="1">
        <f>ABS(Portfolios!B287-AVERAGE(Portfolios!$B$2:$B$1237))</f>
        <v>0</v>
      </c>
    </row>
    <row r="288" spans="1:2">
      <c r="A288" s="11">
        <f>Returns!A288</f>
        <v>0</v>
      </c>
      <c r="B288" s="1">
        <f>ABS(Portfolios!B288-AVERAGE(Portfolios!$B$2:$B$1237))</f>
        <v>0</v>
      </c>
    </row>
    <row r="289" spans="1:2">
      <c r="A289" s="11">
        <f>Returns!A289</f>
        <v>0</v>
      </c>
      <c r="B289" s="1">
        <f>ABS(Portfolios!B289-AVERAGE(Portfolios!$B$2:$B$1237))</f>
        <v>0</v>
      </c>
    </row>
    <row r="290" spans="1:2">
      <c r="A290" s="11">
        <f>Returns!A290</f>
        <v>0</v>
      </c>
      <c r="B290" s="1">
        <f>ABS(Portfolios!B290-AVERAGE(Portfolios!$B$2:$B$1237))</f>
        <v>0</v>
      </c>
    </row>
    <row r="291" spans="1:2">
      <c r="A291" s="11">
        <f>Returns!A291</f>
        <v>0</v>
      </c>
      <c r="B291" s="1">
        <f>ABS(Portfolios!B291-AVERAGE(Portfolios!$B$2:$B$1237))</f>
        <v>0</v>
      </c>
    </row>
    <row r="292" spans="1:2">
      <c r="A292" s="11">
        <f>Returns!A292</f>
        <v>0</v>
      </c>
      <c r="B292" s="1">
        <f>ABS(Portfolios!B292-AVERAGE(Portfolios!$B$2:$B$1237))</f>
        <v>0</v>
      </c>
    </row>
    <row r="293" spans="1:2">
      <c r="A293" s="11">
        <f>Returns!A293</f>
        <v>0</v>
      </c>
      <c r="B293" s="1">
        <f>ABS(Portfolios!B293-AVERAGE(Portfolios!$B$2:$B$1237))</f>
        <v>0</v>
      </c>
    </row>
    <row r="294" spans="1:2">
      <c r="A294" s="11">
        <f>Returns!A294</f>
        <v>0</v>
      </c>
      <c r="B294" s="1">
        <f>ABS(Portfolios!B294-AVERAGE(Portfolios!$B$2:$B$1237))</f>
        <v>0</v>
      </c>
    </row>
    <row r="295" spans="1:2">
      <c r="A295" s="11">
        <f>Returns!A295</f>
        <v>0</v>
      </c>
      <c r="B295" s="1">
        <f>ABS(Portfolios!B295-AVERAGE(Portfolios!$B$2:$B$1237))</f>
        <v>0</v>
      </c>
    </row>
    <row r="296" spans="1:2">
      <c r="A296" s="11">
        <f>Returns!A296</f>
        <v>0</v>
      </c>
      <c r="B296" s="1">
        <f>ABS(Portfolios!B296-AVERAGE(Portfolios!$B$2:$B$1237))</f>
        <v>0</v>
      </c>
    </row>
    <row r="297" spans="1:2">
      <c r="A297" s="11">
        <f>Returns!A297</f>
        <v>0</v>
      </c>
      <c r="B297" s="1">
        <f>ABS(Portfolios!B297-AVERAGE(Portfolios!$B$2:$B$1237))</f>
        <v>0</v>
      </c>
    </row>
    <row r="298" spans="1:2">
      <c r="A298" s="11">
        <f>Returns!A298</f>
        <v>0</v>
      </c>
      <c r="B298" s="1">
        <f>ABS(Portfolios!B298-AVERAGE(Portfolios!$B$2:$B$1237))</f>
        <v>0</v>
      </c>
    </row>
    <row r="299" spans="1:2">
      <c r="A299" s="11">
        <f>Returns!A299</f>
        <v>0</v>
      </c>
      <c r="B299" s="1">
        <f>ABS(Portfolios!B299-AVERAGE(Portfolios!$B$2:$B$1237))</f>
        <v>0</v>
      </c>
    </row>
    <row r="300" spans="1:2">
      <c r="A300" s="11">
        <f>Returns!A300</f>
        <v>0</v>
      </c>
      <c r="B300" s="1">
        <f>ABS(Portfolios!B300-AVERAGE(Portfolios!$B$2:$B$1237))</f>
        <v>0</v>
      </c>
    </row>
    <row r="301" spans="1:2">
      <c r="A301" s="11">
        <f>Returns!A301</f>
        <v>0</v>
      </c>
      <c r="B301" s="1">
        <f>ABS(Portfolios!B301-AVERAGE(Portfolios!$B$2:$B$1237))</f>
        <v>0</v>
      </c>
    </row>
    <row r="302" spans="1:2">
      <c r="A302" s="11">
        <f>Returns!A302</f>
        <v>0</v>
      </c>
      <c r="B302" s="1">
        <f>ABS(Portfolios!B302-AVERAGE(Portfolios!$B$2:$B$1237))</f>
        <v>0</v>
      </c>
    </row>
    <row r="303" spans="1:2">
      <c r="A303" s="11">
        <f>Returns!A303</f>
        <v>0</v>
      </c>
      <c r="B303" s="1">
        <f>ABS(Portfolios!B303-AVERAGE(Portfolios!$B$2:$B$1237))</f>
        <v>0</v>
      </c>
    </row>
    <row r="304" spans="1:2">
      <c r="A304" s="11">
        <f>Returns!A304</f>
        <v>0</v>
      </c>
      <c r="B304" s="1">
        <f>ABS(Portfolios!B304-AVERAGE(Portfolios!$B$2:$B$1237))</f>
        <v>0</v>
      </c>
    </row>
    <row r="305" spans="1:2">
      <c r="A305" s="11">
        <f>Returns!A305</f>
        <v>0</v>
      </c>
      <c r="B305" s="1">
        <f>ABS(Portfolios!B305-AVERAGE(Portfolios!$B$2:$B$1237))</f>
        <v>0</v>
      </c>
    </row>
    <row r="306" spans="1:2">
      <c r="A306" s="11">
        <f>Returns!A306</f>
        <v>0</v>
      </c>
      <c r="B306" s="1">
        <f>ABS(Portfolios!B306-AVERAGE(Portfolios!$B$2:$B$1237))</f>
        <v>0</v>
      </c>
    </row>
    <row r="307" spans="1:2">
      <c r="A307" s="11">
        <f>Returns!A307</f>
        <v>0</v>
      </c>
      <c r="B307" s="1">
        <f>ABS(Portfolios!B307-AVERAGE(Portfolios!$B$2:$B$1237))</f>
        <v>0</v>
      </c>
    </row>
    <row r="308" spans="1:2">
      <c r="A308" s="11">
        <f>Returns!A308</f>
        <v>0</v>
      </c>
      <c r="B308" s="1">
        <f>ABS(Portfolios!B308-AVERAGE(Portfolios!$B$2:$B$1237))</f>
        <v>0</v>
      </c>
    </row>
    <row r="309" spans="1:2">
      <c r="A309" s="11">
        <f>Returns!A309</f>
        <v>0</v>
      </c>
      <c r="B309" s="1">
        <f>ABS(Portfolios!B309-AVERAGE(Portfolios!$B$2:$B$1237))</f>
        <v>0</v>
      </c>
    </row>
    <row r="310" spans="1:2">
      <c r="A310" s="11">
        <f>Returns!A310</f>
        <v>0</v>
      </c>
      <c r="B310" s="1">
        <f>ABS(Portfolios!B310-AVERAGE(Portfolios!$B$2:$B$1237))</f>
        <v>0</v>
      </c>
    </row>
    <row r="311" spans="1:2">
      <c r="A311" s="11">
        <f>Returns!A311</f>
        <v>0</v>
      </c>
      <c r="B311" s="1">
        <f>ABS(Portfolios!B311-AVERAGE(Portfolios!$B$2:$B$1237))</f>
        <v>0</v>
      </c>
    </row>
    <row r="312" spans="1:2">
      <c r="A312" s="11">
        <f>Returns!A312</f>
        <v>0</v>
      </c>
      <c r="B312" s="1">
        <f>ABS(Portfolios!B312-AVERAGE(Portfolios!$B$2:$B$1237))</f>
        <v>0</v>
      </c>
    </row>
    <row r="313" spans="1:2">
      <c r="A313" s="11">
        <f>Returns!A313</f>
        <v>0</v>
      </c>
      <c r="B313" s="1">
        <f>ABS(Portfolios!B313-AVERAGE(Portfolios!$B$2:$B$1237))</f>
        <v>0</v>
      </c>
    </row>
    <row r="314" spans="1:2">
      <c r="A314" s="11">
        <f>Returns!A314</f>
        <v>0</v>
      </c>
      <c r="B314" s="1">
        <f>ABS(Portfolios!B314-AVERAGE(Portfolios!$B$2:$B$1237))</f>
        <v>0</v>
      </c>
    </row>
    <row r="315" spans="1:2">
      <c r="A315" s="11">
        <f>Returns!A315</f>
        <v>0</v>
      </c>
      <c r="B315" s="1">
        <f>ABS(Portfolios!B315-AVERAGE(Portfolios!$B$2:$B$1237))</f>
        <v>0</v>
      </c>
    </row>
    <row r="316" spans="1:2">
      <c r="A316" s="11">
        <f>Returns!A316</f>
        <v>0</v>
      </c>
      <c r="B316" s="1">
        <f>ABS(Portfolios!B316-AVERAGE(Portfolios!$B$2:$B$1237))</f>
        <v>0</v>
      </c>
    </row>
    <row r="317" spans="1:2">
      <c r="A317" s="11">
        <f>Returns!A317</f>
        <v>0</v>
      </c>
      <c r="B317" s="1">
        <f>ABS(Portfolios!B317-AVERAGE(Portfolios!$B$2:$B$1237))</f>
        <v>0</v>
      </c>
    </row>
    <row r="318" spans="1:2">
      <c r="A318" s="11">
        <f>Returns!A318</f>
        <v>0</v>
      </c>
      <c r="B318" s="1">
        <f>ABS(Portfolios!B318-AVERAGE(Portfolios!$B$2:$B$1237))</f>
        <v>0</v>
      </c>
    </row>
    <row r="319" spans="1:2">
      <c r="A319" s="11">
        <f>Returns!A319</f>
        <v>0</v>
      </c>
      <c r="B319" s="1">
        <f>ABS(Portfolios!B319-AVERAGE(Portfolios!$B$2:$B$1237))</f>
        <v>0</v>
      </c>
    </row>
    <row r="320" spans="1:2">
      <c r="A320" s="11">
        <f>Returns!A320</f>
        <v>0</v>
      </c>
      <c r="B320" s="1">
        <f>ABS(Portfolios!B320-AVERAGE(Portfolios!$B$2:$B$1237))</f>
        <v>0</v>
      </c>
    </row>
    <row r="321" spans="1:2">
      <c r="A321" s="11">
        <f>Returns!A321</f>
        <v>0</v>
      </c>
      <c r="B321" s="1">
        <f>ABS(Portfolios!B321-AVERAGE(Portfolios!$B$2:$B$1237))</f>
        <v>0</v>
      </c>
    </row>
    <row r="322" spans="1:2">
      <c r="A322" s="11">
        <f>Returns!A322</f>
        <v>0</v>
      </c>
      <c r="B322" s="1">
        <f>ABS(Portfolios!B322-AVERAGE(Portfolios!$B$2:$B$1237))</f>
        <v>0</v>
      </c>
    </row>
    <row r="323" spans="1:2">
      <c r="A323" s="11">
        <f>Returns!A323</f>
        <v>0</v>
      </c>
      <c r="B323" s="1">
        <f>ABS(Portfolios!B323-AVERAGE(Portfolios!$B$2:$B$1237))</f>
        <v>0</v>
      </c>
    </row>
    <row r="324" spans="1:2">
      <c r="A324" s="11">
        <f>Returns!A324</f>
        <v>0</v>
      </c>
      <c r="B324" s="1">
        <f>ABS(Portfolios!B324-AVERAGE(Portfolios!$B$2:$B$1237))</f>
        <v>0</v>
      </c>
    </row>
    <row r="325" spans="1:2">
      <c r="A325" s="11">
        <f>Returns!A325</f>
        <v>0</v>
      </c>
      <c r="B325" s="1">
        <f>ABS(Portfolios!B325-AVERAGE(Portfolios!$B$2:$B$1237))</f>
        <v>0</v>
      </c>
    </row>
    <row r="326" spans="1:2">
      <c r="A326" s="11">
        <f>Returns!A326</f>
        <v>0</v>
      </c>
      <c r="B326" s="1">
        <f>ABS(Portfolios!B326-AVERAGE(Portfolios!$B$2:$B$1237))</f>
        <v>0</v>
      </c>
    </row>
    <row r="327" spans="1:2">
      <c r="A327" s="11">
        <f>Returns!A327</f>
        <v>0</v>
      </c>
      <c r="B327" s="1">
        <f>ABS(Portfolios!B327-AVERAGE(Portfolios!$B$2:$B$1237))</f>
        <v>0</v>
      </c>
    </row>
    <row r="328" spans="1:2">
      <c r="A328" s="11">
        <f>Returns!A328</f>
        <v>0</v>
      </c>
      <c r="B328" s="1">
        <f>ABS(Portfolios!B328-AVERAGE(Portfolios!$B$2:$B$1237))</f>
        <v>0</v>
      </c>
    </row>
    <row r="329" spans="1:2">
      <c r="A329" s="11">
        <f>Returns!A329</f>
        <v>0</v>
      </c>
      <c r="B329" s="1">
        <f>ABS(Portfolios!B329-AVERAGE(Portfolios!$B$2:$B$1237))</f>
        <v>0</v>
      </c>
    </row>
    <row r="330" spans="1:2">
      <c r="A330" s="11">
        <f>Returns!A330</f>
        <v>0</v>
      </c>
      <c r="B330" s="1">
        <f>ABS(Portfolios!B330-AVERAGE(Portfolios!$B$2:$B$1237))</f>
        <v>0</v>
      </c>
    </row>
    <row r="331" spans="1:2">
      <c r="A331" s="11">
        <f>Returns!A331</f>
        <v>0</v>
      </c>
      <c r="B331" s="1">
        <f>ABS(Portfolios!B331-AVERAGE(Portfolios!$B$2:$B$1237))</f>
        <v>0</v>
      </c>
    </row>
    <row r="332" spans="1:2">
      <c r="A332" s="11">
        <f>Returns!A332</f>
        <v>0</v>
      </c>
      <c r="B332" s="1">
        <f>ABS(Portfolios!B332-AVERAGE(Portfolios!$B$2:$B$1237))</f>
        <v>0</v>
      </c>
    </row>
    <row r="333" spans="1:2">
      <c r="A333" s="11">
        <f>Returns!A333</f>
        <v>0</v>
      </c>
      <c r="B333" s="1">
        <f>ABS(Portfolios!B333-AVERAGE(Portfolios!$B$2:$B$1237))</f>
        <v>0</v>
      </c>
    </row>
    <row r="334" spans="1:2">
      <c r="A334" s="11">
        <f>Returns!A334</f>
        <v>0</v>
      </c>
      <c r="B334" s="1">
        <f>ABS(Portfolios!B334-AVERAGE(Portfolios!$B$2:$B$1237))</f>
        <v>0</v>
      </c>
    </row>
    <row r="335" spans="1:2">
      <c r="A335" s="11">
        <f>Returns!A335</f>
        <v>0</v>
      </c>
      <c r="B335" s="1">
        <f>ABS(Portfolios!B335-AVERAGE(Portfolios!$B$2:$B$1237))</f>
        <v>0</v>
      </c>
    </row>
    <row r="336" spans="1:2">
      <c r="A336" s="11">
        <f>Returns!A336</f>
        <v>0</v>
      </c>
      <c r="B336" s="1">
        <f>ABS(Portfolios!B336-AVERAGE(Portfolios!$B$2:$B$1237))</f>
        <v>0</v>
      </c>
    </row>
    <row r="337" spans="1:2">
      <c r="A337" s="11">
        <f>Returns!A337</f>
        <v>0</v>
      </c>
      <c r="B337" s="1">
        <f>ABS(Portfolios!B337-AVERAGE(Portfolios!$B$2:$B$1237))</f>
        <v>0</v>
      </c>
    </row>
    <row r="338" spans="1:2">
      <c r="A338" s="11">
        <f>Returns!A338</f>
        <v>0</v>
      </c>
      <c r="B338" s="1">
        <f>ABS(Portfolios!B338-AVERAGE(Portfolios!$B$2:$B$1237))</f>
        <v>0</v>
      </c>
    </row>
    <row r="339" spans="1:2">
      <c r="A339" s="11">
        <f>Returns!A339</f>
        <v>0</v>
      </c>
      <c r="B339" s="1">
        <f>ABS(Portfolios!B339-AVERAGE(Portfolios!$B$2:$B$1237))</f>
        <v>0</v>
      </c>
    </row>
    <row r="340" spans="1:2">
      <c r="A340" s="11">
        <f>Returns!A340</f>
        <v>0</v>
      </c>
      <c r="B340" s="1">
        <f>ABS(Portfolios!B340-AVERAGE(Portfolios!$B$2:$B$1237))</f>
        <v>0</v>
      </c>
    </row>
    <row r="341" spans="1:2">
      <c r="A341" s="11">
        <f>Returns!A341</f>
        <v>0</v>
      </c>
      <c r="B341" s="1">
        <f>ABS(Portfolios!B341-AVERAGE(Portfolios!$B$2:$B$1237))</f>
        <v>0</v>
      </c>
    </row>
    <row r="342" spans="1:2">
      <c r="A342" s="11">
        <f>Returns!A342</f>
        <v>0</v>
      </c>
      <c r="B342" s="1">
        <f>ABS(Portfolios!B342-AVERAGE(Portfolios!$B$2:$B$1237))</f>
        <v>0</v>
      </c>
    </row>
    <row r="343" spans="1:2">
      <c r="A343" s="11">
        <f>Returns!A343</f>
        <v>0</v>
      </c>
      <c r="B343" s="1">
        <f>ABS(Portfolios!B343-AVERAGE(Portfolios!$B$2:$B$1237))</f>
        <v>0</v>
      </c>
    </row>
    <row r="344" spans="1:2">
      <c r="A344" s="11">
        <f>Returns!A344</f>
        <v>0</v>
      </c>
      <c r="B344" s="1">
        <f>ABS(Portfolios!B344-AVERAGE(Portfolios!$B$2:$B$1237))</f>
        <v>0</v>
      </c>
    </row>
    <row r="345" spans="1:2">
      <c r="A345" s="11">
        <f>Returns!A345</f>
        <v>0</v>
      </c>
      <c r="B345" s="1">
        <f>ABS(Portfolios!B345-AVERAGE(Portfolios!$B$2:$B$1237))</f>
        <v>0</v>
      </c>
    </row>
    <row r="346" spans="1:2">
      <c r="A346" s="11">
        <f>Returns!A346</f>
        <v>0</v>
      </c>
      <c r="B346" s="1">
        <f>ABS(Portfolios!B346-AVERAGE(Portfolios!$B$2:$B$1237))</f>
        <v>0</v>
      </c>
    </row>
    <row r="347" spans="1:2">
      <c r="A347" s="11">
        <f>Returns!A347</f>
        <v>0</v>
      </c>
      <c r="B347" s="1">
        <f>ABS(Portfolios!B347-AVERAGE(Portfolios!$B$2:$B$1237))</f>
        <v>0</v>
      </c>
    </row>
    <row r="348" spans="1:2">
      <c r="A348" s="11">
        <f>Returns!A348</f>
        <v>0</v>
      </c>
      <c r="B348" s="1">
        <f>ABS(Portfolios!B348-AVERAGE(Portfolios!$B$2:$B$1237))</f>
        <v>0</v>
      </c>
    </row>
    <row r="349" spans="1:2">
      <c r="A349" s="11">
        <f>Returns!A349</f>
        <v>0</v>
      </c>
      <c r="B349" s="1">
        <f>ABS(Portfolios!B349-AVERAGE(Portfolios!$B$2:$B$1237))</f>
        <v>0</v>
      </c>
    </row>
    <row r="350" spans="1:2">
      <c r="A350" s="11">
        <f>Returns!A350</f>
        <v>0</v>
      </c>
      <c r="B350" s="1">
        <f>ABS(Portfolios!B350-AVERAGE(Portfolios!$B$2:$B$1237))</f>
        <v>0</v>
      </c>
    </row>
    <row r="351" spans="1:2">
      <c r="A351" s="11">
        <f>Returns!A351</f>
        <v>0</v>
      </c>
      <c r="B351" s="1">
        <f>ABS(Portfolios!B351-AVERAGE(Portfolios!$B$2:$B$1237))</f>
        <v>0</v>
      </c>
    </row>
    <row r="352" spans="1:2">
      <c r="A352" s="11">
        <f>Returns!A352</f>
        <v>0</v>
      </c>
      <c r="B352" s="1">
        <f>ABS(Portfolios!B352-AVERAGE(Portfolios!$B$2:$B$1237))</f>
        <v>0</v>
      </c>
    </row>
    <row r="353" spans="1:2">
      <c r="A353" s="11">
        <f>Returns!A353</f>
        <v>0</v>
      </c>
      <c r="B353" s="1">
        <f>ABS(Portfolios!B353-AVERAGE(Portfolios!$B$2:$B$1237))</f>
        <v>0</v>
      </c>
    </row>
    <row r="354" spans="1:2">
      <c r="A354" s="11">
        <f>Returns!A354</f>
        <v>0</v>
      </c>
      <c r="B354" s="1">
        <f>ABS(Portfolios!B354-AVERAGE(Portfolios!$B$2:$B$1237))</f>
        <v>0</v>
      </c>
    </row>
    <row r="355" spans="1:2">
      <c r="A355" s="11">
        <f>Returns!A355</f>
        <v>0</v>
      </c>
      <c r="B355" s="1">
        <f>ABS(Portfolios!B355-AVERAGE(Portfolios!$B$2:$B$1237))</f>
        <v>0</v>
      </c>
    </row>
    <row r="356" spans="1:2">
      <c r="A356" s="11">
        <f>Returns!A356</f>
        <v>0</v>
      </c>
      <c r="B356" s="1">
        <f>ABS(Portfolios!B356-AVERAGE(Portfolios!$B$2:$B$1237))</f>
        <v>0</v>
      </c>
    </row>
    <row r="357" spans="1:2">
      <c r="A357" s="11">
        <f>Returns!A357</f>
        <v>0</v>
      </c>
      <c r="B357" s="1">
        <f>ABS(Portfolios!B357-AVERAGE(Portfolios!$B$2:$B$1237))</f>
        <v>0</v>
      </c>
    </row>
    <row r="358" spans="1:2">
      <c r="A358" s="11">
        <f>Returns!A358</f>
        <v>0</v>
      </c>
      <c r="B358" s="1">
        <f>ABS(Portfolios!B358-AVERAGE(Portfolios!$B$2:$B$1237))</f>
        <v>0</v>
      </c>
    </row>
    <row r="359" spans="1:2">
      <c r="A359" s="11">
        <f>Returns!A359</f>
        <v>0</v>
      </c>
      <c r="B359" s="1">
        <f>ABS(Portfolios!B359-AVERAGE(Portfolios!$B$2:$B$1237))</f>
        <v>0</v>
      </c>
    </row>
    <row r="360" spans="1:2">
      <c r="A360" s="11">
        <f>Returns!A360</f>
        <v>0</v>
      </c>
      <c r="B360" s="1">
        <f>ABS(Portfolios!B360-AVERAGE(Portfolios!$B$2:$B$1237))</f>
        <v>0</v>
      </c>
    </row>
    <row r="361" spans="1:2">
      <c r="A361" s="11">
        <f>Returns!A361</f>
        <v>0</v>
      </c>
      <c r="B361" s="1">
        <f>ABS(Portfolios!B361-AVERAGE(Portfolios!$B$2:$B$1237))</f>
        <v>0</v>
      </c>
    </row>
    <row r="362" spans="1:2">
      <c r="A362" s="11">
        <f>Returns!A362</f>
        <v>0</v>
      </c>
      <c r="B362" s="1">
        <f>ABS(Portfolios!B362-AVERAGE(Portfolios!$B$2:$B$1237))</f>
        <v>0</v>
      </c>
    </row>
    <row r="363" spans="1:2">
      <c r="A363" s="11">
        <f>Returns!A363</f>
        <v>0</v>
      </c>
      <c r="B363" s="1">
        <f>ABS(Portfolios!B363-AVERAGE(Portfolios!$B$2:$B$1237))</f>
        <v>0</v>
      </c>
    </row>
    <row r="364" spans="1:2">
      <c r="A364" s="11">
        <f>Returns!A364</f>
        <v>0</v>
      </c>
      <c r="B364" s="1">
        <f>ABS(Portfolios!B364-AVERAGE(Portfolios!$B$2:$B$1237))</f>
        <v>0</v>
      </c>
    </row>
    <row r="365" spans="1:2">
      <c r="A365" s="11">
        <f>Returns!A365</f>
        <v>0</v>
      </c>
      <c r="B365" s="1">
        <f>ABS(Portfolios!B365-AVERAGE(Portfolios!$B$2:$B$1237))</f>
        <v>0</v>
      </c>
    </row>
    <row r="366" spans="1:2">
      <c r="A366" s="11">
        <f>Returns!A366</f>
        <v>0</v>
      </c>
      <c r="B366" s="1">
        <f>ABS(Portfolios!B366-AVERAGE(Portfolios!$B$2:$B$1237))</f>
        <v>0</v>
      </c>
    </row>
    <row r="367" spans="1:2">
      <c r="A367" s="11">
        <f>Returns!A367</f>
        <v>0</v>
      </c>
      <c r="B367" s="1">
        <f>ABS(Portfolios!B367-AVERAGE(Portfolios!$B$2:$B$1237))</f>
        <v>0</v>
      </c>
    </row>
    <row r="368" spans="1:2">
      <c r="A368" s="11">
        <f>Returns!A368</f>
        <v>0</v>
      </c>
      <c r="B368" s="1">
        <f>ABS(Portfolios!B368-AVERAGE(Portfolios!$B$2:$B$1237))</f>
        <v>0</v>
      </c>
    </row>
    <row r="369" spans="1:2">
      <c r="A369" s="11">
        <f>Returns!A369</f>
        <v>0</v>
      </c>
      <c r="B369" s="1">
        <f>ABS(Portfolios!B369-AVERAGE(Portfolios!$B$2:$B$1237))</f>
        <v>0</v>
      </c>
    </row>
    <row r="370" spans="1:2">
      <c r="A370" s="11">
        <f>Returns!A370</f>
        <v>0</v>
      </c>
      <c r="B370" s="1">
        <f>ABS(Portfolios!B370-AVERAGE(Portfolios!$B$2:$B$1237))</f>
        <v>0</v>
      </c>
    </row>
    <row r="371" spans="1:2">
      <c r="A371" s="11">
        <f>Returns!A371</f>
        <v>0</v>
      </c>
      <c r="B371" s="1">
        <f>ABS(Portfolios!B371-AVERAGE(Portfolios!$B$2:$B$1237))</f>
        <v>0</v>
      </c>
    </row>
    <row r="372" spans="1:2">
      <c r="A372" s="11">
        <f>Returns!A372</f>
        <v>0</v>
      </c>
      <c r="B372" s="1">
        <f>ABS(Portfolios!B372-AVERAGE(Portfolios!$B$2:$B$1237))</f>
        <v>0</v>
      </c>
    </row>
    <row r="373" spans="1:2">
      <c r="A373" s="11">
        <f>Returns!A373</f>
        <v>0</v>
      </c>
      <c r="B373" s="1">
        <f>ABS(Portfolios!B373-AVERAGE(Portfolios!$B$2:$B$1237))</f>
        <v>0</v>
      </c>
    </row>
    <row r="374" spans="1:2">
      <c r="A374" s="11">
        <f>Returns!A374</f>
        <v>0</v>
      </c>
      <c r="B374" s="1">
        <f>ABS(Portfolios!B374-AVERAGE(Portfolios!$B$2:$B$1237))</f>
        <v>0</v>
      </c>
    </row>
    <row r="375" spans="1:2">
      <c r="A375" s="11">
        <f>Returns!A375</f>
        <v>0</v>
      </c>
      <c r="B375" s="1">
        <f>ABS(Portfolios!B375-AVERAGE(Portfolios!$B$2:$B$1237))</f>
        <v>0</v>
      </c>
    </row>
    <row r="376" spans="1:2">
      <c r="A376" s="11">
        <f>Returns!A376</f>
        <v>0</v>
      </c>
      <c r="B376" s="1">
        <f>ABS(Portfolios!B376-AVERAGE(Portfolios!$B$2:$B$1237))</f>
        <v>0</v>
      </c>
    </row>
    <row r="377" spans="1:2">
      <c r="A377" s="11">
        <f>Returns!A377</f>
        <v>0</v>
      </c>
      <c r="B377" s="1">
        <f>ABS(Portfolios!B377-AVERAGE(Portfolios!$B$2:$B$1237))</f>
        <v>0</v>
      </c>
    </row>
    <row r="378" spans="1:2">
      <c r="A378" s="11">
        <f>Returns!A378</f>
        <v>0</v>
      </c>
      <c r="B378" s="1">
        <f>ABS(Portfolios!B378-AVERAGE(Portfolios!$B$2:$B$1237))</f>
        <v>0</v>
      </c>
    </row>
    <row r="379" spans="1:2">
      <c r="A379" s="11">
        <f>Returns!A379</f>
        <v>0</v>
      </c>
      <c r="B379" s="1">
        <f>ABS(Portfolios!B379-AVERAGE(Portfolios!$B$2:$B$1237))</f>
        <v>0</v>
      </c>
    </row>
    <row r="380" spans="1:2">
      <c r="A380" s="11">
        <f>Returns!A380</f>
        <v>0</v>
      </c>
      <c r="B380" s="1">
        <f>ABS(Portfolios!B380-AVERAGE(Portfolios!$B$2:$B$1237))</f>
        <v>0</v>
      </c>
    </row>
    <row r="381" spans="1:2">
      <c r="A381" s="11">
        <f>Returns!A381</f>
        <v>0</v>
      </c>
      <c r="B381" s="1">
        <f>ABS(Portfolios!B381-AVERAGE(Portfolios!$B$2:$B$1237))</f>
        <v>0</v>
      </c>
    </row>
    <row r="382" spans="1:2">
      <c r="A382" s="11">
        <f>Returns!A382</f>
        <v>0</v>
      </c>
      <c r="B382" s="1">
        <f>ABS(Portfolios!B382-AVERAGE(Portfolios!$B$2:$B$1237))</f>
        <v>0</v>
      </c>
    </row>
    <row r="383" spans="1:2">
      <c r="A383" s="11">
        <f>Returns!A383</f>
        <v>0</v>
      </c>
      <c r="B383" s="1">
        <f>ABS(Portfolios!B383-AVERAGE(Portfolios!$B$2:$B$1237))</f>
        <v>0</v>
      </c>
    </row>
    <row r="384" spans="1:2">
      <c r="A384" s="11">
        <f>Returns!A384</f>
        <v>0</v>
      </c>
      <c r="B384" s="1">
        <f>ABS(Portfolios!B384-AVERAGE(Portfolios!$B$2:$B$1237))</f>
        <v>0</v>
      </c>
    </row>
    <row r="385" spans="1:2">
      <c r="A385" s="11">
        <f>Returns!A385</f>
        <v>0</v>
      </c>
      <c r="B385" s="1">
        <f>ABS(Portfolios!B385-AVERAGE(Portfolios!$B$2:$B$1237))</f>
        <v>0</v>
      </c>
    </row>
    <row r="386" spans="1:2">
      <c r="A386" s="11">
        <f>Returns!A386</f>
        <v>0</v>
      </c>
      <c r="B386" s="1">
        <f>ABS(Portfolios!B386-AVERAGE(Portfolios!$B$2:$B$1237))</f>
        <v>0</v>
      </c>
    </row>
    <row r="387" spans="1:2">
      <c r="A387" s="11">
        <f>Returns!A387</f>
        <v>0</v>
      </c>
      <c r="B387" s="1">
        <f>ABS(Portfolios!B387-AVERAGE(Portfolios!$B$2:$B$1237))</f>
        <v>0</v>
      </c>
    </row>
    <row r="388" spans="1:2">
      <c r="A388" s="11">
        <f>Returns!A388</f>
        <v>0</v>
      </c>
      <c r="B388" s="1">
        <f>ABS(Portfolios!B388-AVERAGE(Portfolios!$B$2:$B$1237))</f>
        <v>0</v>
      </c>
    </row>
    <row r="389" spans="1:2">
      <c r="A389" s="11">
        <f>Returns!A389</f>
        <v>0</v>
      </c>
      <c r="B389" s="1">
        <f>ABS(Portfolios!B389-AVERAGE(Portfolios!$B$2:$B$1237))</f>
        <v>0</v>
      </c>
    </row>
    <row r="390" spans="1:2">
      <c r="A390" s="11">
        <f>Returns!A390</f>
        <v>0</v>
      </c>
      <c r="B390" s="1">
        <f>ABS(Portfolios!B390-AVERAGE(Portfolios!$B$2:$B$1237))</f>
        <v>0</v>
      </c>
    </row>
    <row r="391" spans="1:2">
      <c r="A391" s="11">
        <f>Returns!A391</f>
        <v>0</v>
      </c>
      <c r="B391" s="1">
        <f>ABS(Portfolios!B391-AVERAGE(Portfolios!$B$2:$B$1237))</f>
        <v>0</v>
      </c>
    </row>
    <row r="392" spans="1:2">
      <c r="A392" s="11">
        <f>Returns!A392</f>
        <v>0</v>
      </c>
      <c r="B392" s="1">
        <f>ABS(Portfolios!B392-AVERAGE(Portfolios!$B$2:$B$1237))</f>
        <v>0</v>
      </c>
    </row>
    <row r="393" spans="1:2">
      <c r="A393" s="11">
        <f>Returns!A393</f>
        <v>0</v>
      </c>
      <c r="B393" s="1">
        <f>ABS(Portfolios!B393-AVERAGE(Portfolios!$B$2:$B$1237))</f>
        <v>0</v>
      </c>
    </row>
    <row r="394" spans="1:2">
      <c r="A394" s="11">
        <f>Returns!A394</f>
        <v>0</v>
      </c>
      <c r="B394" s="1">
        <f>ABS(Portfolios!B394-AVERAGE(Portfolios!$B$2:$B$1237))</f>
        <v>0</v>
      </c>
    </row>
    <row r="395" spans="1:2">
      <c r="A395" s="11">
        <f>Returns!A395</f>
        <v>0</v>
      </c>
      <c r="B395" s="1">
        <f>ABS(Portfolios!B395-AVERAGE(Portfolios!$B$2:$B$1237))</f>
        <v>0</v>
      </c>
    </row>
    <row r="396" spans="1:2">
      <c r="A396" s="11">
        <f>Returns!A396</f>
        <v>0</v>
      </c>
      <c r="B396" s="1">
        <f>ABS(Portfolios!B396-AVERAGE(Portfolios!$B$2:$B$1237))</f>
        <v>0</v>
      </c>
    </row>
    <row r="397" spans="1:2">
      <c r="A397" s="11">
        <f>Returns!A397</f>
        <v>0</v>
      </c>
      <c r="B397" s="1">
        <f>ABS(Portfolios!B397-AVERAGE(Portfolios!$B$2:$B$1237))</f>
        <v>0</v>
      </c>
    </row>
    <row r="398" spans="1:2">
      <c r="A398" s="11">
        <f>Returns!A398</f>
        <v>0</v>
      </c>
      <c r="B398" s="1">
        <f>ABS(Portfolios!B398-AVERAGE(Portfolios!$B$2:$B$1237))</f>
        <v>0</v>
      </c>
    </row>
    <row r="399" spans="1:2">
      <c r="A399" s="11">
        <f>Returns!A399</f>
        <v>0</v>
      </c>
      <c r="B399" s="1">
        <f>ABS(Portfolios!B399-AVERAGE(Portfolios!$B$2:$B$1237))</f>
        <v>0</v>
      </c>
    </row>
    <row r="400" spans="1:2">
      <c r="A400" s="11">
        <f>Returns!A400</f>
        <v>0</v>
      </c>
      <c r="B400" s="1">
        <f>ABS(Portfolios!B400-AVERAGE(Portfolios!$B$2:$B$1237))</f>
        <v>0</v>
      </c>
    </row>
    <row r="401" spans="1:2">
      <c r="A401" s="11">
        <f>Returns!A401</f>
        <v>0</v>
      </c>
      <c r="B401" s="1">
        <f>ABS(Portfolios!B401-AVERAGE(Portfolios!$B$2:$B$1237))</f>
        <v>0</v>
      </c>
    </row>
    <row r="402" spans="1:2">
      <c r="A402" s="11">
        <f>Returns!A402</f>
        <v>0</v>
      </c>
      <c r="B402" s="1">
        <f>ABS(Portfolios!B402-AVERAGE(Portfolios!$B$2:$B$1237))</f>
        <v>0</v>
      </c>
    </row>
    <row r="403" spans="1:2">
      <c r="A403" s="11">
        <f>Returns!A403</f>
        <v>0</v>
      </c>
      <c r="B403" s="1">
        <f>ABS(Portfolios!B403-AVERAGE(Portfolios!$B$2:$B$1237))</f>
        <v>0</v>
      </c>
    </row>
    <row r="404" spans="1:2">
      <c r="A404" s="11">
        <f>Returns!A404</f>
        <v>0</v>
      </c>
      <c r="B404" s="1">
        <f>ABS(Portfolios!B404-AVERAGE(Portfolios!$B$2:$B$1237))</f>
        <v>0</v>
      </c>
    </row>
    <row r="405" spans="1:2">
      <c r="A405" s="11">
        <f>Returns!A405</f>
        <v>0</v>
      </c>
      <c r="B405" s="1">
        <f>ABS(Portfolios!B405-AVERAGE(Portfolios!$B$2:$B$1237))</f>
        <v>0</v>
      </c>
    </row>
    <row r="406" spans="1:2">
      <c r="A406" s="11">
        <f>Returns!A406</f>
        <v>0</v>
      </c>
      <c r="B406" s="1">
        <f>ABS(Portfolios!B406-AVERAGE(Portfolios!$B$2:$B$1237))</f>
        <v>0</v>
      </c>
    </row>
    <row r="407" spans="1:2">
      <c r="A407" s="11">
        <f>Returns!A407</f>
        <v>0</v>
      </c>
      <c r="B407" s="1">
        <f>ABS(Portfolios!B407-AVERAGE(Portfolios!$B$2:$B$1237))</f>
        <v>0</v>
      </c>
    </row>
    <row r="408" spans="1:2">
      <c r="A408" s="11">
        <f>Returns!A408</f>
        <v>0</v>
      </c>
      <c r="B408" s="1">
        <f>ABS(Portfolios!B408-AVERAGE(Portfolios!$B$2:$B$1237))</f>
        <v>0</v>
      </c>
    </row>
    <row r="409" spans="1:2">
      <c r="A409" s="11">
        <f>Returns!A409</f>
        <v>0</v>
      </c>
      <c r="B409" s="1">
        <f>ABS(Portfolios!B409-AVERAGE(Portfolios!$B$2:$B$1237))</f>
        <v>0</v>
      </c>
    </row>
    <row r="410" spans="1:2">
      <c r="A410" s="11">
        <f>Returns!A410</f>
        <v>0</v>
      </c>
      <c r="B410" s="1">
        <f>ABS(Portfolios!B410-AVERAGE(Portfolios!$B$2:$B$1237))</f>
        <v>0</v>
      </c>
    </row>
    <row r="411" spans="1:2">
      <c r="A411" s="11">
        <f>Returns!A411</f>
        <v>0</v>
      </c>
      <c r="B411" s="1">
        <f>ABS(Portfolios!B411-AVERAGE(Portfolios!$B$2:$B$1237))</f>
        <v>0</v>
      </c>
    </row>
    <row r="412" spans="1:2">
      <c r="A412" s="11">
        <f>Returns!A412</f>
        <v>0</v>
      </c>
      <c r="B412" s="1">
        <f>ABS(Portfolios!B412-AVERAGE(Portfolios!$B$2:$B$1237))</f>
        <v>0</v>
      </c>
    </row>
    <row r="413" spans="1:2">
      <c r="A413" s="11">
        <f>Returns!A413</f>
        <v>0</v>
      </c>
      <c r="B413" s="1">
        <f>ABS(Portfolios!B413-AVERAGE(Portfolios!$B$2:$B$1237))</f>
        <v>0</v>
      </c>
    </row>
    <row r="414" spans="1:2">
      <c r="A414" s="11">
        <f>Returns!A414</f>
        <v>0</v>
      </c>
      <c r="B414" s="1">
        <f>ABS(Portfolios!B414-AVERAGE(Portfolios!$B$2:$B$1237))</f>
        <v>0</v>
      </c>
    </row>
    <row r="415" spans="1:2">
      <c r="A415" s="11">
        <f>Returns!A415</f>
        <v>0</v>
      </c>
      <c r="B415" s="1">
        <f>ABS(Portfolios!B415-AVERAGE(Portfolios!$B$2:$B$1237))</f>
        <v>0</v>
      </c>
    </row>
    <row r="416" spans="1:2">
      <c r="A416" s="11">
        <f>Returns!A416</f>
        <v>0</v>
      </c>
      <c r="B416" s="1">
        <f>ABS(Portfolios!B416-AVERAGE(Portfolios!$B$2:$B$1237))</f>
        <v>0</v>
      </c>
    </row>
    <row r="417" spans="1:2">
      <c r="A417" s="11">
        <f>Returns!A417</f>
        <v>0</v>
      </c>
      <c r="B417" s="1">
        <f>ABS(Portfolios!B417-AVERAGE(Portfolios!$B$2:$B$1237))</f>
        <v>0</v>
      </c>
    </row>
    <row r="418" spans="1:2">
      <c r="A418" s="11">
        <f>Returns!A418</f>
        <v>0</v>
      </c>
      <c r="B418" s="1">
        <f>ABS(Portfolios!B418-AVERAGE(Portfolios!$B$2:$B$1237))</f>
        <v>0</v>
      </c>
    </row>
    <row r="419" spans="1:2">
      <c r="A419" s="11">
        <f>Returns!A419</f>
        <v>0</v>
      </c>
      <c r="B419" s="1">
        <f>ABS(Portfolios!B419-AVERAGE(Portfolios!$B$2:$B$1237))</f>
        <v>0</v>
      </c>
    </row>
    <row r="420" spans="1:2">
      <c r="A420" s="11">
        <f>Returns!A420</f>
        <v>0</v>
      </c>
      <c r="B420" s="1">
        <f>ABS(Portfolios!B420-AVERAGE(Portfolios!$B$2:$B$1237))</f>
        <v>0</v>
      </c>
    </row>
    <row r="421" spans="1:2">
      <c r="A421" s="11">
        <f>Returns!A421</f>
        <v>0</v>
      </c>
      <c r="B421" s="1">
        <f>ABS(Portfolios!B421-AVERAGE(Portfolios!$B$2:$B$1237))</f>
        <v>0</v>
      </c>
    </row>
    <row r="422" spans="1:2">
      <c r="A422" s="11">
        <f>Returns!A422</f>
        <v>0</v>
      </c>
      <c r="B422" s="1">
        <f>ABS(Portfolios!B422-AVERAGE(Portfolios!$B$2:$B$1237))</f>
        <v>0</v>
      </c>
    </row>
    <row r="423" spans="1:2">
      <c r="A423" s="11">
        <f>Returns!A423</f>
        <v>0</v>
      </c>
      <c r="B423" s="1">
        <f>ABS(Portfolios!B423-AVERAGE(Portfolios!$B$2:$B$1237))</f>
        <v>0</v>
      </c>
    </row>
    <row r="424" spans="1:2">
      <c r="A424" s="11">
        <f>Returns!A424</f>
        <v>0</v>
      </c>
      <c r="B424" s="1">
        <f>ABS(Portfolios!B424-AVERAGE(Portfolios!$B$2:$B$1237))</f>
        <v>0</v>
      </c>
    </row>
    <row r="425" spans="1:2">
      <c r="A425" s="11">
        <f>Returns!A425</f>
        <v>0</v>
      </c>
      <c r="B425" s="1">
        <f>ABS(Portfolios!B425-AVERAGE(Portfolios!$B$2:$B$1237))</f>
        <v>0</v>
      </c>
    </row>
    <row r="426" spans="1:2">
      <c r="A426" s="11">
        <f>Returns!A426</f>
        <v>0</v>
      </c>
      <c r="B426" s="1">
        <f>ABS(Portfolios!B426-AVERAGE(Portfolios!$B$2:$B$1237))</f>
        <v>0</v>
      </c>
    </row>
    <row r="427" spans="1:2">
      <c r="A427" s="11">
        <f>Returns!A427</f>
        <v>0</v>
      </c>
      <c r="B427" s="1">
        <f>ABS(Portfolios!B427-AVERAGE(Portfolios!$B$2:$B$1237))</f>
        <v>0</v>
      </c>
    </row>
    <row r="428" spans="1:2">
      <c r="A428" s="11">
        <f>Returns!A428</f>
        <v>0</v>
      </c>
      <c r="B428" s="1">
        <f>ABS(Portfolios!B428-AVERAGE(Portfolios!$B$2:$B$1237))</f>
        <v>0</v>
      </c>
    </row>
    <row r="429" spans="1:2">
      <c r="A429" s="11">
        <f>Returns!A429</f>
        <v>0</v>
      </c>
      <c r="B429" s="1">
        <f>ABS(Portfolios!B429-AVERAGE(Portfolios!$B$2:$B$1237))</f>
        <v>0</v>
      </c>
    </row>
    <row r="430" spans="1:2">
      <c r="A430" s="11">
        <f>Returns!A430</f>
        <v>0</v>
      </c>
      <c r="B430" s="1">
        <f>ABS(Portfolios!B430-AVERAGE(Portfolios!$B$2:$B$1237))</f>
        <v>0</v>
      </c>
    </row>
    <row r="431" spans="1:2">
      <c r="A431" s="11">
        <f>Returns!A431</f>
        <v>0</v>
      </c>
      <c r="B431" s="1">
        <f>ABS(Portfolios!B431-AVERAGE(Portfolios!$B$2:$B$1237))</f>
        <v>0</v>
      </c>
    </row>
    <row r="432" spans="1:2">
      <c r="A432" s="11">
        <f>Returns!A432</f>
        <v>0</v>
      </c>
      <c r="B432" s="1">
        <f>ABS(Portfolios!B432-AVERAGE(Portfolios!$B$2:$B$1237))</f>
        <v>0</v>
      </c>
    </row>
    <row r="433" spans="1:2">
      <c r="A433" s="11">
        <f>Returns!A433</f>
        <v>0</v>
      </c>
      <c r="B433" s="1">
        <f>ABS(Portfolios!B433-AVERAGE(Portfolios!$B$2:$B$1237))</f>
        <v>0</v>
      </c>
    </row>
    <row r="434" spans="1:2">
      <c r="A434" s="11">
        <f>Returns!A434</f>
        <v>0</v>
      </c>
      <c r="B434" s="1">
        <f>ABS(Portfolios!B434-AVERAGE(Portfolios!$B$2:$B$1237))</f>
        <v>0</v>
      </c>
    </row>
    <row r="435" spans="1:2">
      <c r="A435" s="11">
        <f>Returns!A435</f>
        <v>0</v>
      </c>
      <c r="B435" s="1">
        <f>ABS(Portfolios!B435-AVERAGE(Portfolios!$B$2:$B$1237))</f>
        <v>0</v>
      </c>
    </row>
    <row r="436" spans="1:2">
      <c r="A436" s="11">
        <f>Returns!A436</f>
        <v>0</v>
      </c>
      <c r="B436" s="1">
        <f>ABS(Portfolios!B436-AVERAGE(Portfolios!$B$2:$B$1237))</f>
        <v>0</v>
      </c>
    </row>
    <row r="437" spans="1:2">
      <c r="A437" s="11">
        <f>Returns!A437</f>
        <v>0</v>
      </c>
      <c r="B437" s="1">
        <f>ABS(Portfolios!B437-AVERAGE(Portfolios!$B$2:$B$1237))</f>
        <v>0</v>
      </c>
    </row>
    <row r="438" spans="1:2">
      <c r="A438" s="11">
        <f>Returns!A438</f>
        <v>0</v>
      </c>
      <c r="B438" s="1">
        <f>ABS(Portfolios!B438-AVERAGE(Portfolios!$B$2:$B$1237))</f>
        <v>0</v>
      </c>
    </row>
    <row r="439" spans="1:2">
      <c r="A439" s="11">
        <f>Returns!A439</f>
        <v>0</v>
      </c>
      <c r="B439" s="1">
        <f>ABS(Portfolios!B439-AVERAGE(Portfolios!$B$2:$B$1237))</f>
        <v>0</v>
      </c>
    </row>
    <row r="440" spans="1:2">
      <c r="A440" s="11">
        <f>Returns!A440</f>
        <v>0</v>
      </c>
      <c r="B440" s="1">
        <f>ABS(Portfolios!B440-AVERAGE(Portfolios!$B$2:$B$1237))</f>
        <v>0</v>
      </c>
    </row>
    <row r="441" spans="1:2">
      <c r="A441" s="11">
        <f>Returns!A441</f>
        <v>0</v>
      </c>
      <c r="B441" s="1">
        <f>ABS(Portfolios!B441-AVERAGE(Portfolios!$B$2:$B$1237))</f>
        <v>0</v>
      </c>
    </row>
    <row r="442" spans="1:2">
      <c r="A442" s="11">
        <f>Returns!A442</f>
        <v>0</v>
      </c>
      <c r="B442" s="1">
        <f>ABS(Portfolios!B442-AVERAGE(Portfolios!$B$2:$B$1237))</f>
        <v>0</v>
      </c>
    </row>
    <row r="443" spans="1:2">
      <c r="A443" s="11">
        <f>Returns!A443</f>
        <v>0</v>
      </c>
      <c r="B443" s="1">
        <f>ABS(Portfolios!B443-AVERAGE(Portfolios!$B$2:$B$1237))</f>
        <v>0</v>
      </c>
    </row>
    <row r="444" spans="1:2">
      <c r="A444" s="11">
        <f>Returns!A444</f>
        <v>0</v>
      </c>
      <c r="B444" s="1">
        <f>ABS(Portfolios!B444-AVERAGE(Portfolios!$B$2:$B$1237))</f>
        <v>0</v>
      </c>
    </row>
    <row r="445" spans="1:2">
      <c r="A445" s="11">
        <f>Returns!A445</f>
        <v>0</v>
      </c>
      <c r="B445" s="1">
        <f>ABS(Portfolios!B445-AVERAGE(Portfolios!$B$2:$B$1237))</f>
        <v>0</v>
      </c>
    </row>
    <row r="446" spans="1:2">
      <c r="A446" s="11">
        <f>Returns!A446</f>
        <v>0</v>
      </c>
      <c r="B446" s="1">
        <f>ABS(Portfolios!B446-AVERAGE(Portfolios!$B$2:$B$1237))</f>
        <v>0</v>
      </c>
    </row>
    <row r="447" spans="1:2">
      <c r="A447" s="11">
        <f>Returns!A447</f>
        <v>0</v>
      </c>
      <c r="B447" s="1">
        <f>ABS(Portfolios!B447-AVERAGE(Portfolios!$B$2:$B$1237))</f>
        <v>0</v>
      </c>
    </row>
    <row r="448" spans="1:2">
      <c r="A448" s="11">
        <f>Returns!A448</f>
        <v>0</v>
      </c>
      <c r="B448" s="1">
        <f>ABS(Portfolios!B448-AVERAGE(Portfolios!$B$2:$B$1237))</f>
        <v>0</v>
      </c>
    </row>
    <row r="449" spans="1:2">
      <c r="A449" s="11">
        <f>Returns!A449</f>
        <v>0</v>
      </c>
      <c r="B449" s="1">
        <f>ABS(Portfolios!B449-AVERAGE(Portfolios!$B$2:$B$1237))</f>
        <v>0</v>
      </c>
    </row>
    <row r="450" spans="1:2">
      <c r="A450" s="11">
        <f>Returns!A450</f>
        <v>0</v>
      </c>
      <c r="B450" s="1">
        <f>ABS(Portfolios!B450-AVERAGE(Portfolios!$B$2:$B$1237))</f>
        <v>0</v>
      </c>
    </row>
    <row r="451" spans="1:2">
      <c r="A451" s="11">
        <f>Returns!A451</f>
        <v>0</v>
      </c>
      <c r="B451" s="1">
        <f>ABS(Portfolios!B451-AVERAGE(Portfolios!$B$2:$B$1237))</f>
        <v>0</v>
      </c>
    </row>
    <row r="452" spans="1:2">
      <c r="A452" s="11">
        <f>Returns!A452</f>
        <v>0</v>
      </c>
      <c r="B452" s="1">
        <f>ABS(Portfolios!B452-AVERAGE(Portfolios!$B$2:$B$1237))</f>
        <v>0</v>
      </c>
    </row>
    <row r="453" spans="1:2">
      <c r="A453" s="11">
        <f>Returns!A453</f>
        <v>0</v>
      </c>
      <c r="B453" s="1">
        <f>ABS(Portfolios!B453-AVERAGE(Portfolios!$B$2:$B$1237))</f>
        <v>0</v>
      </c>
    </row>
    <row r="454" spans="1:2">
      <c r="A454" s="11">
        <f>Returns!A454</f>
        <v>0</v>
      </c>
      <c r="B454" s="1">
        <f>ABS(Portfolios!B454-AVERAGE(Portfolios!$B$2:$B$1237))</f>
        <v>0</v>
      </c>
    </row>
    <row r="455" spans="1:2">
      <c r="A455" s="11">
        <f>Returns!A455</f>
        <v>0</v>
      </c>
      <c r="B455" s="1">
        <f>ABS(Portfolios!B455-AVERAGE(Portfolios!$B$2:$B$1237))</f>
        <v>0</v>
      </c>
    </row>
    <row r="456" spans="1:2">
      <c r="A456" s="11">
        <f>Returns!A456</f>
        <v>0</v>
      </c>
      <c r="B456" s="1">
        <f>ABS(Portfolios!B456-AVERAGE(Portfolios!$B$2:$B$1237))</f>
        <v>0</v>
      </c>
    </row>
    <row r="457" spans="1:2">
      <c r="A457" s="11">
        <f>Returns!A457</f>
        <v>0</v>
      </c>
      <c r="B457" s="1">
        <f>ABS(Portfolios!B457-AVERAGE(Portfolios!$B$2:$B$1237))</f>
        <v>0</v>
      </c>
    </row>
    <row r="458" spans="1:2">
      <c r="A458" s="11">
        <f>Returns!A458</f>
        <v>0</v>
      </c>
      <c r="B458" s="1">
        <f>ABS(Portfolios!B458-AVERAGE(Portfolios!$B$2:$B$1237))</f>
        <v>0</v>
      </c>
    </row>
    <row r="459" spans="1:2">
      <c r="A459" s="11">
        <f>Returns!A459</f>
        <v>0</v>
      </c>
      <c r="B459" s="1">
        <f>ABS(Portfolios!B459-AVERAGE(Portfolios!$B$2:$B$1237))</f>
        <v>0</v>
      </c>
    </row>
    <row r="460" spans="1:2">
      <c r="A460" s="11">
        <f>Returns!A460</f>
        <v>0</v>
      </c>
      <c r="B460" s="1">
        <f>ABS(Portfolios!B460-AVERAGE(Portfolios!$B$2:$B$1237))</f>
        <v>0</v>
      </c>
    </row>
    <row r="461" spans="1:2">
      <c r="A461" s="11">
        <f>Returns!A461</f>
        <v>0</v>
      </c>
      <c r="B461" s="1">
        <f>ABS(Portfolios!B461-AVERAGE(Portfolios!$B$2:$B$1237))</f>
        <v>0</v>
      </c>
    </row>
    <row r="462" spans="1:2">
      <c r="A462" s="11">
        <f>Returns!A462</f>
        <v>0</v>
      </c>
      <c r="B462" s="1">
        <f>ABS(Portfolios!B462-AVERAGE(Portfolios!$B$2:$B$1237))</f>
        <v>0</v>
      </c>
    </row>
    <row r="463" spans="1:2">
      <c r="A463" s="11">
        <f>Returns!A463</f>
        <v>0</v>
      </c>
      <c r="B463" s="1">
        <f>ABS(Portfolios!B463-AVERAGE(Portfolios!$B$2:$B$1237))</f>
        <v>0</v>
      </c>
    </row>
    <row r="464" spans="1:2">
      <c r="A464" s="11">
        <f>Returns!A464</f>
        <v>0</v>
      </c>
      <c r="B464" s="1">
        <f>ABS(Portfolios!B464-AVERAGE(Portfolios!$B$2:$B$1237))</f>
        <v>0</v>
      </c>
    </row>
    <row r="465" spans="1:2">
      <c r="A465" s="11">
        <f>Returns!A465</f>
        <v>0</v>
      </c>
      <c r="B465" s="1">
        <f>ABS(Portfolios!B465-AVERAGE(Portfolios!$B$2:$B$1237))</f>
        <v>0</v>
      </c>
    </row>
    <row r="466" spans="1:2">
      <c r="A466" s="11">
        <f>Returns!A466</f>
        <v>0</v>
      </c>
      <c r="B466" s="1">
        <f>ABS(Portfolios!B466-AVERAGE(Portfolios!$B$2:$B$1237))</f>
        <v>0</v>
      </c>
    </row>
    <row r="467" spans="1:2">
      <c r="A467" s="11">
        <f>Returns!A467</f>
        <v>0</v>
      </c>
      <c r="B467" s="1">
        <f>ABS(Portfolios!B467-AVERAGE(Portfolios!$B$2:$B$1237))</f>
        <v>0</v>
      </c>
    </row>
    <row r="468" spans="1:2">
      <c r="A468" s="11">
        <f>Returns!A468</f>
        <v>0</v>
      </c>
      <c r="B468" s="1">
        <f>ABS(Portfolios!B468-AVERAGE(Portfolios!$B$2:$B$1237))</f>
        <v>0</v>
      </c>
    </row>
    <row r="469" spans="1:2">
      <c r="A469" s="11">
        <f>Returns!A469</f>
        <v>0</v>
      </c>
      <c r="B469" s="1">
        <f>ABS(Portfolios!B469-AVERAGE(Portfolios!$B$2:$B$1237))</f>
        <v>0</v>
      </c>
    </row>
    <row r="470" spans="1:2">
      <c r="A470" s="11">
        <f>Returns!A470</f>
        <v>0</v>
      </c>
      <c r="B470" s="1">
        <f>ABS(Portfolios!B470-AVERAGE(Portfolios!$B$2:$B$1237))</f>
        <v>0</v>
      </c>
    </row>
    <row r="471" spans="1:2">
      <c r="A471" s="11">
        <f>Returns!A471</f>
        <v>0</v>
      </c>
      <c r="B471" s="1">
        <f>ABS(Portfolios!B471-AVERAGE(Portfolios!$B$2:$B$1237))</f>
        <v>0</v>
      </c>
    </row>
    <row r="472" spans="1:2">
      <c r="A472" s="11">
        <f>Returns!A472</f>
        <v>0</v>
      </c>
      <c r="B472" s="1">
        <f>ABS(Portfolios!B472-AVERAGE(Portfolios!$B$2:$B$1237))</f>
        <v>0</v>
      </c>
    </row>
    <row r="473" spans="1:2">
      <c r="A473" s="11">
        <f>Returns!A473</f>
        <v>0</v>
      </c>
      <c r="B473" s="1">
        <f>ABS(Portfolios!B473-AVERAGE(Portfolios!$B$2:$B$1237))</f>
        <v>0</v>
      </c>
    </row>
    <row r="474" spans="1:2">
      <c r="A474" s="11">
        <f>Returns!A474</f>
        <v>0</v>
      </c>
      <c r="B474" s="1">
        <f>ABS(Portfolios!B474-AVERAGE(Portfolios!$B$2:$B$1237))</f>
        <v>0</v>
      </c>
    </row>
    <row r="475" spans="1:2">
      <c r="A475" s="11">
        <f>Returns!A475</f>
        <v>0</v>
      </c>
      <c r="B475" s="1">
        <f>ABS(Portfolios!B475-AVERAGE(Portfolios!$B$2:$B$1237))</f>
        <v>0</v>
      </c>
    </row>
    <row r="476" spans="1:2">
      <c r="A476" s="11">
        <f>Returns!A476</f>
        <v>0</v>
      </c>
      <c r="B476" s="1">
        <f>ABS(Portfolios!B476-AVERAGE(Portfolios!$B$2:$B$1237))</f>
        <v>0</v>
      </c>
    </row>
    <row r="477" spans="1:2">
      <c r="A477" s="11">
        <f>Returns!A477</f>
        <v>0</v>
      </c>
      <c r="B477" s="1">
        <f>ABS(Portfolios!B477-AVERAGE(Portfolios!$B$2:$B$1237))</f>
        <v>0</v>
      </c>
    </row>
    <row r="478" spans="1:2">
      <c r="A478" s="11">
        <f>Returns!A478</f>
        <v>0</v>
      </c>
      <c r="B478" s="1">
        <f>ABS(Portfolios!B478-AVERAGE(Portfolios!$B$2:$B$1237))</f>
        <v>0</v>
      </c>
    </row>
    <row r="479" spans="1:2">
      <c r="A479" s="11">
        <f>Returns!A479</f>
        <v>0</v>
      </c>
      <c r="B479" s="1">
        <f>ABS(Portfolios!B479-AVERAGE(Portfolios!$B$2:$B$1237))</f>
        <v>0</v>
      </c>
    </row>
    <row r="480" spans="1:2">
      <c r="A480" s="11">
        <f>Returns!A480</f>
        <v>0</v>
      </c>
      <c r="B480" s="1">
        <f>ABS(Portfolios!B480-AVERAGE(Portfolios!$B$2:$B$1237))</f>
        <v>0</v>
      </c>
    </row>
    <row r="481" spans="1:2">
      <c r="A481" s="11">
        <f>Returns!A481</f>
        <v>0</v>
      </c>
      <c r="B481" s="1">
        <f>ABS(Portfolios!B481-AVERAGE(Portfolios!$B$2:$B$1237))</f>
        <v>0</v>
      </c>
    </row>
    <row r="482" spans="1:2">
      <c r="A482" s="11">
        <f>Returns!A482</f>
        <v>0</v>
      </c>
      <c r="B482" s="1">
        <f>ABS(Portfolios!B482-AVERAGE(Portfolios!$B$2:$B$1237))</f>
        <v>0</v>
      </c>
    </row>
    <row r="483" spans="1:2">
      <c r="A483" s="11">
        <f>Returns!A483</f>
        <v>0</v>
      </c>
      <c r="B483" s="1">
        <f>ABS(Portfolios!B483-AVERAGE(Portfolios!$B$2:$B$1237))</f>
        <v>0</v>
      </c>
    </row>
    <row r="484" spans="1:2">
      <c r="A484" s="11">
        <f>Returns!A484</f>
        <v>0</v>
      </c>
      <c r="B484" s="1">
        <f>ABS(Portfolios!B484-AVERAGE(Portfolios!$B$2:$B$1237))</f>
        <v>0</v>
      </c>
    </row>
    <row r="485" spans="1:2">
      <c r="A485" s="11">
        <f>Returns!A485</f>
        <v>0</v>
      </c>
      <c r="B485" s="1">
        <f>ABS(Portfolios!B485-AVERAGE(Portfolios!$B$2:$B$1237))</f>
        <v>0</v>
      </c>
    </row>
    <row r="486" spans="1:2">
      <c r="A486" s="11">
        <f>Returns!A486</f>
        <v>0</v>
      </c>
      <c r="B486" s="1">
        <f>ABS(Portfolios!B486-AVERAGE(Portfolios!$B$2:$B$1237))</f>
        <v>0</v>
      </c>
    </row>
    <row r="487" spans="1:2">
      <c r="A487" s="11">
        <f>Returns!A487</f>
        <v>0</v>
      </c>
      <c r="B487" s="1">
        <f>ABS(Portfolios!B487-AVERAGE(Portfolios!$B$2:$B$1237))</f>
        <v>0</v>
      </c>
    </row>
    <row r="488" spans="1:2">
      <c r="A488" s="11">
        <f>Returns!A488</f>
        <v>0</v>
      </c>
      <c r="B488" s="1">
        <f>ABS(Portfolios!B488-AVERAGE(Portfolios!$B$2:$B$1237))</f>
        <v>0</v>
      </c>
    </row>
    <row r="489" spans="1:2">
      <c r="A489" s="11">
        <f>Returns!A489</f>
        <v>0</v>
      </c>
      <c r="B489" s="1">
        <f>ABS(Portfolios!B489-AVERAGE(Portfolios!$B$2:$B$1237))</f>
        <v>0</v>
      </c>
    </row>
    <row r="490" spans="1:2">
      <c r="A490" s="11">
        <f>Returns!A490</f>
        <v>0</v>
      </c>
      <c r="B490" s="1">
        <f>ABS(Portfolios!B490-AVERAGE(Portfolios!$B$2:$B$1237))</f>
        <v>0</v>
      </c>
    </row>
    <row r="491" spans="1:2">
      <c r="A491" s="11">
        <f>Returns!A491</f>
        <v>0</v>
      </c>
      <c r="B491" s="1">
        <f>ABS(Portfolios!B491-AVERAGE(Portfolios!$B$2:$B$1237))</f>
        <v>0</v>
      </c>
    </row>
    <row r="492" spans="1:2">
      <c r="A492" s="11">
        <f>Returns!A492</f>
        <v>0</v>
      </c>
      <c r="B492" s="1">
        <f>ABS(Portfolios!B492-AVERAGE(Portfolios!$B$2:$B$1237))</f>
        <v>0</v>
      </c>
    </row>
    <row r="493" spans="1:2">
      <c r="A493" s="11">
        <f>Returns!A493</f>
        <v>0</v>
      </c>
      <c r="B493" s="1">
        <f>ABS(Portfolios!B493-AVERAGE(Portfolios!$B$2:$B$1237))</f>
        <v>0</v>
      </c>
    </row>
    <row r="494" spans="1:2">
      <c r="A494" s="11">
        <f>Returns!A494</f>
        <v>0</v>
      </c>
      <c r="B494" s="1">
        <f>ABS(Portfolios!B494-AVERAGE(Portfolios!$B$2:$B$1237))</f>
        <v>0</v>
      </c>
    </row>
    <row r="495" spans="1:2">
      <c r="A495" s="11">
        <f>Returns!A495</f>
        <v>0</v>
      </c>
      <c r="B495" s="1">
        <f>ABS(Portfolios!B495-AVERAGE(Portfolios!$B$2:$B$1237))</f>
        <v>0</v>
      </c>
    </row>
    <row r="496" spans="1:2">
      <c r="A496" s="11">
        <f>Returns!A496</f>
        <v>0</v>
      </c>
      <c r="B496" s="1">
        <f>ABS(Portfolios!B496-AVERAGE(Portfolios!$B$2:$B$1237))</f>
        <v>0</v>
      </c>
    </row>
    <row r="497" spans="1:2">
      <c r="A497" s="11">
        <f>Returns!A497</f>
        <v>0</v>
      </c>
      <c r="B497" s="1">
        <f>ABS(Portfolios!B497-AVERAGE(Portfolios!$B$2:$B$1237))</f>
        <v>0</v>
      </c>
    </row>
    <row r="498" spans="1:2">
      <c r="A498" s="11">
        <f>Returns!A498</f>
        <v>0</v>
      </c>
      <c r="B498" s="1">
        <f>ABS(Portfolios!B498-AVERAGE(Portfolios!$B$2:$B$1237))</f>
        <v>0</v>
      </c>
    </row>
    <row r="499" spans="1:2">
      <c r="A499" s="11">
        <f>Returns!A499</f>
        <v>0</v>
      </c>
      <c r="B499" s="1">
        <f>ABS(Portfolios!B499-AVERAGE(Portfolios!$B$2:$B$1237))</f>
        <v>0</v>
      </c>
    </row>
    <row r="500" spans="1:2">
      <c r="A500" s="11">
        <f>Returns!A500</f>
        <v>0</v>
      </c>
      <c r="B500" s="1">
        <f>ABS(Portfolios!B500-AVERAGE(Portfolios!$B$2:$B$1237))</f>
        <v>0</v>
      </c>
    </row>
    <row r="501" spans="1:2">
      <c r="A501" s="11">
        <f>Returns!A501</f>
        <v>0</v>
      </c>
      <c r="B501" s="1">
        <f>ABS(Portfolios!B501-AVERAGE(Portfolios!$B$2:$B$1237))</f>
        <v>0</v>
      </c>
    </row>
    <row r="502" spans="1:2">
      <c r="A502" s="11">
        <f>Returns!A502</f>
        <v>0</v>
      </c>
      <c r="B502" s="1">
        <f>ABS(Portfolios!B502-AVERAGE(Portfolios!$B$2:$B$1237))</f>
        <v>0</v>
      </c>
    </row>
    <row r="503" spans="1:2">
      <c r="A503" s="11">
        <f>Returns!A503</f>
        <v>0</v>
      </c>
      <c r="B503" s="1">
        <f>ABS(Portfolios!B503-AVERAGE(Portfolios!$B$2:$B$1237))</f>
        <v>0</v>
      </c>
    </row>
    <row r="504" spans="1:2">
      <c r="A504" s="11">
        <f>Returns!A504</f>
        <v>0</v>
      </c>
      <c r="B504" s="1">
        <f>ABS(Portfolios!B504-AVERAGE(Portfolios!$B$2:$B$1237))</f>
        <v>0</v>
      </c>
    </row>
    <row r="505" spans="1:2">
      <c r="A505" s="11">
        <f>Returns!A505</f>
        <v>0</v>
      </c>
      <c r="B505" s="1">
        <f>ABS(Portfolios!B505-AVERAGE(Portfolios!$B$2:$B$1237))</f>
        <v>0</v>
      </c>
    </row>
    <row r="506" spans="1:2">
      <c r="A506" s="11">
        <f>Returns!A506</f>
        <v>0</v>
      </c>
      <c r="B506" s="1">
        <f>ABS(Portfolios!B506-AVERAGE(Portfolios!$B$2:$B$1237))</f>
        <v>0</v>
      </c>
    </row>
    <row r="507" spans="1:2">
      <c r="A507" s="11">
        <f>Returns!A507</f>
        <v>0</v>
      </c>
      <c r="B507" s="1">
        <f>ABS(Portfolios!B507-AVERAGE(Portfolios!$B$2:$B$1237))</f>
        <v>0</v>
      </c>
    </row>
    <row r="508" spans="1:2">
      <c r="A508" s="11">
        <f>Returns!A508</f>
        <v>0</v>
      </c>
      <c r="B508" s="1">
        <f>ABS(Portfolios!B508-AVERAGE(Portfolios!$B$2:$B$1237))</f>
        <v>0</v>
      </c>
    </row>
    <row r="509" spans="1:2">
      <c r="A509" s="11">
        <f>Returns!A509</f>
        <v>0</v>
      </c>
      <c r="B509" s="1">
        <f>ABS(Portfolios!B509-AVERAGE(Portfolios!$B$2:$B$1237))</f>
        <v>0</v>
      </c>
    </row>
    <row r="510" spans="1:2">
      <c r="A510" s="11">
        <f>Returns!A510</f>
        <v>0</v>
      </c>
      <c r="B510" s="1">
        <f>ABS(Portfolios!B510-AVERAGE(Portfolios!$B$2:$B$1237))</f>
        <v>0</v>
      </c>
    </row>
    <row r="511" spans="1:2">
      <c r="A511" s="11">
        <f>Returns!A511</f>
        <v>0</v>
      </c>
      <c r="B511" s="1">
        <f>ABS(Portfolios!B511-AVERAGE(Portfolios!$B$2:$B$1237))</f>
        <v>0</v>
      </c>
    </row>
    <row r="512" spans="1:2">
      <c r="A512" s="11">
        <f>Returns!A512</f>
        <v>0</v>
      </c>
      <c r="B512" s="1">
        <f>ABS(Portfolios!B512-AVERAGE(Portfolios!$B$2:$B$1237))</f>
        <v>0</v>
      </c>
    </row>
    <row r="513" spans="1:2">
      <c r="A513" s="11">
        <f>Returns!A513</f>
        <v>0</v>
      </c>
      <c r="B513" s="1">
        <f>ABS(Portfolios!B513-AVERAGE(Portfolios!$B$2:$B$1237))</f>
        <v>0</v>
      </c>
    </row>
    <row r="514" spans="1:2">
      <c r="A514" s="11">
        <f>Returns!A514</f>
        <v>0</v>
      </c>
      <c r="B514" s="1">
        <f>ABS(Portfolios!B514-AVERAGE(Portfolios!$B$2:$B$1237))</f>
        <v>0</v>
      </c>
    </row>
    <row r="515" spans="1:2">
      <c r="A515" s="11">
        <f>Returns!A515</f>
        <v>0</v>
      </c>
      <c r="B515" s="1">
        <f>ABS(Portfolios!B515-AVERAGE(Portfolios!$B$2:$B$1237))</f>
        <v>0</v>
      </c>
    </row>
    <row r="516" spans="1:2">
      <c r="A516" s="11">
        <f>Returns!A516</f>
        <v>0</v>
      </c>
      <c r="B516" s="1">
        <f>ABS(Portfolios!B516-AVERAGE(Portfolios!$B$2:$B$1237))</f>
        <v>0</v>
      </c>
    </row>
    <row r="517" spans="1:2">
      <c r="A517" s="11">
        <f>Returns!A517</f>
        <v>0</v>
      </c>
      <c r="B517" s="1">
        <f>ABS(Portfolios!B517-AVERAGE(Portfolios!$B$2:$B$1237))</f>
        <v>0</v>
      </c>
    </row>
    <row r="518" spans="1:2">
      <c r="A518" s="11">
        <f>Returns!A518</f>
        <v>0</v>
      </c>
      <c r="B518" s="1">
        <f>ABS(Portfolios!B518-AVERAGE(Portfolios!$B$2:$B$1237))</f>
        <v>0</v>
      </c>
    </row>
    <row r="519" spans="1:2">
      <c r="A519" s="11">
        <f>Returns!A519</f>
        <v>0</v>
      </c>
      <c r="B519" s="1">
        <f>ABS(Portfolios!B519-AVERAGE(Portfolios!$B$2:$B$1237))</f>
        <v>0</v>
      </c>
    </row>
    <row r="520" spans="1:2">
      <c r="A520" s="11">
        <f>Returns!A520</f>
        <v>0</v>
      </c>
      <c r="B520" s="1">
        <f>ABS(Portfolios!B520-AVERAGE(Portfolios!$B$2:$B$1237))</f>
        <v>0</v>
      </c>
    </row>
    <row r="521" spans="1:2">
      <c r="A521" s="11">
        <f>Returns!A521</f>
        <v>0</v>
      </c>
      <c r="B521" s="1">
        <f>ABS(Portfolios!B521-AVERAGE(Portfolios!$B$2:$B$1237))</f>
        <v>0</v>
      </c>
    </row>
    <row r="522" spans="1:2">
      <c r="A522" s="11">
        <f>Returns!A522</f>
        <v>0</v>
      </c>
      <c r="B522" s="1">
        <f>ABS(Portfolios!B522-AVERAGE(Portfolios!$B$2:$B$1237))</f>
        <v>0</v>
      </c>
    </row>
    <row r="523" spans="1:2">
      <c r="A523" s="11">
        <f>Returns!A523</f>
        <v>0</v>
      </c>
      <c r="B523" s="1">
        <f>ABS(Portfolios!B523-AVERAGE(Portfolios!$B$2:$B$1237))</f>
        <v>0</v>
      </c>
    </row>
    <row r="524" spans="1:2">
      <c r="A524" s="11">
        <f>Returns!A524</f>
        <v>0</v>
      </c>
      <c r="B524" s="1">
        <f>ABS(Portfolios!B524-AVERAGE(Portfolios!$B$2:$B$1237))</f>
        <v>0</v>
      </c>
    </row>
    <row r="525" spans="1:2">
      <c r="A525" s="11">
        <f>Returns!A525</f>
        <v>0</v>
      </c>
      <c r="B525" s="1">
        <f>ABS(Portfolios!B525-AVERAGE(Portfolios!$B$2:$B$1237))</f>
        <v>0</v>
      </c>
    </row>
    <row r="526" spans="1:2">
      <c r="A526" s="11">
        <f>Returns!A526</f>
        <v>0</v>
      </c>
      <c r="B526" s="1">
        <f>ABS(Portfolios!B526-AVERAGE(Portfolios!$B$2:$B$1237))</f>
        <v>0</v>
      </c>
    </row>
    <row r="527" spans="1:2">
      <c r="A527" s="11">
        <f>Returns!A527</f>
        <v>0</v>
      </c>
      <c r="B527" s="1">
        <f>ABS(Portfolios!B527-AVERAGE(Portfolios!$B$2:$B$1237))</f>
        <v>0</v>
      </c>
    </row>
    <row r="528" spans="1:2">
      <c r="A528" s="11">
        <f>Returns!A528</f>
        <v>0</v>
      </c>
      <c r="B528" s="1">
        <f>ABS(Portfolios!B528-AVERAGE(Portfolios!$B$2:$B$1237))</f>
        <v>0</v>
      </c>
    </row>
    <row r="529" spans="1:2">
      <c r="A529" s="11">
        <f>Returns!A529</f>
        <v>0</v>
      </c>
      <c r="B529" s="1">
        <f>ABS(Portfolios!B529-AVERAGE(Portfolios!$B$2:$B$1237))</f>
        <v>0</v>
      </c>
    </row>
    <row r="530" spans="1:2">
      <c r="A530" s="11">
        <f>Returns!A530</f>
        <v>0</v>
      </c>
      <c r="B530" s="1">
        <f>ABS(Portfolios!B530-AVERAGE(Portfolios!$B$2:$B$1237))</f>
        <v>0</v>
      </c>
    </row>
    <row r="531" spans="1:2">
      <c r="A531" s="11">
        <f>Returns!A531</f>
        <v>0</v>
      </c>
      <c r="B531" s="1">
        <f>ABS(Portfolios!B531-AVERAGE(Portfolios!$B$2:$B$1237))</f>
        <v>0</v>
      </c>
    </row>
    <row r="532" spans="1:2">
      <c r="A532" s="11">
        <f>Returns!A532</f>
        <v>0</v>
      </c>
      <c r="B532" s="1">
        <f>ABS(Portfolios!B532-AVERAGE(Portfolios!$B$2:$B$1237))</f>
        <v>0</v>
      </c>
    </row>
    <row r="533" spans="1:2">
      <c r="A533" s="11">
        <f>Returns!A533</f>
        <v>0</v>
      </c>
      <c r="B533" s="1">
        <f>ABS(Portfolios!B533-AVERAGE(Portfolios!$B$2:$B$1237))</f>
        <v>0</v>
      </c>
    </row>
    <row r="534" spans="1:2">
      <c r="A534" s="11">
        <f>Returns!A534</f>
        <v>0</v>
      </c>
      <c r="B534" s="1">
        <f>ABS(Portfolios!B534-AVERAGE(Portfolios!$B$2:$B$1237))</f>
        <v>0</v>
      </c>
    </row>
    <row r="535" spans="1:2">
      <c r="A535" s="11">
        <f>Returns!A535</f>
        <v>0</v>
      </c>
      <c r="B535" s="1">
        <f>ABS(Portfolios!B535-AVERAGE(Portfolios!$B$2:$B$1237))</f>
        <v>0</v>
      </c>
    </row>
    <row r="536" spans="1:2">
      <c r="A536" s="11">
        <f>Returns!A536</f>
        <v>0</v>
      </c>
      <c r="B536" s="1">
        <f>ABS(Portfolios!B536-AVERAGE(Portfolios!$B$2:$B$1237))</f>
        <v>0</v>
      </c>
    </row>
    <row r="537" spans="1:2">
      <c r="A537" s="11">
        <f>Returns!A537</f>
        <v>0</v>
      </c>
      <c r="B537" s="1">
        <f>ABS(Portfolios!B537-AVERAGE(Portfolios!$B$2:$B$1237))</f>
        <v>0</v>
      </c>
    </row>
    <row r="538" spans="1:2">
      <c r="A538" s="11">
        <f>Returns!A538</f>
        <v>0</v>
      </c>
      <c r="B538" s="1">
        <f>ABS(Portfolios!B538-AVERAGE(Portfolios!$B$2:$B$1237))</f>
        <v>0</v>
      </c>
    </row>
    <row r="539" spans="1:2">
      <c r="A539" s="11">
        <f>Returns!A539</f>
        <v>0</v>
      </c>
      <c r="B539" s="1">
        <f>ABS(Portfolios!B539-AVERAGE(Portfolios!$B$2:$B$1237))</f>
        <v>0</v>
      </c>
    </row>
    <row r="540" spans="1:2">
      <c r="A540" s="11">
        <f>Returns!A540</f>
        <v>0</v>
      </c>
      <c r="B540" s="1">
        <f>ABS(Portfolios!B540-AVERAGE(Portfolios!$B$2:$B$1237))</f>
        <v>0</v>
      </c>
    </row>
    <row r="541" spans="1:2">
      <c r="A541" s="11">
        <f>Returns!A541</f>
        <v>0</v>
      </c>
      <c r="B541" s="1">
        <f>ABS(Portfolios!B541-AVERAGE(Portfolios!$B$2:$B$1237))</f>
        <v>0</v>
      </c>
    </row>
    <row r="542" spans="1:2">
      <c r="A542" s="11">
        <f>Returns!A542</f>
        <v>0</v>
      </c>
      <c r="B542" s="1">
        <f>ABS(Portfolios!B542-AVERAGE(Portfolios!$B$2:$B$1237))</f>
        <v>0</v>
      </c>
    </row>
    <row r="543" spans="1:2">
      <c r="A543" s="11">
        <f>Returns!A543</f>
        <v>0</v>
      </c>
      <c r="B543" s="1">
        <f>ABS(Portfolios!B543-AVERAGE(Portfolios!$B$2:$B$1237))</f>
        <v>0</v>
      </c>
    </row>
    <row r="544" spans="1:2">
      <c r="A544" s="11">
        <f>Returns!A544</f>
        <v>0</v>
      </c>
      <c r="B544" s="1">
        <f>ABS(Portfolios!B544-AVERAGE(Portfolios!$B$2:$B$1237))</f>
        <v>0</v>
      </c>
    </row>
    <row r="545" spans="1:2">
      <c r="A545" s="11">
        <f>Returns!A545</f>
        <v>0</v>
      </c>
      <c r="B545" s="1">
        <f>ABS(Portfolios!B545-AVERAGE(Portfolios!$B$2:$B$1237))</f>
        <v>0</v>
      </c>
    </row>
    <row r="546" spans="1:2">
      <c r="A546" s="11">
        <f>Returns!A546</f>
        <v>0</v>
      </c>
      <c r="B546" s="1">
        <f>ABS(Portfolios!B546-AVERAGE(Portfolios!$B$2:$B$1237))</f>
        <v>0</v>
      </c>
    </row>
    <row r="547" spans="1:2">
      <c r="A547" s="11">
        <f>Returns!A547</f>
        <v>0</v>
      </c>
      <c r="B547" s="1">
        <f>ABS(Portfolios!B547-AVERAGE(Portfolios!$B$2:$B$1237))</f>
        <v>0</v>
      </c>
    </row>
    <row r="548" spans="1:2">
      <c r="A548" s="11">
        <f>Returns!A548</f>
        <v>0</v>
      </c>
      <c r="B548" s="1">
        <f>ABS(Portfolios!B548-AVERAGE(Portfolios!$B$2:$B$1237))</f>
        <v>0</v>
      </c>
    </row>
    <row r="549" spans="1:2">
      <c r="A549" s="11">
        <f>Returns!A549</f>
        <v>0</v>
      </c>
      <c r="B549" s="1">
        <f>ABS(Portfolios!B549-AVERAGE(Portfolios!$B$2:$B$1237))</f>
        <v>0</v>
      </c>
    </row>
    <row r="550" spans="1:2">
      <c r="A550" s="11">
        <f>Returns!A550</f>
        <v>0</v>
      </c>
      <c r="B550" s="1">
        <f>ABS(Portfolios!B550-AVERAGE(Portfolios!$B$2:$B$1237))</f>
        <v>0</v>
      </c>
    </row>
    <row r="551" spans="1:2">
      <c r="A551" s="11">
        <f>Returns!A551</f>
        <v>0</v>
      </c>
      <c r="B551" s="1">
        <f>ABS(Portfolios!B551-AVERAGE(Portfolios!$B$2:$B$1237))</f>
        <v>0</v>
      </c>
    </row>
    <row r="552" spans="1:2">
      <c r="A552" s="11">
        <f>Returns!A552</f>
        <v>0</v>
      </c>
      <c r="B552" s="1">
        <f>ABS(Portfolios!B552-AVERAGE(Portfolios!$B$2:$B$1237))</f>
        <v>0</v>
      </c>
    </row>
    <row r="553" spans="1:2">
      <c r="A553" s="11">
        <f>Returns!A553</f>
        <v>0</v>
      </c>
      <c r="B553" s="1">
        <f>ABS(Portfolios!B553-AVERAGE(Portfolios!$B$2:$B$1237))</f>
        <v>0</v>
      </c>
    </row>
    <row r="554" spans="1:2">
      <c r="A554" s="11">
        <f>Returns!A554</f>
        <v>0</v>
      </c>
      <c r="B554" s="1">
        <f>ABS(Portfolios!B554-AVERAGE(Portfolios!$B$2:$B$1237))</f>
        <v>0</v>
      </c>
    </row>
    <row r="555" spans="1:2">
      <c r="A555" s="11">
        <f>Returns!A555</f>
        <v>0</v>
      </c>
      <c r="B555" s="1">
        <f>ABS(Portfolios!B555-AVERAGE(Portfolios!$B$2:$B$1237))</f>
        <v>0</v>
      </c>
    </row>
    <row r="556" spans="1:2">
      <c r="A556" s="11">
        <f>Returns!A556</f>
        <v>0</v>
      </c>
      <c r="B556" s="1">
        <f>ABS(Portfolios!B556-AVERAGE(Portfolios!$B$2:$B$1237))</f>
        <v>0</v>
      </c>
    </row>
    <row r="557" spans="1:2">
      <c r="A557" s="11">
        <f>Returns!A557</f>
        <v>0</v>
      </c>
      <c r="B557" s="1">
        <f>ABS(Portfolios!B557-AVERAGE(Portfolios!$B$2:$B$1237))</f>
        <v>0</v>
      </c>
    </row>
    <row r="558" spans="1:2">
      <c r="A558" s="11">
        <f>Returns!A558</f>
        <v>0</v>
      </c>
      <c r="B558" s="1">
        <f>ABS(Portfolios!B558-AVERAGE(Portfolios!$B$2:$B$1237))</f>
        <v>0</v>
      </c>
    </row>
    <row r="559" spans="1:2">
      <c r="A559" s="11">
        <f>Returns!A559</f>
        <v>0</v>
      </c>
      <c r="B559" s="1">
        <f>ABS(Portfolios!B559-AVERAGE(Portfolios!$B$2:$B$1237))</f>
        <v>0</v>
      </c>
    </row>
    <row r="560" spans="1:2">
      <c r="A560" s="11">
        <f>Returns!A560</f>
        <v>0</v>
      </c>
      <c r="B560" s="1">
        <f>ABS(Portfolios!B560-AVERAGE(Portfolios!$B$2:$B$1237))</f>
        <v>0</v>
      </c>
    </row>
    <row r="561" spans="1:2">
      <c r="A561" s="11">
        <f>Returns!A561</f>
        <v>0</v>
      </c>
      <c r="B561" s="1">
        <f>ABS(Portfolios!B561-AVERAGE(Portfolios!$B$2:$B$1237))</f>
        <v>0</v>
      </c>
    </row>
    <row r="562" spans="1:2">
      <c r="A562" s="11">
        <f>Returns!A562</f>
        <v>0</v>
      </c>
      <c r="B562" s="1">
        <f>ABS(Portfolios!B562-AVERAGE(Portfolios!$B$2:$B$1237))</f>
        <v>0</v>
      </c>
    </row>
    <row r="563" spans="1:2">
      <c r="A563" s="11">
        <f>Returns!A563</f>
        <v>0</v>
      </c>
      <c r="B563" s="1">
        <f>ABS(Portfolios!B563-AVERAGE(Portfolios!$B$2:$B$1237))</f>
        <v>0</v>
      </c>
    </row>
    <row r="564" spans="1:2">
      <c r="A564" s="11">
        <f>Returns!A564</f>
        <v>0</v>
      </c>
      <c r="B564" s="1">
        <f>ABS(Portfolios!B564-AVERAGE(Portfolios!$B$2:$B$1237))</f>
        <v>0</v>
      </c>
    </row>
    <row r="565" spans="1:2">
      <c r="A565" s="11">
        <f>Returns!A565</f>
        <v>0</v>
      </c>
      <c r="B565" s="1">
        <f>ABS(Portfolios!B565-AVERAGE(Portfolios!$B$2:$B$1237))</f>
        <v>0</v>
      </c>
    </row>
    <row r="566" spans="1:2">
      <c r="A566" s="11">
        <f>Returns!A566</f>
        <v>0</v>
      </c>
      <c r="B566" s="1">
        <f>ABS(Portfolios!B566-AVERAGE(Portfolios!$B$2:$B$1237))</f>
        <v>0</v>
      </c>
    </row>
    <row r="567" spans="1:2">
      <c r="A567" s="11">
        <f>Returns!A567</f>
        <v>0</v>
      </c>
      <c r="B567" s="1">
        <f>ABS(Portfolios!B567-AVERAGE(Portfolios!$B$2:$B$1237))</f>
        <v>0</v>
      </c>
    </row>
    <row r="568" spans="1:2">
      <c r="A568" s="11">
        <f>Returns!A568</f>
        <v>0</v>
      </c>
      <c r="B568" s="1">
        <f>ABS(Portfolios!B568-AVERAGE(Portfolios!$B$2:$B$1237))</f>
        <v>0</v>
      </c>
    </row>
    <row r="569" spans="1:2">
      <c r="A569" s="11">
        <f>Returns!A569</f>
        <v>0</v>
      </c>
      <c r="B569" s="1">
        <f>ABS(Portfolios!B569-AVERAGE(Portfolios!$B$2:$B$1237))</f>
        <v>0</v>
      </c>
    </row>
    <row r="570" spans="1:2">
      <c r="A570" s="11">
        <f>Returns!A570</f>
        <v>0</v>
      </c>
      <c r="B570" s="1">
        <f>ABS(Portfolios!B570-AVERAGE(Portfolios!$B$2:$B$1237))</f>
        <v>0</v>
      </c>
    </row>
    <row r="571" spans="1:2">
      <c r="A571" s="11">
        <f>Returns!A571</f>
        <v>0</v>
      </c>
      <c r="B571" s="1">
        <f>ABS(Portfolios!B571-AVERAGE(Portfolios!$B$2:$B$1237))</f>
        <v>0</v>
      </c>
    </row>
    <row r="572" spans="1:2">
      <c r="A572" s="11">
        <f>Returns!A572</f>
        <v>0</v>
      </c>
      <c r="B572" s="1">
        <f>ABS(Portfolios!B572-AVERAGE(Portfolios!$B$2:$B$1237))</f>
        <v>0</v>
      </c>
    </row>
    <row r="573" spans="1:2">
      <c r="A573" s="11">
        <f>Returns!A573</f>
        <v>0</v>
      </c>
      <c r="B573" s="1">
        <f>ABS(Portfolios!B573-AVERAGE(Portfolios!$B$2:$B$1237))</f>
        <v>0</v>
      </c>
    </row>
    <row r="574" spans="1:2">
      <c r="A574" s="11">
        <f>Returns!A574</f>
        <v>0</v>
      </c>
      <c r="B574" s="1">
        <f>ABS(Portfolios!B574-AVERAGE(Portfolios!$B$2:$B$1237))</f>
        <v>0</v>
      </c>
    </row>
    <row r="575" spans="1:2">
      <c r="A575" s="11">
        <f>Returns!A575</f>
        <v>0</v>
      </c>
      <c r="B575" s="1">
        <f>ABS(Portfolios!B575-AVERAGE(Portfolios!$B$2:$B$1237))</f>
        <v>0</v>
      </c>
    </row>
    <row r="576" spans="1:2">
      <c r="A576" s="11">
        <f>Returns!A576</f>
        <v>0</v>
      </c>
      <c r="B576" s="1">
        <f>ABS(Portfolios!B576-AVERAGE(Portfolios!$B$2:$B$1237))</f>
        <v>0</v>
      </c>
    </row>
    <row r="577" spans="1:2">
      <c r="A577" s="11">
        <f>Returns!A577</f>
        <v>0</v>
      </c>
      <c r="B577" s="1">
        <f>ABS(Portfolios!B577-AVERAGE(Portfolios!$B$2:$B$1237))</f>
        <v>0</v>
      </c>
    </row>
    <row r="578" spans="1:2">
      <c r="A578" s="11">
        <f>Returns!A578</f>
        <v>0</v>
      </c>
      <c r="B578" s="1">
        <f>ABS(Portfolios!B578-AVERAGE(Portfolios!$B$2:$B$1237))</f>
        <v>0</v>
      </c>
    </row>
    <row r="579" spans="1:2">
      <c r="A579" s="11">
        <f>Returns!A579</f>
        <v>0</v>
      </c>
      <c r="B579" s="1">
        <f>ABS(Portfolios!B579-AVERAGE(Portfolios!$B$2:$B$1237))</f>
        <v>0</v>
      </c>
    </row>
    <row r="580" spans="1:2">
      <c r="A580" s="11">
        <f>Returns!A580</f>
        <v>0</v>
      </c>
      <c r="B580" s="1">
        <f>ABS(Portfolios!B580-AVERAGE(Portfolios!$B$2:$B$1237))</f>
        <v>0</v>
      </c>
    </row>
    <row r="581" spans="1:2">
      <c r="A581" s="11">
        <f>Returns!A581</f>
        <v>0</v>
      </c>
      <c r="B581" s="1">
        <f>ABS(Portfolios!B581-AVERAGE(Portfolios!$B$2:$B$1237))</f>
        <v>0</v>
      </c>
    </row>
    <row r="582" spans="1:2">
      <c r="A582" s="11">
        <f>Returns!A582</f>
        <v>0</v>
      </c>
      <c r="B582" s="1">
        <f>ABS(Portfolios!B582-AVERAGE(Portfolios!$B$2:$B$1237))</f>
        <v>0</v>
      </c>
    </row>
    <row r="583" spans="1:2">
      <c r="A583" s="11">
        <f>Returns!A583</f>
        <v>0</v>
      </c>
      <c r="B583" s="1">
        <f>ABS(Portfolios!B583-AVERAGE(Portfolios!$B$2:$B$1237))</f>
        <v>0</v>
      </c>
    </row>
    <row r="584" spans="1:2">
      <c r="A584" s="11">
        <f>Returns!A584</f>
        <v>0</v>
      </c>
      <c r="B584" s="1">
        <f>ABS(Portfolios!B584-AVERAGE(Portfolios!$B$2:$B$1237))</f>
        <v>0</v>
      </c>
    </row>
    <row r="585" spans="1:2">
      <c r="A585" s="11">
        <f>Returns!A585</f>
        <v>0</v>
      </c>
      <c r="B585" s="1">
        <f>ABS(Portfolios!B585-AVERAGE(Portfolios!$B$2:$B$1237))</f>
        <v>0</v>
      </c>
    </row>
    <row r="586" spans="1:2">
      <c r="A586" s="11">
        <f>Returns!A586</f>
        <v>0</v>
      </c>
      <c r="B586" s="1">
        <f>ABS(Portfolios!B586-AVERAGE(Portfolios!$B$2:$B$1237))</f>
        <v>0</v>
      </c>
    </row>
    <row r="587" spans="1:2">
      <c r="A587" s="11">
        <f>Returns!A587</f>
        <v>0</v>
      </c>
      <c r="B587" s="1">
        <f>ABS(Portfolios!B587-AVERAGE(Portfolios!$B$2:$B$1237))</f>
        <v>0</v>
      </c>
    </row>
    <row r="588" spans="1:2">
      <c r="A588" s="11">
        <f>Returns!A588</f>
        <v>0</v>
      </c>
      <c r="B588" s="1">
        <f>ABS(Portfolios!B588-AVERAGE(Portfolios!$B$2:$B$1237))</f>
        <v>0</v>
      </c>
    </row>
    <row r="589" spans="1:2">
      <c r="A589" s="11">
        <f>Returns!A589</f>
        <v>0</v>
      </c>
      <c r="B589" s="1">
        <f>ABS(Portfolios!B589-AVERAGE(Portfolios!$B$2:$B$1237))</f>
        <v>0</v>
      </c>
    </row>
    <row r="590" spans="1:2">
      <c r="A590" s="11">
        <f>Returns!A590</f>
        <v>0</v>
      </c>
      <c r="B590" s="1">
        <f>ABS(Portfolios!B590-AVERAGE(Portfolios!$B$2:$B$1237))</f>
        <v>0</v>
      </c>
    </row>
    <row r="591" spans="1:2">
      <c r="A591" s="11">
        <f>Returns!A591</f>
        <v>0</v>
      </c>
      <c r="B591" s="1">
        <f>ABS(Portfolios!B591-AVERAGE(Portfolios!$B$2:$B$1237))</f>
        <v>0</v>
      </c>
    </row>
    <row r="592" spans="1:2">
      <c r="A592" s="11">
        <f>Returns!A592</f>
        <v>0</v>
      </c>
      <c r="B592" s="1">
        <f>ABS(Portfolios!B592-AVERAGE(Portfolios!$B$2:$B$1237))</f>
        <v>0</v>
      </c>
    </row>
    <row r="593" spans="1:2">
      <c r="A593" s="11">
        <f>Returns!A593</f>
        <v>0</v>
      </c>
      <c r="B593" s="1">
        <f>ABS(Portfolios!B593-AVERAGE(Portfolios!$B$2:$B$1237))</f>
        <v>0</v>
      </c>
    </row>
    <row r="594" spans="1:2">
      <c r="A594" s="11">
        <f>Returns!A594</f>
        <v>0</v>
      </c>
      <c r="B594" s="1">
        <f>ABS(Portfolios!B594-AVERAGE(Portfolios!$B$2:$B$1237))</f>
        <v>0</v>
      </c>
    </row>
    <row r="595" spans="1:2">
      <c r="A595" s="11">
        <f>Returns!A595</f>
        <v>0</v>
      </c>
      <c r="B595" s="1">
        <f>ABS(Portfolios!B595-AVERAGE(Portfolios!$B$2:$B$1237))</f>
        <v>0</v>
      </c>
    </row>
    <row r="596" spans="1:2">
      <c r="A596" s="11">
        <f>Returns!A596</f>
        <v>0</v>
      </c>
      <c r="B596" s="1">
        <f>ABS(Portfolios!B596-AVERAGE(Portfolios!$B$2:$B$1237))</f>
        <v>0</v>
      </c>
    </row>
    <row r="597" spans="1:2">
      <c r="A597" s="11">
        <f>Returns!A597</f>
        <v>0</v>
      </c>
      <c r="B597" s="1">
        <f>ABS(Portfolios!B597-AVERAGE(Portfolios!$B$2:$B$1237))</f>
        <v>0</v>
      </c>
    </row>
    <row r="598" spans="1:2">
      <c r="A598" s="11">
        <f>Returns!A598</f>
        <v>0</v>
      </c>
      <c r="B598" s="1">
        <f>ABS(Portfolios!B598-AVERAGE(Portfolios!$B$2:$B$1237))</f>
        <v>0</v>
      </c>
    </row>
    <row r="599" spans="1:2">
      <c r="A599" s="11">
        <f>Returns!A599</f>
        <v>0</v>
      </c>
      <c r="B599" s="1">
        <f>ABS(Portfolios!B599-AVERAGE(Portfolios!$B$2:$B$1237))</f>
        <v>0</v>
      </c>
    </row>
    <row r="600" spans="1:2">
      <c r="A600" s="11">
        <f>Returns!A600</f>
        <v>0</v>
      </c>
      <c r="B600" s="1">
        <f>ABS(Portfolios!B600-AVERAGE(Portfolios!$B$2:$B$1237))</f>
        <v>0</v>
      </c>
    </row>
    <row r="601" spans="1:2">
      <c r="A601" s="11">
        <f>Returns!A601</f>
        <v>0</v>
      </c>
      <c r="B601" s="1">
        <f>ABS(Portfolios!B601-AVERAGE(Portfolios!$B$2:$B$1237))</f>
        <v>0</v>
      </c>
    </row>
    <row r="602" spans="1:2">
      <c r="A602" s="11">
        <f>Returns!A602</f>
        <v>0</v>
      </c>
      <c r="B602" s="1">
        <f>ABS(Portfolios!B602-AVERAGE(Portfolios!$B$2:$B$1237))</f>
        <v>0</v>
      </c>
    </row>
    <row r="603" spans="1:2">
      <c r="A603" s="11">
        <f>Returns!A603</f>
        <v>0</v>
      </c>
      <c r="B603" s="1">
        <f>ABS(Portfolios!B603-AVERAGE(Portfolios!$B$2:$B$1237))</f>
        <v>0</v>
      </c>
    </row>
    <row r="604" spans="1:2">
      <c r="A604" s="11">
        <f>Returns!A604</f>
        <v>0</v>
      </c>
      <c r="B604" s="1">
        <f>ABS(Portfolios!B604-AVERAGE(Portfolios!$B$2:$B$1237))</f>
        <v>0</v>
      </c>
    </row>
    <row r="605" spans="1:2">
      <c r="A605" s="11">
        <f>Returns!A605</f>
        <v>0</v>
      </c>
      <c r="B605" s="1">
        <f>ABS(Portfolios!B605-AVERAGE(Portfolios!$B$2:$B$1237))</f>
        <v>0</v>
      </c>
    </row>
    <row r="606" spans="1:2">
      <c r="A606" s="11">
        <f>Returns!A606</f>
        <v>0</v>
      </c>
      <c r="B606" s="1">
        <f>ABS(Portfolios!B606-AVERAGE(Portfolios!$B$2:$B$1237))</f>
        <v>0</v>
      </c>
    </row>
    <row r="607" spans="1:2">
      <c r="A607" s="11">
        <f>Returns!A607</f>
        <v>0</v>
      </c>
      <c r="B607" s="1">
        <f>ABS(Portfolios!B607-AVERAGE(Portfolios!$B$2:$B$1237))</f>
        <v>0</v>
      </c>
    </row>
    <row r="608" spans="1:2">
      <c r="A608" s="11">
        <f>Returns!A608</f>
        <v>0</v>
      </c>
      <c r="B608" s="1">
        <f>ABS(Portfolios!B608-AVERAGE(Portfolios!$B$2:$B$1237))</f>
        <v>0</v>
      </c>
    </row>
    <row r="609" spans="1:2">
      <c r="A609" s="11">
        <f>Returns!A609</f>
        <v>0</v>
      </c>
      <c r="B609" s="1">
        <f>ABS(Portfolios!B609-AVERAGE(Portfolios!$B$2:$B$1237))</f>
        <v>0</v>
      </c>
    </row>
    <row r="610" spans="1:2">
      <c r="A610" s="11">
        <f>Returns!A610</f>
        <v>0</v>
      </c>
      <c r="B610" s="1">
        <f>ABS(Portfolios!B610-AVERAGE(Portfolios!$B$2:$B$1237))</f>
        <v>0</v>
      </c>
    </row>
    <row r="611" spans="1:2">
      <c r="A611" s="11">
        <f>Returns!A611</f>
        <v>0</v>
      </c>
      <c r="B611" s="1">
        <f>ABS(Portfolios!B611-AVERAGE(Portfolios!$B$2:$B$1237))</f>
        <v>0</v>
      </c>
    </row>
    <row r="612" spans="1:2">
      <c r="A612" s="11">
        <f>Returns!A612</f>
        <v>0</v>
      </c>
      <c r="B612" s="1">
        <f>ABS(Portfolios!B612-AVERAGE(Portfolios!$B$2:$B$1237))</f>
        <v>0</v>
      </c>
    </row>
    <row r="613" spans="1:2">
      <c r="A613" s="11">
        <f>Returns!A613</f>
        <v>0</v>
      </c>
      <c r="B613" s="1">
        <f>ABS(Portfolios!B613-AVERAGE(Portfolios!$B$2:$B$1237))</f>
        <v>0</v>
      </c>
    </row>
    <row r="614" spans="1:2">
      <c r="A614" s="11">
        <f>Returns!A614</f>
        <v>0</v>
      </c>
      <c r="B614" s="1">
        <f>ABS(Portfolios!B614-AVERAGE(Portfolios!$B$2:$B$1237))</f>
        <v>0</v>
      </c>
    </row>
    <row r="615" spans="1:2">
      <c r="A615" s="11">
        <f>Returns!A615</f>
        <v>0</v>
      </c>
      <c r="B615" s="1">
        <f>ABS(Portfolios!B615-AVERAGE(Portfolios!$B$2:$B$1237))</f>
        <v>0</v>
      </c>
    </row>
    <row r="616" spans="1:2">
      <c r="A616" s="11">
        <f>Returns!A616</f>
        <v>0</v>
      </c>
      <c r="B616" s="1">
        <f>ABS(Portfolios!B616-AVERAGE(Portfolios!$B$2:$B$1237))</f>
        <v>0</v>
      </c>
    </row>
    <row r="617" spans="1:2">
      <c r="A617" s="11">
        <f>Returns!A617</f>
        <v>0</v>
      </c>
      <c r="B617" s="1">
        <f>ABS(Portfolios!B617-AVERAGE(Portfolios!$B$2:$B$1237))</f>
        <v>0</v>
      </c>
    </row>
    <row r="618" spans="1:2">
      <c r="A618" s="11">
        <f>Returns!A618</f>
        <v>0</v>
      </c>
      <c r="B618" s="1">
        <f>ABS(Portfolios!B618-AVERAGE(Portfolios!$B$2:$B$1237))</f>
        <v>0</v>
      </c>
    </row>
    <row r="619" spans="1:2">
      <c r="A619" s="11">
        <f>Returns!A619</f>
        <v>0</v>
      </c>
      <c r="B619" s="1">
        <f>ABS(Portfolios!B619-AVERAGE(Portfolios!$B$2:$B$1237))</f>
        <v>0</v>
      </c>
    </row>
    <row r="620" spans="1:2">
      <c r="A620" s="11">
        <f>Returns!A620</f>
        <v>0</v>
      </c>
      <c r="B620" s="1">
        <f>ABS(Portfolios!B620-AVERAGE(Portfolios!$B$2:$B$1237))</f>
        <v>0</v>
      </c>
    </row>
    <row r="621" spans="1:2">
      <c r="A621" s="11">
        <f>Returns!A621</f>
        <v>0</v>
      </c>
      <c r="B621" s="1">
        <f>ABS(Portfolios!B621-AVERAGE(Portfolios!$B$2:$B$1237))</f>
        <v>0</v>
      </c>
    </row>
    <row r="622" spans="1:2">
      <c r="A622" s="11">
        <f>Returns!A622</f>
        <v>0</v>
      </c>
      <c r="B622" s="1">
        <f>ABS(Portfolios!B622-AVERAGE(Portfolios!$B$2:$B$1237))</f>
        <v>0</v>
      </c>
    </row>
    <row r="623" spans="1:2">
      <c r="A623" s="11">
        <f>Returns!A623</f>
        <v>0</v>
      </c>
      <c r="B623" s="1">
        <f>ABS(Portfolios!B623-AVERAGE(Portfolios!$B$2:$B$1237))</f>
        <v>0</v>
      </c>
    </row>
    <row r="624" spans="1:2">
      <c r="A624" s="11">
        <f>Returns!A624</f>
        <v>0</v>
      </c>
      <c r="B624" s="1">
        <f>ABS(Portfolios!B624-AVERAGE(Portfolios!$B$2:$B$1237))</f>
        <v>0</v>
      </c>
    </row>
    <row r="625" spans="1:2">
      <c r="A625" s="11">
        <f>Returns!A625</f>
        <v>0</v>
      </c>
      <c r="B625" s="1">
        <f>ABS(Portfolios!B625-AVERAGE(Portfolios!$B$2:$B$1237))</f>
        <v>0</v>
      </c>
    </row>
    <row r="626" spans="1:2">
      <c r="A626" s="11">
        <f>Returns!A626</f>
        <v>0</v>
      </c>
      <c r="B626" s="1">
        <f>ABS(Portfolios!B626-AVERAGE(Portfolios!$B$2:$B$1237))</f>
        <v>0</v>
      </c>
    </row>
    <row r="627" spans="1:2">
      <c r="A627" s="11">
        <f>Returns!A627</f>
        <v>0</v>
      </c>
      <c r="B627" s="1">
        <f>ABS(Portfolios!B627-AVERAGE(Portfolios!$B$2:$B$1237))</f>
        <v>0</v>
      </c>
    </row>
    <row r="628" spans="1:2">
      <c r="A628" s="11">
        <f>Returns!A628</f>
        <v>0</v>
      </c>
      <c r="B628" s="1">
        <f>ABS(Portfolios!B628-AVERAGE(Portfolios!$B$2:$B$1237))</f>
        <v>0</v>
      </c>
    </row>
    <row r="629" spans="1:2">
      <c r="A629" s="11">
        <f>Returns!A629</f>
        <v>0</v>
      </c>
      <c r="B629" s="1">
        <f>ABS(Portfolios!B629-AVERAGE(Portfolios!$B$2:$B$1237))</f>
        <v>0</v>
      </c>
    </row>
    <row r="630" spans="1:2">
      <c r="A630" s="11">
        <f>Returns!A630</f>
        <v>0</v>
      </c>
      <c r="B630" s="1">
        <f>ABS(Portfolios!B630-AVERAGE(Portfolios!$B$2:$B$1237))</f>
        <v>0</v>
      </c>
    </row>
    <row r="631" spans="1:2">
      <c r="A631" s="11">
        <f>Returns!A631</f>
        <v>0</v>
      </c>
      <c r="B631" s="1">
        <f>ABS(Portfolios!B631-AVERAGE(Portfolios!$B$2:$B$1237))</f>
        <v>0</v>
      </c>
    </row>
    <row r="632" spans="1:2">
      <c r="A632" s="11">
        <f>Returns!A632</f>
        <v>0</v>
      </c>
      <c r="B632" s="1">
        <f>ABS(Portfolios!B632-AVERAGE(Portfolios!$B$2:$B$1237))</f>
        <v>0</v>
      </c>
    </row>
    <row r="633" spans="1:2">
      <c r="A633" s="11">
        <f>Returns!A633</f>
        <v>0</v>
      </c>
      <c r="B633" s="1">
        <f>ABS(Portfolios!B633-AVERAGE(Portfolios!$B$2:$B$1237))</f>
        <v>0</v>
      </c>
    </row>
    <row r="634" spans="1:2">
      <c r="A634" s="11">
        <f>Returns!A634</f>
        <v>0</v>
      </c>
      <c r="B634" s="1">
        <f>ABS(Portfolios!B634-AVERAGE(Portfolios!$B$2:$B$1237))</f>
        <v>0</v>
      </c>
    </row>
    <row r="635" spans="1:2">
      <c r="A635" s="11">
        <f>Returns!A635</f>
        <v>0</v>
      </c>
      <c r="B635" s="1">
        <f>ABS(Portfolios!B635-AVERAGE(Portfolios!$B$2:$B$1237))</f>
        <v>0</v>
      </c>
    </row>
    <row r="636" spans="1:2">
      <c r="A636" s="11">
        <f>Returns!A636</f>
        <v>0</v>
      </c>
      <c r="B636" s="1">
        <f>ABS(Portfolios!B636-AVERAGE(Portfolios!$B$2:$B$1237))</f>
        <v>0</v>
      </c>
    </row>
    <row r="637" spans="1:2">
      <c r="A637" s="11">
        <f>Returns!A637</f>
        <v>0</v>
      </c>
      <c r="B637" s="1">
        <f>ABS(Portfolios!B637-AVERAGE(Portfolios!$B$2:$B$1237))</f>
        <v>0</v>
      </c>
    </row>
    <row r="638" spans="1:2">
      <c r="A638" s="11">
        <f>Returns!A638</f>
        <v>0</v>
      </c>
      <c r="B638" s="1">
        <f>ABS(Portfolios!B638-AVERAGE(Portfolios!$B$2:$B$1237))</f>
        <v>0</v>
      </c>
    </row>
    <row r="639" spans="1:2">
      <c r="A639" s="11">
        <f>Returns!A639</f>
        <v>0</v>
      </c>
      <c r="B639" s="1">
        <f>ABS(Portfolios!B639-AVERAGE(Portfolios!$B$2:$B$1237))</f>
        <v>0</v>
      </c>
    </row>
    <row r="640" spans="1:2">
      <c r="A640" s="11">
        <f>Returns!A640</f>
        <v>0</v>
      </c>
      <c r="B640" s="1">
        <f>ABS(Portfolios!B640-AVERAGE(Portfolios!$B$2:$B$1237))</f>
        <v>0</v>
      </c>
    </row>
    <row r="641" spans="1:2">
      <c r="A641" s="11">
        <f>Returns!A641</f>
        <v>0</v>
      </c>
      <c r="B641" s="1">
        <f>ABS(Portfolios!B641-AVERAGE(Portfolios!$B$2:$B$1237))</f>
        <v>0</v>
      </c>
    </row>
    <row r="642" spans="1:2">
      <c r="A642" s="11">
        <f>Returns!A642</f>
        <v>0</v>
      </c>
      <c r="B642" s="1">
        <f>ABS(Portfolios!B642-AVERAGE(Portfolios!$B$2:$B$1237))</f>
        <v>0</v>
      </c>
    </row>
    <row r="643" spans="1:2">
      <c r="A643" s="11">
        <f>Returns!A643</f>
        <v>0</v>
      </c>
      <c r="B643" s="1">
        <f>ABS(Portfolios!B643-AVERAGE(Portfolios!$B$2:$B$1237))</f>
        <v>0</v>
      </c>
    </row>
    <row r="644" spans="1:2">
      <c r="A644" s="11">
        <f>Returns!A644</f>
        <v>0</v>
      </c>
      <c r="B644" s="1">
        <f>ABS(Portfolios!B644-AVERAGE(Portfolios!$B$2:$B$1237))</f>
        <v>0</v>
      </c>
    </row>
    <row r="645" spans="1:2">
      <c r="A645" s="11">
        <f>Returns!A645</f>
        <v>0</v>
      </c>
      <c r="B645" s="1">
        <f>ABS(Portfolios!B645-AVERAGE(Portfolios!$B$2:$B$1237))</f>
        <v>0</v>
      </c>
    </row>
    <row r="646" spans="1:2">
      <c r="A646" s="11">
        <f>Returns!A646</f>
        <v>0</v>
      </c>
      <c r="B646" s="1">
        <f>ABS(Portfolios!B646-AVERAGE(Portfolios!$B$2:$B$1237))</f>
        <v>0</v>
      </c>
    </row>
    <row r="647" spans="1:2">
      <c r="A647" s="11">
        <f>Returns!A647</f>
        <v>0</v>
      </c>
      <c r="B647" s="1">
        <f>ABS(Portfolios!B647-AVERAGE(Portfolios!$B$2:$B$1237))</f>
        <v>0</v>
      </c>
    </row>
    <row r="648" spans="1:2">
      <c r="A648" s="11">
        <f>Returns!A648</f>
        <v>0</v>
      </c>
      <c r="B648" s="1">
        <f>ABS(Portfolios!B648-AVERAGE(Portfolios!$B$2:$B$1237))</f>
        <v>0</v>
      </c>
    </row>
    <row r="649" spans="1:2">
      <c r="A649" s="11">
        <f>Returns!A649</f>
        <v>0</v>
      </c>
      <c r="B649" s="1">
        <f>ABS(Portfolios!B649-AVERAGE(Portfolios!$B$2:$B$1237))</f>
        <v>0</v>
      </c>
    </row>
    <row r="650" spans="1:2">
      <c r="A650" s="11">
        <f>Returns!A650</f>
        <v>0</v>
      </c>
      <c r="B650" s="1">
        <f>ABS(Portfolios!B650-AVERAGE(Portfolios!$B$2:$B$1237))</f>
        <v>0</v>
      </c>
    </row>
    <row r="651" spans="1:2">
      <c r="A651" s="11">
        <f>Returns!A651</f>
        <v>0</v>
      </c>
      <c r="B651" s="1">
        <f>ABS(Portfolios!B651-AVERAGE(Portfolios!$B$2:$B$1237))</f>
        <v>0</v>
      </c>
    </row>
    <row r="652" spans="1:2">
      <c r="A652" s="11">
        <f>Returns!A652</f>
        <v>0</v>
      </c>
      <c r="B652" s="1">
        <f>ABS(Portfolios!B652-AVERAGE(Portfolios!$B$2:$B$1237))</f>
        <v>0</v>
      </c>
    </row>
    <row r="653" spans="1:2">
      <c r="A653" s="11">
        <f>Returns!A653</f>
        <v>0</v>
      </c>
      <c r="B653" s="1">
        <f>ABS(Portfolios!B653-AVERAGE(Portfolios!$B$2:$B$1237))</f>
        <v>0</v>
      </c>
    </row>
    <row r="654" spans="1:2">
      <c r="A654" s="11">
        <f>Returns!A654</f>
        <v>0</v>
      </c>
      <c r="B654" s="1">
        <f>ABS(Portfolios!B654-AVERAGE(Portfolios!$B$2:$B$1237))</f>
        <v>0</v>
      </c>
    </row>
    <row r="655" spans="1:2">
      <c r="A655" s="11">
        <f>Returns!A655</f>
        <v>0</v>
      </c>
      <c r="B655" s="1">
        <f>ABS(Portfolios!B655-AVERAGE(Portfolios!$B$2:$B$1237))</f>
        <v>0</v>
      </c>
    </row>
    <row r="656" spans="1:2">
      <c r="A656" s="11">
        <f>Returns!A656</f>
        <v>0</v>
      </c>
      <c r="B656" s="1">
        <f>ABS(Portfolios!B656-AVERAGE(Portfolios!$B$2:$B$1237))</f>
        <v>0</v>
      </c>
    </row>
    <row r="657" spans="1:2">
      <c r="A657" s="11">
        <f>Returns!A657</f>
        <v>0</v>
      </c>
      <c r="B657" s="1">
        <f>ABS(Portfolios!B657-AVERAGE(Portfolios!$B$2:$B$1237))</f>
        <v>0</v>
      </c>
    </row>
    <row r="658" spans="1:2">
      <c r="A658" s="11">
        <f>Returns!A658</f>
        <v>0</v>
      </c>
      <c r="B658" s="1">
        <f>ABS(Portfolios!B658-AVERAGE(Portfolios!$B$2:$B$1237))</f>
        <v>0</v>
      </c>
    </row>
    <row r="659" spans="1:2">
      <c r="A659" s="11">
        <f>Returns!A659</f>
        <v>0</v>
      </c>
      <c r="B659" s="1">
        <f>ABS(Portfolios!B659-AVERAGE(Portfolios!$B$2:$B$1237))</f>
        <v>0</v>
      </c>
    </row>
    <row r="660" spans="1:2">
      <c r="A660" s="11">
        <f>Returns!A660</f>
        <v>0</v>
      </c>
      <c r="B660" s="1">
        <f>ABS(Portfolios!B660-AVERAGE(Portfolios!$B$2:$B$1237))</f>
        <v>0</v>
      </c>
    </row>
    <row r="661" spans="1:2">
      <c r="A661" s="11">
        <f>Returns!A661</f>
        <v>0</v>
      </c>
      <c r="B661" s="1">
        <f>ABS(Portfolios!B661-AVERAGE(Portfolios!$B$2:$B$1237))</f>
        <v>0</v>
      </c>
    </row>
    <row r="662" spans="1:2">
      <c r="A662" s="11">
        <f>Returns!A662</f>
        <v>0</v>
      </c>
      <c r="B662" s="1">
        <f>ABS(Portfolios!B662-AVERAGE(Portfolios!$B$2:$B$1237))</f>
        <v>0</v>
      </c>
    </row>
    <row r="663" spans="1:2">
      <c r="A663" s="11">
        <f>Returns!A663</f>
        <v>0</v>
      </c>
      <c r="B663" s="1">
        <f>ABS(Portfolios!B663-AVERAGE(Portfolios!$B$2:$B$1237))</f>
        <v>0</v>
      </c>
    </row>
    <row r="664" spans="1:2">
      <c r="A664" s="11">
        <f>Returns!A664</f>
        <v>0</v>
      </c>
      <c r="B664" s="1">
        <f>ABS(Portfolios!B664-AVERAGE(Portfolios!$B$2:$B$1237))</f>
        <v>0</v>
      </c>
    </row>
    <row r="665" spans="1:2">
      <c r="A665" s="11">
        <f>Returns!A665</f>
        <v>0</v>
      </c>
      <c r="B665" s="1">
        <f>ABS(Portfolios!B665-AVERAGE(Portfolios!$B$2:$B$1237))</f>
        <v>0</v>
      </c>
    </row>
    <row r="666" spans="1:2">
      <c r="A666" s="11">
        <f>Returns!A666</f>
        <v>0</v>
      </c>
      <c r="B666" s="1">
        <f>ABS(Portfolios!B666-AVERAGE(Portfolios!$B$2:$B$1237))</f>
        <v>0</v>
      </c>
    </row>
    <row r="667" spans="1:2">
      <c r="A667" s="11">
        <f>Returns!A667</f>
        <v>0</v>
      </c>
      <c r="B667" s="1">
        <f>ABS(Portfolios!B667-AVERAGE(Portfolios!$B$2:$B$1237))</f>
        <v>0</v>
      </c>
    </row>
    <row r="668" spans="1:2">
      <c r="A668" s="11">
        <f>Returns!A668</f>
        <v>0</v>
      </c>
      <c r="B668" s="1">
        <f>ABS(Portfolios!B668-AVERAGE(Portfolios!$B$2:$B$1237))</f>
        <v>0</v>
      </c>
    </row>
    <row r="669" spans="1:2">
      <c r="A669" s="11">
        <f>Returns!A669</f>
        <v>0</v>
      </c>
      <c r="B669" s="1">
        <f>ABS(Portfolios!B669-AVERAGE(Portfolios!$B$2:$B$1237))</f>
        <v>0</v>
      </c>
    </row>
    <row r="670" spans="1:2">
      <c r="A670" s="11">
        <f>Returns!A670</f>
        <v>0</v>
      </c>
      <c r="B670" s="1">
        <f>ABS(Portfolios!B670-AVERAGE(Portfolios!$B$2:$B$1237))</f>
        <v>0</v>
      </c>
    </row>
    <row r="671" spans="1:2">
      <c r="A671" s="11">
        <f>Returns!A671</f>
        <v>0</v>
      </c>
      <c r="B671" s="1">
        <f>ABS(Portfolios!B671-AVERAGE(Portfolios!$B$2:$B$1237))</f>
        <v>0</v>
      </c>
    </row>
    <row r="672" spans="1:2">
      <c r="A672" s="11">
        <f>Returns!A672</f>
        <v>0</v>
      </c>
      <c r="B672" s="1">
        <f>ABS(Portfolios!B672-AVERAGE(Portfolios!$B$2:$B$1237))</f>
        <v>0</v>
      </c>
    </row>
    <row r="673" spans="1:2">
      <c r="A673" s="11">
        <f>Returns!A673</f>
        <v>0</v>
      </c>
      <c r="B673" s="1">
        <f>ABS(Portfolios!B673-AVERAGE(Portfolios!$B$2:$B$1237))</f>
        <v>0</v>
      </c>
    </row>
    <row r="674" spans="1:2">
      <c r="A674" s="11">
        <f>Returns!A674</f>
        <v>0</v>
      </c>
      <c r="B674" s="1">
        <f>ABS(Portfolios!B674-AVERAGE(Portfolios!$B$2:$B$1237))</f>
        <v>0</v>
      </c>
    </row>
    <row r="675" spans="1:2">
      <c r="A675" s="11">
        <f>Returns!A675</f>
        <v>0</v>
      </c>
      <c r="B675" s="1">
        <f>ABS(Portfolios!B675-AVERAGE(Portfolios!$B$2:$B$1237))</f>
        <v>0</v>
      </c>
    </row>
    <row r="676" spans="1:2">
      <c r="A676" s="11">
        <f>Returns!A676</f>
        <v>0</v>
      </c>
      <c r="B676" s="1">
        <f>ABS(Portfolios!B676-AVERAGE(Portfolios!$B$2:$B$1237))</f>
        <v>0</v>
      </c>
    </row>
    <row r="677" spans="1:2">
      <c r="A677" s="11">
        <f>Returns!A677</f>
        <v>0</v>
      </c>
      <c r="B677" s="1">
        <f>ABS(Portfolios!B677-AVERAGE(Portfolios!$B$2:$B$1237))</f>
        <v>0</v>
      </c>
    </row>
    <row r="678" spans="1:2">
      <c r="A678" s="11">
        <f>Returns!A678</f>
        <v>0</v>
      </c>
      <c r="B678" s="1">
        <f>ABS(Portfolios!B678-AVERAGE(Portfolios!$B$2:$B$1237))</f>
        <v>0</v>
      </c>
    </row>
    <row r="679" spans="1:2">
      <c r="A679" s="11">
        <f>Returns!A679</f>
        <v>0</v>
      </c>
      <c r="B679" s="1">
        <f>ABS(Portfolios!B679-AVERAGE(Portfolios!$B$2:$B$1237))</f>
        <v>0</v>
      </c>
    </row>
    <row r="680" spans="1:2">
      <c r="A680" s="11">
        <f>Returns!A680</f>
        <v>0</v>
      </c>
      <c r="B680" s="1">
        <f>ABS(Portfolios!B680-AVERAGE(Portfolios!$B$2:$B$1237))</f>
        <v>0</v>
      </c>
    </row>
    <row r="681" spans="1:2">
      <c r="A681" s="11">
        <f>Returns!A681</f>
        <v>0</v>
      </c>
      <c r="B681" s="1">
        <f>ABS(Portfolios!B681-AVERAGE(Portfolios!$B$2:$B$1237))</f>
        <v>0</v>
      </c>
    </row>
    <row r="682" spans="1:2">
      <c r="A682" s="11">
        <f>Returns!A682</f>
        <v>0</v>
      </c>
      <c r="B682" s="1">
        <f>ABS(Portfolios!B682-AVERAGE(Portfolios!$B$2:$B$1237))</f>
        <v>0</v>
      </c>
    </row>
    <row r="683" spans="1:2">
      <c r="A683" s="11">
        <f>Returns!A683</f>
        <v>0</v>
      </c>
      <c r="B683" s="1">
        <f>ABS(Portfolios!B683-AVERAGE(Portfolios!$B$2:$B$1237))</f>
        <v>0</v>
      </c>
    </row>
    <row r="684" spans="1:2">
      <c r="A684" s="11">
        <f>Returns!A684</f>
        <v>0</v>
      </c>
      <c r="B684" s="1">
        <f>ABS(Portfolios!B684-AVERAGE(Portfolios!$B$2:$B$1237))</f>
        <v>0</v>
      </c>
    </row>
    <row r="685" spans="1:2">
      <c r="A685" s="11">
        <f>Returns!A685</f>
        <v>0</v>
      </c>
      <c r="B685" s="1">
        <f>ABS(Portfolios!B685-AVERAGE(Portfolios!$B$2:$B$1237))</f>
        <v>0</v>
      </c>
    </row>
    <row r="686" spans="1:2">
      <c r="A686" s="11">
        <f>Returns!A686</f>
        <v>0</v>
      </c>
      <c r="B686" s="1">
        <f>ABS(Portfolios!B686-AVERAGE(Portfolios!$B$2:$B$1237))</f>
        <v>0</v>
      </c>
    </row>
    <row r="687" spans="1:2">
      <c r="A687" s="11">
        <f>Returns!A687</f>
        <v>0</v>
      </c>
      <c r="B687" s="1">
        <f>ABS(Portfolios!B687-AVERAGE(Portfolios!$B$2:$B$1237))</f>
        <v>0</v>
      </c>
    </row>
    <row r="688" spans="1:2">
      <c r="A688" s="11">
        <f>Returns!A688</f>
        <v>0</v>
      </c>
      <c r="B688" s="1">
        <f>ABS(Portfolios!B688-AVERAGE(Portfolios!$B$2:$B$1237))</f>
        <v>0</v>
      </c>
    </row>
    <row r="689" spans="1:2">
      <c r="A689" s="11">
        <f>Returns!A689</f>
        <v>0</v>
      </c>
      <c r="B689" s="1">
        <f>ABS(Portfolios!B689-AVERAGE(Portfolios!$B$2:$B$1237))</f>
        <v>0</v>
      </c>
    </row>
    <row r="690" spans="1:2">
      <c r="A690" s="11">
        <f>Returns!A690</f>
        <v>0</v>
      </c>
      <c r="B690" s="1">
        <f>ABS(Portfolios!B690-AVERAGE(Portfolios!$B$2:$B$1237))</f>
        <v>0</v>
      </c>
    </row>
    <row r="691" spans="1:2">
      <c r="A691" s="11">
        <f>Returns!A691</f>
        <v>0</v>
      </c>
      <c r="B691" s="1">
        <f>ABS(Portfolios!B691-AVERAGE(Portfolios!$B$2:$B$1237))</f>
        <v>0</v>
      </c>
    </row>
    <row r="692" spans="1:2">
      <c r="A692" s="11">
        <f>Returns!A692</f>
        <v>0</v>
      </c>
      <c r="B692" s="1">
        <f>ABS(Portfolios!B692-AVERAGE(Portfolios!$B$2:$B$1237))</f>
        <v>0</v>
      </c>
    </row>
    <row r="693" spans="1:2">
      <c r="A693" s="11">
        <f>Returns!A693</f>
        <v>0</v>
      </c>
      <c r="B693" s="1">
        <f>ABS(Portfolios!B693-AVERAGE(Portfolios!$B$2:$B$1237))</f>
        <v>0</v>
      </c>
    </row>
    <row r="694" spans="1:2">
      <c r="A694" s="11">
        <f>Returns!A694</f>
        <v>0</v>
      </c>
      <c r="B694" s="1">
        <f>ABS(Portfolios!B694-AVERAGE(Portfolios!$B$2:$B$1237))</f>
        <v>0</v>
      </c>
    </row>
    <row r="695" spans="1:2">
      <c r="A695" s="11">
        <f>Returns!A695</f>
        <v>0</v>
      </c>
      <c r="B695" s="1">
        <f>ABS(Portfolios!B695-AVERAGE(Portfolios!$B$2:$B$1237))</f>
        <v>0</v>
      </c>
    </row>
    <row r="696" spans="1:2">
      <c r="A696" s="11">
        <f>Returns!A696</f>
        <v>0</v>
      </c>
      <c r="B696" s="1">
        <f>ABS(Portfolios!B696-AVERAGE(Portfolios!$B$2:$B$1237))</f>
        <v>0</v>
      </c>
    </row>
    <row r="697" spans="1:2">
      <c r="A697" s="11">
        <f>Returns!A697</f>
        <v>0</v>
      </c>
      <c r="B697" s="1">
        <f>ABS(Portfolios!B697-AVERAGE(Portfolios!$B$2:$B$1237))</f>
        <v>0</v>
      </c>
    </row>
    <row r="698" spans="1:2">
      <c r="A698" s="11">
        <f>Returns!A698</f>
        <v>0</v>
      </c>
      <c r="B698" s="1">
        <f>ABS(Portfolios!B698-AVERAGE(Portfolios!$B$2:$B$1237))</f>
        <v>0</v>
      </c>
    </row>
    <row r="699" spans="1:2">
      <c r="A699" s="11">
        <f>Returns!A699</f>
        <v>0</v>
      </c>
      <c r="B699" s="1">
        <f>ABS(Portfolios!B699-AVERAGE(Portfolios!$B$2:$B$1237))</f>
        <v>0</v>
      </c>
    </row>
    <row r="700" spans="1:2">
      <c r="A700" s="11">
        <f>Returns!A700</f>
        <v>0</v>
      </c>
      <c r="B700" s="1">
        <f>ABS(Portfolios!B700-AVERAGE(Portfolios!$B$2:$B$1237))</f>
        <v>0</v>
      </c>
    </row>
    <row r="701" spans="1:2">
      <c r="A701" s="11">
        <f>Returns!A701</f>
        <v>0</v>
      </c>
      <c r="B701" s="1">
        <f>ABS(Portfolios!B701-AVERAGE(Portfolios!$B$2:$B$1237))</f>
        <v>0</v>
      </c>
    </row>
    <row r="702" spans="1:2">
      <c r="A702" s="11">
        <f>Returns!A702</f>
        <v>0</v>
      </c>
      <c r="B702" s="1">
        <f>ABS(Portfolios!B702-AVERAGE(Portfolios!$B$2:$B$1237))</f>
        <v>0</v>
      </c>
    </row>
    <row r="703" spans="1:2">
      <c r="A703" s="11">
        <f>Returns!A703</f>
        <v>0</v>
      </c>
      <c r="B703" s="1">
        <f>ABS(Portfolios!B703-AVERAGE(Portfolios!$B$2:$B$1237))</f>
        <v>0</v>
      </c>
    </row>
    <row r="704" spans="1:2">
      <c r="A704" s="11">
        <f>Returns!A704</f>
        <v>0</v>
      </c>
      <c r="B704" s="1">
        <f>ABS(Portfolios!B704-AVERAGE(Portfolios!$B$2:$B$1237))</f>
        <v>0</v>
      </c>
    </row>
    <row r="705" spans="1:2">
      <c r="A705" s="11">
        <f>Returns!A705</f>
        <v>0</v>
      </c>
      <c r="B705" s="1">
        <f>ABS(Portfolios!B705-AVERAGE(Portfolios!$B$2:$B$1237))</f>
        <v>0</v>
      </c>
    </row>
    <row r="706" spans="1:2">
      <c r="A706" s="11">
        <f>Returns!A706</f>
        <v>0</v>
      </c>
      <c r="B706" s="1">
        <f>ABS(Portfolios!B706-AVERAGE(Portfolios!$B$2:$B$1237))</f>
        <v>0</v>
      </c>
    </row>
    <row r="707" spans="1:2">
      <c r="A707" s="11">
        <f>Returns!A707</f>
        <v>0</v>
      </c>
      <c r="B707" s="1">
        <f>ABS(Portfolios!B707-AVERAGE(Portfolios!$B$2:$B$1237))</f>
        <v>0</v>
      </c>
    </row>
    <row r="708" spans="1:2">
      <c r="A708" s="11">
        <f>Returns!A708</f>
        <v>0</v>
      </c>
      <c r="B708" s="1">
        <f>ABS(Portfolios!B708-AVERAGE(Portfolios!$B$2:$B$1237))</f>
        <v>0</v>
      </c>
    </row>
    <row r="709" spans="1:2">
      <c r="A709" s="11">
        <f>Returns!A709</f>
        <v>0</v>
      </c>
      <c r="B709" s="1">
        <f>ABS(Portfolios!B709-AVERAGE(Portfolios!$B$2:$B$1237))</f>
        <v>0</v>
      </c>
    </row>
    <row r="710" spans="1:2">
      <c r="A710" s="11">
        <f>Returns!A710</f>
        <v>0</v>
      </c>
      <c r="B710" s="1">
        <f>ABS(Portfolios!B710-AVERAGE(Portfolios!$B$2:$B$1237))</f>
        <v>0</v>
      </c>
    </row>
    <row r="711" spans="1:2">
      <c r="A711" s="11">
        <f>Returns!A711</f>
        <v>0</v>
      </c>
      <c r="B711" s="1">
        <f>ABS(Portfolios!B711-AVERAGE(Portfolios!$B$2:$B$1237))</f>
        <v>0</v>
      </c>
    </row>
    <row r="712" spans="1:2">
      <c r="A712" s="11">
        <f>Returns!A712</f>
        <v>0</v>
      </c>
      <c r="B712" s="1">
        <f>ABS(Portfolios!B712-AVERAGE(Portfolios!$B$2:$B$1237))</f>
        <v>0</v>
      </c>
    </row>
    <row r="713" spans="1:2">
      <c r="A713" s="11">
        <f>Returns!A713</f>
        <v>0</v>
      </c>
      <c r="B713" s="1">
        <f>ABS(Portfolios!B713-AVERAGE(Portfolios!$B$2:$B$1237))</f>
        <v>0</v>
      </c>
    </row>
    <row r="714" spans="1:2">
      <c r="A714" s="11">
        <f>Returns!A714</f>
        <v>0</v>
      </c>
      <c r="B714" s="1">
        <f>ABS(Portfolios!B714-AVERAGE(Portfolios!$B$2:$B$1237))</f>
        <v>0</v>
      </c>
    </row>
    <row r="715" spans="1:2">
      <c r="A715" s="11">
        <f>Returns!A715</f>
        <v>0</v>
      </c>
      <c r="B715" s="1">
        <f>ABS(Portfolios!B715-AVERAGE(Portfolios!$B$2:$B$1237))</f>
        <v>0</v>
      </c>
    </row>
    <row r="716" spans="1:2">
      <c r="A716" s="11">
        <f>Returns!A716</f>
        <v>0</v>
      </c>
      <c r="B716" s="1">
        <f>ABS(Portfolios!B716-AVERAGE(Portfolios!$B$2:$B$1237))</f>
        <v>0</v>
      </c>
    </row>
    <row r="717" spans="1:2">
      <c r="A717" s="11">
        <f>Returns!A717</f>
        <v>0</v>
      </c>
      <c r="B717" s="1">
        <f>ABS(Portfolios!B717-AVERAGE(Portfolios!$B$2:$B$1237))</f>
        <v>0</v>
      </c>
    </row>
    <row r="718" spans="1:2">
      <c r="A718" s="11">
        <f>Returns!A718</f>
        <v>0</v>
      </c>
      <c r="B718" s="1">
        <f>ABS(Portfolios!B718-AVERAGE(Portfolios!$B$2:$B$1237))</f>
        <v>0</v>
      </c>
    </row>
    <row r="719" spans="1:2">
      <c r="A719" s="11">
        <f>Returns!A719</f>
        <v>0</v>
      </c>
      <c r="B719" s="1">
        <f>ABS(Portfolios!B719-AVERAGE(Portfolios!$B$2:$B$1237))</f>
        <v>0</v>
      </c>
    </row>
    <row r="720" spans="1:2">
      <c r="A720" s="11">
        <f>Returns!A720</f>
        <v>0</v>
      </c>
      <c r="B720" s="1">
        <f>ABS(Portfolios!B720-AVERAGE(Portfolios!$B$2:$B$1237))</f>
        <v>0</v>
      </c>
    </row>
    <row r="721" spans="1:2">
      <c r="A721" s="11">
        <f>Returns!A721</f>
        <v>0</v>
      </c>
      <c r="B721" s="1">
        <f>ABS(Portfolios!B721-AVERAGE(Portfolios!$B$2:$B$1237))</f>
        <v>0</v>
      </c>
    </row>
    <row r="722" spans="1:2">
      <c r="A722" s="11">
        <f>Returns!A722</f>
        <v>0</v>
      </c>
      <c r="B722" s="1">
        <f>ABS(Portfolios!B722-AVERAGE(Portfolios!$B$2:$B$1237))</f>
        <v>0</v>
      </c>
    </row>
    <row r="723" spans="1:2">
      <c r="A723" s="11">
        <f>Returns!A723</f>
        <v>0</v>
      </c>
      <c r="B723" s="1">
        <f>ABS(Portfolios!B723-AVERAGE(Portfolios!$B$2:$B$1237))</f>
        <v>0</v>
      </c>
    </row>
    <row r="724" spans="1:2">
      <c r="A724" s="11">
        <f>Returns!A724</f>
        <v>0</v>
      </c>
      <c r="B724" s="1">
        <f>ABS(Portfolios!B724-AVERAGE(Portfolios!$B$2:$B$1237))</f>
        <v>0</v>
      </c>
    </row>
    <row r="725" spans="1:2">
      <c r="A725" s="11">
        <f>Returns!A725</f>
        <v>0</v>
      </c>
      <c r="B725" s="1">
        <f>ABS(Portfolios!B725-AVERAGE(Portfolios!$B$2:$B$1237))</f>
        <v>0</v>
      </c>
    </row>
    <row r="726" spans="1:2">
      <c r="A726" s="11">
        <f>Returns!A726</f>
        <v>0</v>
      </c>
      <c r="B726" s="1">
        <f>ABS(Portfolios!B726-AVERAGE(Portfolios!$B$2:$B$1237))</f>
        <v>0</v>
      </c>
    </row>
    <row r="727" spans="1:2">
      <c r="A727" s="11">
        <f>Returns!A727</f>
        <v>0</v>
      </c>
      <c r="B727" s="1">
        <f>ABS(Portfolios!B727-AVERAGE(Portfolios!$B$2:$B$1237))</f>
        <v>0</v>
      </c>
    </row>
    <row r="728" spans="1:2">
      <c r="A728" s="11">
        <f>Returns!A728</f>
        <v>0</v>
      </c>
      <c r="B728" s="1">
        <f>ABS(Portfolios!B728-AVERAGE(Portfolios!$B$2:$B$1237))</f>
        <v>0</v>
      </c>
    </row>
    <row r="729" spans="1:2">
      <c r="A729" s="11">
        <f>Returns!A729</f>
        <v>0</v>
      </c>
      <c r="B729" s="1">
        <f>ABS(Portfolios!B729-AVERAGE(Portfolios!$B$2:$B$1237))</f>
        <v>0</v>
      </c>
    </row>
    <row r="730" spans="1:2">
      <c r="A730" s="11">
        <f>Returns!A730</f>
        <v>0</v>
      </c>
      <c r="B730" s="1">
        <f>ABS(Portfolios!B730-AVERAGE(Portfolios!$B$2:$B$1237))</f>
        <v>0</v>
      </c>
    </row>
    <row r="731" spans="1:2">
      <c r="A731" s="11">
        <f>Returns!A731</f>
        <v>0</v>
      </c>
      <c r="B731" s="1">
        <f>ABS(Portfolios!B731-AVERAGE(Portfolios!$B$2:$B$1237))</f>
        <v>0</v>
      </c>
    </row>
    <row r="732" spans="1:2">
      <c r="A732" s="11">
        <f>Returns!A732</f>
        <v>0</v>
      </c>
      <c r="B732" s="1">
        <f>ABS(Portfolios!B732-AVERAGE(Portfolios!$B$2:$B$1237))</f>
        <v>0</v>
      </c>
    </row>
    <row r="733" spans="1:2">
      <c r="A733" s="11">
        <f>Returns!A733</f>
        <v>0</v>
      </c>
      <c r="B733" s="1">
        <f>ABS(Portfolios!B733-AVERAGE(Portfolios!$B$2:$B$1237))</f>
        <v>0</v>
      </c>
    </row>
    <row r="734" spans="1:2">
      <c r="A734" s="11">
        <f>Returns!A734</f>
        <v>0</v>
      </c>
      <c r="B734" s="1">
        <f>ABS(Portfolios!B734-AVERAGE(Portfolios!$B$2:$B$1237))</f>
        <v>0</v>
      </c>
    </row>
    <row r="735" spans="1:2">
      <c r="A735" s="11">
        <f>Returns!A735</f>
        <v>0</v>
      </c>
      <c r="B735" s="1">
        <f>ABS(Portfolios!B735-AVERAGE(Portfolios!$B$2:$B$1237))</f>
        <v>0</v>
      </c>
    </row>
    <row r="736" spans="1:2">
      <c r="A736" s="11">
        <f>Returns!A736</f>
        <v>0</v>
      </c>
      <c r="B736" s="1">
        <f>ABS(Portfolios!B736-AVERAGE(Portfolios!$B$2:$B$1237))</f>
        <v>0</v>
      </c>
    </row>
    <row r="737" spans="1:2">
      <c r="A737" s="11">
        <f>Returns!A737</f>
        <v>0</v>
      </c>
      <c r="B737" s="1">
        <f>ABS(Portfolios!B737-AVERAGE(Portfolios!$B$2:$B$1237))</f>
        <v>0</v>
      </c>
    </row>
    <row r="738" spans="1:2">
      <c r="A738" s="11">
        <f>Returns!A738</f>
        <v>0</v>
      </c>
      <c r="B738" s="1">
        <f>ABS(Portfolios!B738-AVERAGE(Portfolios!$B$2:$B$1237))</f>
        <v>0</v>
      </c>
    </row>
    <row r="739" spans="1:2">
      <c r="A739" s="11">
        <f>Returns!A739</f>
        <v>0</v>
      </c>
      <c r="B739" s="1">
        <f>ABS(Portfolios!B739-AVERAGE(Portfolios!$B$2:$B$1237))</f>
        <v>0</v>
      </c>
    </row>
    <row r="740" spans="1:2">
      <c r="A740" s="11">
        <f>Returns!A740</f>
        <v>0</v>
      </c>
      <c r="B740" s="1">
        <f>ABS(Portfolios!B740-AVERAGE(Portfolios!$B$2:$B$1237))</f>
        <v>0</v>
      </c>
    </row>
    <row r="741" spans="1:2">
      <c r="A741" s="11">
        <f>Returns!A741</f>
        <v>0</v>
      </c>
      <c r="B741" s="1">
        <f>ABS(Portfolios!B741-AVERAGE(Portfolios!$B$2:$B$1237))</f>
        <v>0</v>
      </c>
    </row>
    <row r="742" spans="1:2">
      <c r="A742" s="11">
        <f>Returns!A742</f>
        <v>0</v>
      </c>
      <c r="B742" s="1">
        <f>ABS(Portfolios!B742-AVERAGE(Portfolios!$B$2:$B$1237))</f>
        <v>0</v>
      </c>
    </row>
    <row r="743" spans="1:2">
      <c r="A743" s="11">
        <f>Returns!A743</f>
        <v>0</v>
      </c>
      <c r="B743" s="1">
        <f>ABS(Portfolios!B743-AVERAGE(Portfolios!$B$2:$B$1237))</f>
        <v>0</v>
      </c>
    </row>
    <row r="744" spans="1:2">
      <c r="A744" s="11">
        <f>Returns!A744</f>
        <v>0</v>
      </c>
      <c r="B744" s="1">
        <f>ABS(Portfolios!B744-AVERAGE(Portfolios!$B$2:$B$1237))</f>
        <v>0</v>
      </c>
    </row>
    <row r="745" spans="1:2">
      <c r="A745" s="11">
        <f>Returns!A745</f>
        <v>0</v>
      </c>
      <c r="B745" s="1">
        <f>ABS(Portfolios!B745-AVERAGE(Portfolios!$B$2:$B$1237))</f>
        <v>0</v>
      </c>
    </row>
    <row r="746" spans="1:2">
      <c r="A746" s="11">
        <f>Returns!A746</f>
        <v>0</v>
      </c>
      <c r="B746" s="1">
        <f>ABS(Portfolios!B746-AVERAGE(Portfolios!$B$2:$B$1237))</f>
        <v>0</v>
      </c>
    </row>
    <row r="747" spans="1:2">
      <c r="A747" s="11">
        <f>Returns!A747</f>
        <v>0</v>
      </c>
      <c r="B747" s="1">
        <f>ABS(Portfolios!B747-AVERAGE(Portfolios!$B$2:$B$1237))</f>
        <v>0</v>
      </c>
    </row>
    <row r="748" spans="1:2">
      <c r="A748" s="11">
        <f>Returns!A748</f>
        <v>0</v>
      </c>
      <c r="B748" s="1">
        <f>ABS(Portfolios!B748-AVERAGE(Portfolios!$B$2:$B$1237))</f>
        <v>0</v>
      </c>
    </row>
    <row r="749" spans="1:2">
      <c r="A749" s="11">
        <f>Returns!A749</f>
        <v>0</v>
      </c>
      <c r="B749" s="1">
        <f>ABS(Portfolios!B749-AVERAGE(Portfolios!$B$2:$B$1237))</f>
        <v>0</v>
      </c>
    </row>
    <row r="750" spans="1:2">
      <c r="A750" s="11">
        <f>Returns!A750</f>
        <v>0</v>
      </c>
      <c r="B750" s="1">
        <f>ABS(Portfolios!B750-AVERAGE(Portfolios!$B$2:$B$1237))</f>
        <v>0</v>
      </c>
    </row>
    <row r="751" spans="1:2">
      <c r="A751" s="11">
        <f>Returns!A751</f>
        <v>0</v>
      </c>
      <c r="B751" s="1">
        <f>ABS(Portfolios!B751-AVERAGE(Portfolios!$B$2:$B$1237))</f>
        <v>0</v>
      </c>
    </row>
    <row r="752" spans="1:2">
      <c r="A752" s="11">
        <f>Returns!A752</f>
        <v>0</v>
      </c>
      <c r="B752" s="1">
        <f>ABS(Portfolios!B752-AVERAGE(Portfolios!$B$2:$B$1237))</f>
        <v>0</v>
      </c>
    </row>
    <row r="753" spans="1:2">
      <c r="A753" s="11">
        <f>Returns!A753</f>
        <v>0</v>
      </c>
      <c r="B753" s="1">
        <f>ABS(Portfolios!B753-AVERAGE(Portfolios!$B$2:$B$1237))</f>
        <v>0</v>
      </c>
    </row>
    <row r="754" spans="1:2">
      <c r="A754" s="11">
        <f>Returns!A754</f>
        <v>0</v>
      </c>
      <c r="B754" s="1">
        <f>ABS(Portfolios!B754-AVERAGE(Portfolios!$B$2:$B$1237))</f>
        <v>0</v>
      </c>
    </row>
    <row r="755" spans="1:2">
      <c r="A755" s="11">
        <f>Returns!A755</f>
        <v>0</v>
      </c>
      <c r="B755" s="1">
        <f>ABS(Portfolios!B755-AVERAGE(Portfolios!$B$2:$B$1237))</f>
        <v>0</v>
      </c>
    </row>
    <row r="756" spans="1:2">
      <c r="A756" s="11">
        <f>Returns!A756</f>
        <v>0</v>
      </c>
      <c r="B756" s="1">
        <f>ABS(Portfolios!B756-AVERAGE(Portfolios!$B$2:$B$1237))</f>
        <v>0</v>
      </c>
    </row>
    <row r="757" spans="1:2">
      <c r="A757" s="11">
        <f>Returns!A757</f>
        <v>0</v>
      </c>
      <c r="B757" s="1">
        <f>ABS(Portfolios!B757-AVERAGE(Portfolios!$B$2:$B$1237))</f>
        <v>0</v>
      </c>
    </row>
    <row r="758" spans="1:2">
      <c r="A758" s="11">
        <f>Returns!A758</f>
        <v>0</v>
      </c>
      <c r="B758" s="1">
        <f>ABS(Portfolios!B758-AVERAGE(Portfolios!$B$2:$B$1237))</f>
        <v>0</v>
      </c>
    </row>
    <row r="759" spans="1:2">
      <c r="A759" s="11">
        <f>Returns!A759</f>
        <v>0</v>
      </c>
      <c r="B759" s="1">
        <f>ABS(Portfolios!B759-AVERAGE(Portfolios!$B$2:$B$1237))</f>
        <v>0</v>
      </c>
    </row>
    <row r="760" spans="1:2">
      <c r="A760" s="11">
        <f>Returns!A760</f>
        <v>0</v>
      </c>
      <c r="B760" s="1">
        <f>ABS(Portfolios!B760-AVERAGE(Portfolios!$B$2:$B$1237))</f>
        <v>0</v>
      </c>
    </row>
    <row r="761" spans="1:2">
      <c r="A761" s="11">
        <f>Returns!A761</f>
        <v>0</v>
      </c>
      <c r="B761" s="1">
        <f>ABS(Portfolios!B761-AVERAGE(Portfolios!$B$2:$B$1237))</f>
        <v>0</v>
      </c>
    </row>
    <row r="762" spans="1:2">
      <c r="A762" s="11">
        <f>Returns!A762</f>
        <v>0</v>
      </c>
      <c r="B762" s="1">
        <f>ABS(Portfolios!B762-AVERAGE(Portfolios!$B$2:$B$1237))</f>
        <v>0</v>
      </c>
    </row>
    <row r="763" spans="1:2">
      <c r="A763" s="11">
        <f>Returns!A763</f>
        <v>0</v>
      </c>
      <c r="B763" s="1">
        <f>ABS(Portfolios!B763-AVERAGE(Portfolios!$B$2:$B$1237))</f>
        <v>0</v>
      </c>
    </row>
    <row r="764" spans="1:2">
      <c r="A764" s="11">
        <f>Returns!A764</f>
        <v>0</v>
      </c>
      <c r="B764" s="1">
        <f>ABS(Portfolios!B764-AVERAGE(Portfolios!$B$2:$B$1237))</f>
        <v>0</v>
      </c>
    </row>
    <row r="765" spans="1:2">
      <c r="A765" s="11">
        <f>Returns!A765</f>
        <v>0</v>
      </c>
      <c r="B765" s="1">
        <f>ABS(Portfolios!B765-AVERAGE(Portfolios!$B$2:$B$1237))</f>
        <v>0</v>
      </c>
    </row>
    <row r="766" spans="1:2">
      <c r="A766" s="11">
        <f>Returns!A766</f>
        <v>0</v>
      </c>
      <c r="B766" s="1">
        <f>ABS(Portfolios!B766-AVERAGE(Portfolios!$B$2:$B$1237))</f>
        <v>0</v>
      </c>
    </row>
    <row r="767" spans="1:2">
      <c r="A767" s="11">
        <f>Returns!A767</f>
        <v>0</v>
      </c>
      <c r="B767" s="1">
        <f>ABS(Portfolios!B767-AVERAGE(Portfolios!$B$2:$B$1237))</f>
        <v>0</v>
      </c>
    </row>
    <row r="768" spans="1:2">
      <c r="A768" s="11">
        <f>Returns!A768</f>
        <v>0</v>
      </c>
      <c r="B768" s="1">
        <f>ABS(Portfolios!B768-AVERAGE(Portfolios!$B$2:$B$1237))</f>
        <v>0</v>
      </c>
    </row>
    <row r="769" spans="1:2">
      <c r="A769" s="11">
        <f>Returns!A769</f>
        <v>0</v>
      </c>
      <c r="B769" s="1">
        <f>ABS(Portfolios!B769-AVERAGE(Portfolios!$B$2:$B$1237))</f>
        <v>0</v>
      </c>
    </row>
    <row r="770" spans="1:2">
      <c r="A770" s="11">
        <f>Returns!A770</f>
        <v>0</v>
      </c>
      <c r="B770" s="1">
        <f>ABS(Portfolios!B770-AVERAGE(Portfolios!$B$2:$B$1237))</f>
        <v>0</v>
      </c>
    </row>
    <row r="771" spans="1:2">
      <c r="A771" s="11">
        <f>Returns!A771</f>
        <v>0</v>
      </c>
      <c r="B771" s="1">
        <f>ABS(Portfolios!B771-AVERAGE(Portfolios!$B$2:$B$1237))</f>
        <v>0</v>
      </c>
    </row>
    <row r="772" spans="1:2">
      <c r="A772" s="11">
        <f>Returns!A772</f>
        <v>0</v>
      </c>
      <c r="B772" s="1">
        <f>ABS(Portfolios!B772-AVERAGE(Portfolios!$B$2:$B$1237))</f>
        <v>0</v>
      </c>
    </row>
    <row r="773" spans="1:2">
      <c r="A773" s="11">
        <f>Returns!A773</f>
        <v>0</v>
      </c>
      <c r="B773" s="1">
        <f>ABS(Portfolios!B773-AVERAGE(Portfolios!$B$2:$B$1237))</f>
        <v>0</v>
      </c>
    </row>
    <row r="774" spans="1:2">
      <c r="A774" s="11">
        <f>Returns!A774</f>
        <v>0</v>
      </c>
      <c r="B774" s="1">
        <f>ABS(Portfolios!B774-AVERAGE(Portfolios!$B$2:$B$1237))</f>
        <v>0</v>
      </c>
    </row>
    <row r="775" spans="1:2">
      <c r="A775" s="11">
        <f>Returns!A775</f>
        <v>0</v>
      </c>
      <c r="B775" s="1">
        <f>ABS(Portfolios!B775-AVERAGE(Portfolios!$B$2:$B$1237))</f>
        <v>0</v>
      </c>
    </row>
    <row r="776" spans="1:2">
      <c r="A776" s="11">
        <f>Returns!A776</f>
        <v>0</v>
      </c>
      <c r="B776" s="1">
        <f>ABS(Portfolios!B776-AVERAGE(Portfolios!$B$2:$B$1237))</f>
        <v>0</v>
      </c>
    </row>
    <row r="777" spans="1:2">
      <c r="A777" s="11">
        <f>Returns!A777</f>
        <v>0</v>
      </c>
      <c r="B777" s="1">
        <f>ABS(Portfolios!B777-AVERAGE(Portfolios!$B$2:$B$1237))</f>
        <v>0</v>
      </c>
    </row>
    <row r="778" spans="1:2">
      <c r="A778" s="11">
        <f>Returns!A778</f>
        <v>0</v>
      </c>
      <c r="B778" s="1">
        <f>ABS(Portfolios!B778-AVERAGE(Portfolios!$B$2:$B$1237))</f>
        <v>0</v>
      </c>
    </row>
    <row r="779" spans="1:2">
      <c r="A779" s="11">
        <f>Returns!A779</f>
        <v>0</v>
      </c>
      <c r="B779" s="1">
        <f>ABS(Portfolios!B779-AVERAGE(Portfolios!$B$2:$B$1237))</f>
        <v>0</v>
      </c>
    </row>
    <row r="780" spans="1:2">
      <c r="A780" s="11">
        <f>Returns!A780</f>
        <v>0</v>
      </c>
      <c r="B780" s="1">
        <f>ABS(Portfolios!B780-AVERAGE(Portfolios!$B$2:$B$1237))</f>
        <v>0</v>
      </c>
    </row>
    <row r="781" spans="1:2">
      <c r="A781" s="11">
        <f>Returns!A781</f>
        <v>0</v>
      </c>
      <c r="B781" s="1">
        <f>ABS(Portfolios!B781-AVERAGE(Portfolios!$B$2:$B$1237))</f>
        <v>0</v>
      </c>
    </row>
    <row r="782" spans="1:2">
      <c r="A782" s="11">
        <f>Returns!A782</f>
        <v>0</v>
      </c>
      <c r="B782" s="1">
        <f>ABS(Portfolios!B782-AVERAGE(Portfolios!$B$2:$B$1237))</f>
        <v>0</v>
      </c>
    </row>
    <row r="783" spans="1:2">
      <c r="A783" s="11">
        <f>Returns!A783</f>
        <v>0</v>
      </c>
      <c r="B783" s="1">
        <f>ABS(Portfolios!B783-AVERAGE(Portfolios!$B$2:$B$1237))</f>
        <v>0</v>
      </c>
    </row>
    <row r="784" spans="1:2">
      <c r="A784" s="11">
        <f>Returns!A784</f>
        <v>0</v>
      </c>
      <c r="B784" s="1">
        <f>ABS(Portfolios!B784-AVERAGE(Portfolios!$B$2:$B$1237))</f>
        <v>0</v>
      </c>
    </row>
    <row r="785" spans="1:2">
      <c r="A785" s="11">
        <f>Returns!A785</f>
        <v>0</v>
      </c>
      <c r="B785" s="1">
        <f>ABS(Portfolios!B785-AVERAGE(Portfolios!$B$2:$B$1237))</f>
        <v>0</v>
      </c>
    </row>
    <row r="786" spans="1:2">
      <c r="A786" s="11">
        <f>Returns!A786</f>
        <v>0</v>
      </c>
      <c r="B786" s="1">
        <f>ABS(Portfolios!B786-AVERAGE(Portfolios!$B$2:$B$1237))</f>
        <v>0</v>
      </c>
    </row>
    <row r="787" spans="1:2">
      <c r="A787" s="11">
        <f>Returns!A787</f>
        <v>0</v>
      </c>
      <c r="B787" s="1">
        <f>ABS(Portfolios!B787-AVERAGE(Portfolios!$B$2:$B$1237))</f>
        <v>0</v>
      </c>
    </row>
    <row r="788" spans="1:2">
      <c r="A788" s="11">
        <f>Returns!A788</f>
        <v>0</v>
      </c>
      <c r="B788" s="1">
        <f>ABS(Portfolios!B788-AVERAGE(Portfolios!$B$2:$B$1237))</f>
        <v>0</v>
      </c>
    </row>
    <row r="789" spans="1:2">
      <c r="A789" s="11">
        <f>Returns!A789</f>
        <v>0</v>
      </c>
      <c r="B789" s="1">
        <f>ABS(Portfolios!B789-AVERAGE(Portfolios!$B$2:$B$1237))</f>
        <v>0</v>
      </c>
    </row>
    <row r="790" spans="1:2">
      <c r="A790" s="11">
        <f>Returns!A790</f>
        <v>0</v>
      </c>
      <c r="B790" s="1">
        <f>ABS(Portfolios!B790-AVERAGE(Portfolios!$B$2:$B$1237))</f>
        <v>0</v>
      </c>
    </row>
    <row r="791" spans="1:2">
      <c r="A791" s="11">
        <f>Returns!A791</f>
        <v>0</v>
      </c>
      <c r="B791" s="1">
        <f>ABS(Portfolios!B791-AVERAGE(Portfolios!$B$2:$B$1237))</f>
        <v>0</v>
      </c>
    </row>
    <row r="792" spans="1:2">
      <c r="A792" s="11">
        <f>Returns!A792</f>
        <v>0</v>
      </c>
      <c r="B792" s="1">
        <f>ABS(Portfolios!B792-AVERAGE(Portfolios!$B$2:$B$1237))</f>
        <v>0</v>
      </c>
    </row>
    <row r="793" spans="1:2">
      <c r="A793" s="11">
        <f>Returns!A793</f>
        <v>0</v>
      </c>
      <c r="B793" s="1">
        <f>ABS(Portfolios!B793-AVERAGE(Portfolios!$B$2:$B$1237))</f>
        <v>0</v>
      </c>
    </row>
    <row r="794" spans="1:2">
      <c r="A794" s="11">
        <f>Returns!A794</f>
        <v>0</v>
      </c>
      <c r="B794" s="1">
        <f>ABS(Portfolios!B794-AVERAGE(Portfolios!$B$2:$B$1237))</f>
        <v>0</v>
      </c>
    </row>
    <row r="795" spans="1:2">
      <c r="A795" s="11">
        <f>Returns!A795</f>
        <v>0</v>
      </c>
      <c r="B795" s="1">
        <f>ABS(Portfolios!B795-AVERAGE(Portfolios!$B$2:$B$1237))</f>
        <v>0</v>
      </c>
    </row>
    <row r="796" spans="1:2">
      <c r="A796" s="11">
        <f>Returns!A796</f>
        <v>0</v>
      </c>
      <c r="B796" s="1">
        <f>ABS(Portfolios!B796-AVERAGE(Portfolios!$B$2:$B$1237))</f>
        <v>0</v>
      </c>
    </row>
    <row r="797" spans="1:2">
      <c r="A797" s="11">
        <f>Returns!A797</f>
        <v>0</v>
      </c>
      <c r="B797" s="1">
        <f>ABS(Portfolios!B797-AVERAGE(Portfolios!$B$2:$B$1237))</f>
        <v>0</v>
      </c>
    </row>
    <row r="798" spans="1:2">
      <c r="A798" s="11">
        <f>Returns!A798</f>
        <v>0</v>
      </c>
      <c r="B798" s="1">
        <f>ABS(Portfolios!B798-AVERAGE(Portfolios!$B$2:$B$1237))</f>
        <v>0</v>
      </c>
    </row>
    <row r="799" spans="1:2">
      <c r="A799" s="11">
        <f>Returns!A799</f>
        <v>0</v>
      </c>
      <c r="B799" s="1">
        <f>ABS(Portfolios!B799-AVERAGE(Portfolios!$B$2:$B$1237))</f>
        <v>0</v>
      </c>
    </row>
    <row r="800" spans="1:2">
      <c r="A800" s="11">
        <f>Returns!A800</f>
        <v>0</v>
      </c>
      <c r="B800" s="1">
        <f>ABS(Portfolios!B800-AVERAGE(Portfolios!$B$2:$B$1237))</f>
        <v>0</v>
      </c>
    </row>
    <row r="801" spans="1:2">
      <c r="A801" s="11">
        <f>Returns!A801</f>
        <v>0</v>
      </c>
      <c r="B801" s="1">
        <f>ABS(Portfolios!B801-AVERAGE(Portfolios!$B$2:$B$1237))</f>
        <v>0</v>
      </c>
    </row>
    <row r="802" spans="1:2">
      <c r="A802" s="11">
        <f>Returns!A802</f>
        <v>0</v>
      </c>
      <c r="B802" s="1">
        <f>ABS(Portfolios!B802-AVERAGE(Portfolios!$B$2:$B$1237))</f>
        <v>0</v>
      </c>
    </row>
    <row r="803" spans="1:2">
      <c r="A803" s="11">
        <f>Returns!A803</f>
        <v>0</v>
      </c>
      <c r="B803" s="1">
        <f>ABS(Portfolios!B803-AVERAGE(Portfolios!$B$2:$B$1237))</f>
        <v>0</v>
      </c>
    </row>
    <row r="804" spans="1:2">
      <c r="A804" s="11">
        <f>Returns!A804</f>
        <v>0</v>
      </c>
      <c r="B804" s="1">
        <f>ABS(Portfolios!B804-AVERAGE(Portfolios!$B$2:$B$1237))</f>
        <v>0</v>
      </c>
    </row>
    <row r="805" spans="1:2">
      <c r="A805" s="11">
        <f>Returns!A805</f>
        <v>0</v>
      </c>
      <c r="B805" s="1">
        <f>ABS(Portfolios!B805-AVERAGE(Portfolios!$B$2:$B$1237))</f>
        <v>0</v>
      </c>
    </row>
    <row r="806" spans="1:2">
      <c r="A806" s="11">
        <f>Returns!A806</f>
        <v>0</v>
      </c>
      <c r="B806" s="1">
        <f>ABS(Portfolios!B806-AVERAGE(Portfolios!$B$2:$B$1237))</f>
        <v>0</v>
      </c>
    </row>
    <row r="807" spans="1:2">
      <c r="A807" s="11">
        <f>Returns!A807</f>
        <v>0</v>
      </c>
      <c r="B807" s="1">
        <f>ABS(Portfolios!B807-AVERAGE(Portfolios!$B$2:$B$1237))</f>
        <v>0</v>
      </c>
    </row>
    <row r="808" spans="1:2">
      <c r="A808" s="11">
        <f>Returns!A808</f>
        <v>0</v>
      </c>
      <c r="B808" s="1">
        <f>ABS(Portfolios!B808-AVERAGE(Portfolios!$B$2:$B$1237))</f>
        <v>0</v>
      </c>
    </row>
    <row r="809" spans="1:2">
      <c r="A809" s="11">
        <f>Returns!A809</f>
        <v>0</v>
      </c>
      <c r="B809" s="1">
        <f>ABS(Portfolios!B809-AVERAGE(Portfolios!$B$2:$B$1237))</f>
        <v>0</v>
      </c>
    </row>
    <row r="810" spans="1:2">
      <c r="A810" s="11">
        <f>Returns!A810</f>
        <v>0</v>
      </c>
      <c r="B810" s="1">
        <f>ABS(Portfolios!B810-AVERAGE(Portfolios!$B$2:$B$1237))</f>
        <v>0</v>
      </c>
    </row>
    <row r="811" spans="1:2">
      <c r="A811" s="11">
        <f>Returns!A811</f>
        <v>0</v>
      </c>
      <c r="B811" s="1">
        <f>ABS(Portfolios!B811-AVERAGE(Portfolios!$B$2:$B$1237))</f>
        <v>0</v>
      </c>
    </row>
    <row r="812" spans="1:2">
      <c r="A812" s="11">
        <f>Returns!A812</f>
        <v>0</v>
      </c>
      <c r="B812" s="1">
        <f>ABS(Portfolios!B812-AVERAGE(Portfolios!$B$2:$B$1237))</f>
        <v>0</v>
      </c>
    </row>
    <row r="813" spans="1:2">
      <c r="A813" s="11">
        <f>Returns!A813</f>
        <v>0</v>
      </c>
      <c r="B813" s="1">
        <f>ABS(Portfolios!B813-AVERAGE(Portfolios!$B$2:$B$1237))</f>
        <v>0</v>
      </c>
    </row>
    <row r="814" spans="1:2">
      <c r="A814" s="11">
        <f>Returns!A814</f>
        <v>0</v>
      </c>
      <c r="B814" s="1">
        <f>ABS(Portfolios!B814-AVERAGE(Portfolios!$B$2:$B$1237))</f>
        <v>0</v>
      </c>
    </row>
    <row r="815" spans="1:2">
      <c r="A815" s="11">
        <f>Returns!A815</f>
        <v>0</v>
      </c>
      <c r="B815" s="1">
        <f>ABS(Portfolios!B815-AVERAGE(Portfolios!$B$2:$B$1237))</f>
        <v>0</v>
      </c>
    </row>
    <row r="816" spans="1:2">
      <c r="A816" s="11">
        <f>Returns!A816</f>
        <v>0</v>
      </c>
      <c r="B816" s="1">
        <f>ABS(Portfolios!B816-AVERAGE(Portfolios!$B$2:$B$1237))</f>
        <v>0</v>
      </c>
    </row>
    <row r="817" spans="1:2">
      <c r="A817" s="11">
        <f>Returns!A817</f>
        <v>0</v>
      </c>
      <c r="B817" s="1">
        <f>ABS(Portfolios!B817-AVERAGE(Portfolios!$B$2:$B$1237))</f>
        <v>0</v>
      </c>
    </row>
    <row r="818" spans="1:2">
      <c r="A818" s="11">
        <f>Returns!A818</f>
        <v>0</v>
      </c>
      <c r="B818" s="1">
        <f>ABS(Portfolios!B818-AVERAGE(Portfolios!$B$2:$B$1237))</f>
        <v>0</v>
      </c>
    </row>
    <row r="819" spans="1:2">
      <c r="A819" s="11">
        <f>Returns!A819</f>
        <v>0</v>
      </c>
      <c r="B819" s="1">
        <f>ABS(Portfolios!B819-AVERAGE(Portfolios!$B$2:$B$1237))</f>
        <v>0</v>
      </c>
    </row>
    <row r="820" spans="1:2">
      <c r="A820" s="11">
        <f>Returns!A820</f>
        <v>0</v>
      </c>
      <c r="B820" s="1">
        <f>ABS(Portfolios!B820-AVERAGE(Portfolios!$B$2:$B$1237))</f>
        <v>0</v>
      </c>
    </row>
    <row r="821" spans="1:2">
      <c r="A821" s="11">
        <f>Returns!A821</f>
        <v>0</v>
      </c>
      <c r="B821" s="1">
        <f>ABS(Portfolios!B821-AVERAGE(Portfolios!$B$2:$B$1237))</f>
        <v>0</v>
      </c>
    </row>
    <row r="822" spans="1:2">
      <c r="A822" s="11">
        <f>Returns!A822</f>
        <v>0</v>
      </c>
      <c r="B822" s="1">
        <f>ABS(Portfolios!B822-AVERAGE(Portfolios!$B$2:$B$1237))</f>
        <v>0</v>
      </c>
    </row>
    <row r="823" spans="1:2">
      <c r="A823" s="11">
        <f>Returns!A823</f>
        <v>0</v>
      </c>
      <c r="B823" s="1">
        <f>ABS(Portfolios!B823-AVERAGE(Portfolios!$B$2:$B$1237))</f>
        <v>0</v>
      </c>
    </row>
    <row r="824" spans="1:2">
      <c r="A824" s="11">
        <f>Returns!A824</f>
        <v>0</v>
      </c>
      <c r="B824" s="1">
        <f>ABS(Portfolios!B824-AVERAGE(Portfolios!$B$2:$B$1237))</f>
        <v>0</v>
      </c>
    </row>
    <row r="825" spans="1:2">
      <c r="A825" s="11">
        <f>Returns!A825</f>
        <v>0</v>
      </c>
      <c r="B825" s="1">
        <f>ABS(Portfolios!B825-AVERAGE(Portfolios!$B$2:$B$1237))</f>
        <v>0</v>
      </c>
    </row>
    <row r="826" spans="1:2">
      <c r="A826" s="11">
        <f>Returns!A826</f>
        <v>0</v>
      </c>
      <c r="B826" s="1">
        <f>ABS(Portfolios!B826-AVERAGE(Portfolios!$B$2:$B$1237))</f>
        <v>0</v>
      </c>
    </row>
    <row r="827" spans="1:2">
      <c r="A827" s="11">
        <f>Returns!A827</f>
        <v>0</v>
      </c>
      <c r="B827" s="1">
        <f>ABS(Portfolios!B827-AVERAGE(Portfolios!$B$2:$B$1237))</f>
        <v>0</v>
      </c>
    </row>
    <row r="828" spans="1:2">
      <c r="A828" s="11">
        <f>Returns!A828</f>
        <v>0</v>
      </c>
      <c r="B828" s="1">
        <f>ABS(Portfolios!B828-AVERAGE(Portfolios!$B$2:$B$1237))</f>
        <v>0</v>
      </c>
    </row>
    <row r="829" spans="1:2">
      <c r="A829" s="11">
        <f>Returns!A829</f>
        <v>0</v>
      </c>
      <c r="B829" s="1">
        <f>ABS(Portfolios!B829-AVERAGE(Portfolios!$B$2:$B$1237))</f>
        <v>0</v>
      </c>
    </row>
    <row r="830" spans="1:2">
      <c r="A830" s="11">
        <f>Returns!A830</f>
        <v>0</v>
      </c>
      <c r="B830" s="1">
        <f>ABS(Portfolios!B830-AVERAGE(Portfolios!$B$2:$B$1237))</f>
        <v>0</v>
      </c>
    </row>
    <row r="831" spans="1:2">
      <c r="A831" s="11">
        <f>Returns!A831</f>
        <v>0</v>
      </c>
      <c r="B831" s="1">
        <f>ABS(Portfolios!B831-AVERAGE(Portfolios!$B$2:$B$1237))</f>
        <v>0</v>
      </c>
    </row>
    <row r="832" spans="1:2">
      <c r="A832" s="11">
        <f>Returns!A832</f>
        <v>0</v>
      </c>
      <c r="B832" s="1">
        <f>ABS(Portfolios!B832-AVERAGE(Portfolios!$B$2:$B$1237))</f>
        <v>0</v>
      </c>
    </row>
    <row r="833" spans="1:2">
      <c r="A833" s="11">
        <f>Returns!A833</f>
        <v>0</v>
      </c>
      <c r="B833" s="1">
        <f>ABS(Portfolios!B833-AVERAGE(Portfolios!$B$2:$B$1237))</f>
        <v>0</v>
      </c>
    </row>
    <row r="834" spans="1:2">
      <c r="A834" s="11">
        <f>Returns!A834</f>
        <v>0</v>
      </c>
      <c r="B834" s="1">
        <f>ABS(Portfolios!B834-AVERAGE(Portfolios!$B$2:$B$1237))</f>
        <v>0</v>
      </c>
    </row>
    <row r="835" spans="1:2">
      <c r="A835" s="11">
        <f>Returns!A835</f>
        <v>0</v>
      </c>
      <c r="B835" s="1">
        <f>ABS(Portfolios!B835-AVERAGE(Portfolios!$B$2:$B$1237))</f>
        <v>0</v>
      </c>
    </row>
    <row r="836" spans="1:2">
      <c r="A836" s="11">
        <f>Returns!A836</f>
        <v>0</v>
      </c>
      <c r="B836" s="1">
        <f>ABS(Portfolios!B836-AVERAGE(Portfolios!$B$2:$B$1237))</f>
        <v>0</v>
      </c>
    </row>
    <row r="837" spans="1:2">
      <c r="A837" s="11">
        <f>Returns!A837</f>
        <v>0</v>
      </c>
      <c r="B837" s="1">
        <f>ABS(Portfolios!B837-AVERAGE(Portfolios!$B$2:$B$1237))</f>
        <v>0</v>
      </c>
    </row>
    <row r="838" spans="1:2">
      <c r="A838" s="11">
        <f>Returns!A838</f>
        <v>0</v>
      </c>
      <c r="B838" s="1">
        <f>ABS(Portfolios!B838-AVERAGE(Portfolios!$B$2:$B$1237))</f>
        <v>0</v>
      </c>
    </row>
    <row r="839" spans="1:2">
      <c r="A839" s="11">
        <f>Returns!A839</f>
        <v>0</v>
      </c>
      <c r="B839" s="1">
        <f>ABS(Portfolios!B839-AVERAGE(Portfolios!$B$2:$B$1237))</f>
        <v>0</v>
      </c>
    </row>
    <row r="840" spans="1:2">
      <c r="A840" s="11">
        <f>Returns!A840</f>
        <v>0</v>
      </c>
      <c r="B840" s="1">
        <f>ABS(Portfolios!B840-AVERAGE(Portfolios!$B$2:$B$1237))</f>
        <v>0</v>
      </c>
    </row>
    <row r="841" spans="1:2">
      <c r="A841" s="11">
        <f>Returns!A841</f>
        <v>0</v>
      </c>
      <c r="B841" s="1">
        <f>ABS(Portfolios!B841-AVERAGE(Portfolios!$B$2:$B$1237))</f>
        <v>0</v>
      </c>
    </row>
    <row r="842" spans="1:2">
      <c r="A842" s="11">
        <f>Returns!A842</f>
        <v>0</v>
      </c>
      <c r="B842" s="1">
        <f>ABS(Portfolios!B842-AVERAGE(Portfolios!$B$2:$B$1237))</f>
        <v>0</v>
      </c>
    </row>
    <row r="843" spans="1:2">
      <c r="A843" s="11">
        <f>Returns!A843</f>
        <v>0</v>
      </c>
      <c r="B843" s="1">
        <f>ABS(Portfolios!B843-AVERAGE(Portfolios!$B$2:$B$1237))</f>
        <v>0</v>
      </c>
    </row>
    <row r="844" spans="1:2">
      <c r="A844" s="11">
        <f>Returns!A844</f>
        <v>0</v>
      </c>
      <c r="B844" s="1">
        <f>ABS(Portfolios!B844-AVERAGE(Portfolios!$B$2:$B$1237))</f>
        <v>0</v>
      </c>
    </row>
    <row r="845" spans="1:2">
      <c r="A845" s="11">
        <f>Returns!A845</f>
        <v>0</v>
      </c>
      <c r="B845" s="1">
        <f>ABS(Portfolios!B845-AVERAGE(Portfolios!$B$2:$B$1237))</f>
        <v>0</v>
      </c>
    </row>
    <row r="846" spans="1:2">
      <c r="A846" s="11">
        <f>Returns!A846</f>
        <v>0</v>
      </c>
      <c r="B846" s="1">
        <f>ABS(Portfolios!B846-AVERAGE(Portfolios!$B$2:$B$1237))</f>
        <v>0</v>
      </c>
    </row>
    <row r="847" spans="1:2">
      <c r="A847" s="11">
        <f>Returns!A847</f>
        <v>0</v>
      </c>
      <c r="B847" s="1">
        <f>ABS(Portfolios!B847-AVERAGE(Portfolios!$B$2:$B$1237))</f>
        <v>0</v>
      </c>
    </row>
    <row r="848" spans="1:2">
      <c r="A848" s="11">
        <f>Returns!A848</f>
        <v>0</v>
      </c>
      <c r="B848" s="1">
        <f>ABS(Portfolios!B848-AVERAGE(Portfolios!$B$2:$B$1237))</f>
        <v>0</v>
      </c>
    </row>
    <row r="849" spans="1:2">
      <c r="A849" s="11">
        <f>Returns!A849</f>
        <v>0</v>
      </c>
      <c r="B849" s="1">
        <f>ABS(Portfolios!B849-AVERAGE(Portfolios!$B$2:$B$1237))</f>
        <v>0</v>
      </c>
    </row>
    <row r="850" spans="1:2">
      <c r="A850" s="11">
        <f>Returns!A850</f>
        <v>0</v>
      </c>
      <c r="B850" s="1">
        <f>ABS(Portfolios!B850-AVERAGE(Portfolios!$B$2:$B$1237))</f>
        <v>0</v>
      </c>
    </row>
    <row r="851" spans="1:2">
      <c r="A851" s="11">
        <f>Returns!A851</f>
        <v>0</v>
      </c>
      <c r="B851" s="1">
        <f>ABS(Portfolios!B851-AVERAGE(Portfolios!$B$2:$B$1237))</f>
        <v>0</v>
      </c>
    </row>
    <row r="852" spans="1:2">
      <c r="A852" s="11">
        <f>Returns!A852</f>
        <v>0</v>
      </c>
      <c r="B852" s="1">
        <f>ABS(Portfolios!B852-AVERAGE(Portfolios!$B$2:$B$1237))</f>
        <v>0</v>
      </c>
    </row>
    <row r="853" spans="1:2">
      <c r="A853" s="11">
        <f>Returns!A853</f>
        <v>0</v>
      </c>
      <c r="B853" s="1">
        <f>ABS(Portfolios!B853-AVERAGE(Portfolios!$B$2:$B$1237))</f>
        <v>0</v>
      </c>
    </row>
    <row r="854" spans="1:2">
      <c r="A854" s="11">
        <f>Returns!A854</f>
        <v>0</v>
      </c>
      <c r="B854" s="1">
        <f>ABS(Portfolios!B854-AVERAGE(Portfolios!$B$2:$B$1237))</f>
        <v>0</v>
      </c>
    </row>
    <row r="855" spans="1:2">
      <c r="A855" s="11">
        <f>Returns!A855</f>
        <v>0</v>
      </c>
      <c r="B855" s="1">
        <f>ABS(Portfolios!B855-AVERAGE(Portfolios!$B$2:$B$1237))</f>
        <v>0</v>
      </c>
    </row>
    <row r="856" spans="1:2">
      <c r="A856" s="11">
        <f>Returns!A856</f>
        <v>0</v>
      </c>
      <c r="B856" s="1">
        <f>ABS(Portfolios!B856-AVERAGE(Portfolios!$B$2:$B$1237))</f>
        <v>0</v>
      </c>
    </row>
    <row r="857" spans="1:2">
      <c r="A857" s="11">
        <f>Returns!A857</f>
        <v>0</v>
      </c>
      <c r="B857" s="1">
        <f>ABS(Portfolios!B857-AVERAGE(Portfolios!$B$2:$B$1237))</f>
        <v>0</v>
      </c>
    </row>
    <row r="858" spans="1:2">
      <c r="A858" s="11">
        <f>Returns!A858</f>
        <v>0</v>
      </c>
      <c r="B858" s="1">
        <f>ABS(Portfolios!B858-AVERAGE(Portfolios!$B$2:$B$1237))</f>
        <v>0</v>
      </c>
    </row>
    <row r="859" spans="1:2">
      <c r="A859" s="11">
        <f>Returns!A859</f>
        <v>0</v>
      </c>
      <c r="B859" s="1">
        <f>ABS(Portfolios!B859-AVERAGE(Portfolios!$B$2:$B$1237))</f>
        <v>0</v>
      </c>
    </row>
    <row r="860" spans="1:2">
      <c r="A860" s="11">
        <f>Returns!A860</f>
        <v>0</v>
      </c>
      <c r="B860" s="1">
        <f>ABS(Portfolios!B860-AVERAGE(Portfolios!$B$2:$B$1237))</f>
        <v>0</v>
      </c>
    </row>
    <row r="861" spans="1:2">
      <c r="A861" s="11">
        <f>Returns!A861</f>
        <v>0</v>
      </c>
      <c r="B861" s="1">
        <f>ABS(Portfolios!B861-AVERAGE(Portfolios!$B$2:$B$1237))</f>
        <v>0</v>
      </c>
    </row>
    <row r="862" spans="1:2">
      <c r="A862" s="11">
        <f>Returns!A862</f>
        <v>0</v>
      </c>
      <c r="B862" s="1">
        <f>ABS(Portfolios!B862-AVERAGE(Portfolios!$B$2:$B$1237))</f>
        <v>0</v>
      </c>
    </row>
    <row r="863" spans="1:2">
      <c r="A863" s="11">
        <f>Returns!A863</f>
        <v>0</v>
      </c>
      <c r="B863" s="1">
        <f>ABS(Portfolios!B863-AVERAGE(Portfolios!$B$2:$B$1237))</f>
        <v>0</v>
      </c>
    </row>
    <row r="864" spans="1:2">
      <c r="A864" s="11">
        <f>Returns!A864</f>
        <v>0</v>
      </c>
      <c r="B864" s="1">
        <f>ABS(Portfolios!B864-AVERAGE(Portfolios!$B$2:$B$1237))</f>
        <v>0</v>
      </c>
    </row>
    <row r="865" spans="1:2">
      <c r="A865" s="11">
        <f>Returns!A865</f>
        <v>0</v>
      </c>
      <c r="B865" s="1">
        <f>ABS(Portfolios!B865-AVERAGE(Portfolios!$B$2:$B$1237))</f>
        <v>0</v>
      </c>
    </row>
    <row r="866" spans="1:2">
      <c r="A866" s="11">
        <f>Returns!A866</f>
        <v>0</v>
      </c>
      <c r="B866" s="1">
        <f>ABS(Portfolios!B866-AVERAGE(Portfolios!$B$2:$B$1237))</f>
        <v>0</v>
      </c>
    </row>
    <row r="867" spans="1:2">
      <c r="A867" s="11">
        <f>Returns!A867</f>
        <v>0</v>
      </c>
      <c r="B867" s="1">
        <f>ABS(Portfolios!B867-AVERAGE(Portfolios!$B$2:$B$1237))</f>
        <v>0</v>
      </c>
    </row>
    <row r="868" spans="1:2">
      <c r="A868" s="11">
        <f>Returns!A868</f>
        <v>0</v>
      </c>
      <c r="B868" s="1">
        <f>ABS(Portfolios!B868-AVERAGE(Portfolios!$B$2:$B$1237))</f>
        <v>0</v>
      </c>
    </row>
    <row r="869" spans="1:2">
      <c r="A869" s="11">
        <f>Returns!A869</f>
        <v>0</v>
      </c>
      <c r="B869" s="1">
        <f>ABS(Portfolios!B869-AVERAGE(Portfolios!$B$2:$B$1237))</f>
        <v>0</v>
      </c>
    </row>
    <row r="870" spans="1:2">
      <c r="A870" s="11">
        <f>Returns!A870</f>
        <v>0</v>
      </c>
      <c r="B870" s="1">
        <f>ABS(Portfolios!B870-AVERAGE(Portfolios!$B$2:$B$1237))</f>
        <v>0</v>
      </c>
    </row>
    <row r="871" spans="1:2">
      <c r="A871" s="11">
        <f>Returns!A871</f>
        <v>0</v>
      </c>
      <c r="B871" s="1">
        <f>ABS(Portfolios!B871-AVERAGE(Portfolios!$B$2:$B$1237))</f>
        <v>0</v>
      </c>
    </row>
    <row r="872" spans="1:2">
      <c r="A872" s="11">
        <f>Returns!A872</f>
        <v>0</v>
      </c>
      <c r="B872" s="1">
        <f>ABS(Portfolios!B872-AVERAGE(Portfolios!$B$2:$B$1237))</f>
        <v>0</v>
      </c>
    </row>
    <row r="873" spans="1:2">
      <c r="A873" s="11">
        <f>Returns!A873</f>
        <v>0</v>
      </c>
      <c r="B873" s="1">
        <f>ABS(Portfolios!B873-AVERAGE(Portfolios!$B$2:$B$1237))</f>
        <v>0</v>
      </c>
    </row>
    <row r="874" spans="1:2">
      <c r="A874" s="11">
        <f>Returns!A874</f>
        <v>0</v>
      </c>
      <c r="B874" s="1">
        <f>ABS(Portfolios!B874-AVERAGE(Portfolios!$B$2:$B$1237))</f>
        <v>0</v>
      </c>
    </row>
    <row r="875" spans="1:2">
      <c r="A875" s="11">
        <f>Returns!A875</f>
        <v>0</v>
      </c>
      <c r="B875" s="1">
        <f>ABS(Portfolios!B875-AVERAGE(Portfolios!$B$2:$B$1237))</f>
        <v>0</v>
      </c>
    </row>
    <row r="876" spans="1:2">
      <c r="A876" s="11">
        <f>Returns!A876</f>
        <v>0</v>
      </c>
      <c r="B876" s="1">
        <f>ABS(Portfolios!B876-AVERAGE(Portfolios!$B$2:$B$1237))</f>
        <v>0</v>
      </c>
    </row>
    <row r="877" spans="1:2">
      <c r="A877" s="11">
        <f>Returns!A877</f>
        <v>0</v>
      </c>
      <c r="B877" s="1">
        <f>ABS(Portfolios!B877-AVERAGE(Portfolios!$B$2:$B$1237))</f>
        <v>0</v>
      </c>
    </row>
    <row r="878" spans="1:2">
      <c r="A878" s="11">
        <f>Returns!A878</f>
        <v>0</v>
      </c>
      <c r="B878" s="1">
        <f>ABS(Portfolios!B878-AVERAGE(Portfolios!$B$2:$B$1237))</f>
        <v>0</v>
      </c>
    </row>
    <row r="879" spans="1:2">
      <c r="A879" s="11">
        <f>Returns!A879</f>
        <v>0</v>
      </c>
      <c r="B879" s="1">
        <f>ABS(Portfolios!B879-AVERAGE(Portfolios!$B$2:$B$1237))</f>
        <v>0</v>
      </c>
    </row>
    <row r="880" spans="1:2">
      <c r="A880" s="11">
        <f>Returns!A880</f>
        <v>0</v>
      </c>
      <c r="B880" s="1">
        <f>ABS(Portfolios!B880-AVERAGE(Portfolios!$B$2:$B$1237))</f>
        <v>0</v>
      </c>
    </row>
    <row r="881" spans="1:2">
      <c r="A881" s="11">
        <f>Returns!A881</f>
        <v>0</v>
      </c>
      <c r="B881" s="1">
        <f>ABS(Portfolios!B881-AVERAGE(Portfolios!$B$2:$B$1237))</f>
        <v>0</v>
      </c>
    </row>
    <row r="882" spans="1:2">
      <c r="A882" s="11">
        <f>Returns!A882</f>
        <v>0</v>
      </c>
      <c r="B882" s="1">
        <f>ABS(Portfolios!B882-AVERAGE(Portfolios!$B$2:$B$1237))</f>
        <v>0</v>
      </c>
    </row>
    <row r="883" spans="1:2">
      <c r="A883" s="11">
        <f>Returns!A883</f>
        <v>0</v>
      </c>
      <c r="B883" s="1">
        <f>ABS(Portfolios!B883-AVERAGE(Portfolios!$B$2:$B$1237))</f>
        <v>0</v>
      </c>
    </row>
    <row r="884" spans="1:2">
      <c r="A884" s="11">
        <f>Returns!A884</f>
        <v>0</v>
      </c>
      <c r="B884" s="1">
        <f>ABS(Portfolios!B884-AVERAGE(Portfolios!$B$2:$B$1237))</f>
        <v>0</v>
      </c>
    </row>
    <row r="885" spans="1:2">
      <c r="A885" s="11">
        <f>Returns!A885</f>
        <v>0</v>
      </c>
      <c r="B885" s="1">
        <f>ABS(Portfolios!B885-AVERAGE(Portfolios!$B$2:$B$1237))</f>
        <v>0</v>
      </c>
    </row>
    <row r="886" spans="1:2">
      <c r="A886" s="11">
        <f>Returns!A886</f>
        <v>0</v>
      </c>
      <c r="B886" s="1">
        <f>ABS(Portfolios!B886-AVERAGE(Portfolios!$B$2:$B$1237))</f>
        <v>0</v>
      </c>
    </row>
    <row r="887" spans="1:2">
      <c r="A887" s="11">
        <f>Returns!A887</f>
        <v>0</v>
      </c>
      <c r="B887" s="1">
        <f>ABS(Portfolios!B887-AVERAGE(Portfolios!$B$2:$B$1237))</f>
        <v>0</v>
      </c>
    </row>
    <row r="888" spans="1:2">
      <c r="A888" s="11">
        <f>Returns!A888</f>
        <v>0</v>
      </c>
      <c r="B888" s="1">
        <f>ABS(Portfolios!B888-AVERAGE(Portfolios!$B$2:$B$1237))</f>
        <v>0</v>
      </c>
    </row>
    <row r="889" spans="1:2">
      <c r="A889" s="11">
        <f>Returns!A889</f>
        <v>0</v>
      </c>
      <c r="B889" s="1">
        <f>ABS(Portfolios!B889-AVERAGE(Portfolios!$B$2:$B$1237))</f>
        <v>0</v>
      </c>
    </row>
    <row r="890" spans="1:2">
      <c r="A890" s="11">
        <f>Returns!A890</f>
        <v>0</v>
      </c>
      <c r="B890" s="1">
        <f>ABS(Portfolios!B890-AVERAGE(Portfolios!$B$2:$B$1237))</f>
        <v>0</v>
      </c>
    </row>
    <row r="891" spans="1:2">
      <c r="A891" s="11">
        <f>Returns!A891</f>
        <v>0</v>
      </c>
      <c r="B891" s="1">
        <f>ABS(Portfolios!B891-AVERAGE(Portfolios!$B$2:$B$1237))</f>
        <v>0</v>
      </c>
    </row>
    <row r="892" spans="1:2">
      <c r="A892" s="11">
        <f>Returns!A892</f>
        <v>0</v>
      </c>
      <c r="B892" s="1">
        <f>ABS(Portfolios!B892-AVERAGE(Portfolios!$B$2:$B$1237))</f>
        <v>0</v>
      </c>
    </row>
    <row r="893" spans="1:2">
      <c r="A893" s="11">
        <f>Returns!A893</f>
        <v>0</v>
      </c>
      <c r="B893" s="1">
        <f>ABS(Portfolios!B893-AVERAGE(Portfolios!$B$2:$B$1237))</f>
        <v>0</v>
      </c>
    </row>
    <row r="894" spans="1:2">
      <c r="A894" s="11">
        <f>Returns!A894</f>
        <v>0</v>
      </c>
      <c r="B894" s="1">
        <f>ABS(Portfolios!B894-AVERAGE(Portfolios!$B$2:$B$1237))</f>
        <v>0</v>
      </c>
    </row>
    <row r="895" spans="1:2">
      <c r="A895" s="11">
        <f>Returns!A895</f>
        <v>0</v>
      </c>
      <c r="B895" s="1">
        <f>ABS(Portfolios!B895-AVERAGE(Portfolios!$B$2:$B$1237))</f>
        <v>0</v>
      </c>
    </row>
    <row r="896" spans="1:2">
      <c r="A896" s="11">
        <f>Returns!A896</f>
        <v>0</v>
      </c>
      <c r="B896" s="1">
        <f>ABS(Portfolios!B896-AVERAGE(Portfolios!$B$2:$B$1237))</f>
        <v>0</v>
      </c>
    </row>
    <row r="897" spans="1:2">
      <c r="A897" s="11">
        <f>Returns!A897</f>
        <v>0</v>
      </c>
      <c r="B897" s="1">
        <f>ABS(Portfolios!B897-AVERAGE(Portfolios!$B$2:$B$1237))</f>
        <v>0</v>
      </c>
    </row>
    <row r="898" spans="1:2">
      <c r="A898" s="11">
        <f>Returns!A898</f>
        <v>0</v>
      </c>
      <c r="B898" s="1">
        <f>ABS(Portfolios!B898-AVERAGE(Portfolios!$B$2:$B$1237))</f>
        <v>0</v>
      </c>
    </row>
    <row r="899" spans="1:2">
      <c r="A899" s="11">
        <f>Returns!A899</f>
        <v>0</v>
      </c>
      <c r="B899" s="1">
        <f>ABS(Portfolios!B899-AVERAGE(Portfolios!$B$2:$B$1237))</f>
        <v>0</v>
      </c>
    </row>
    <row r="900" spans="1:2">
      <c r="A900" s="11">
        <f>Returns!A900</f>
        <v>0</v>
      </c>
      <c r="B900" s="1">
        <f>ABS(Portfolios!B900-AVERAGE(Portfolios!$B$2:$B$1237))</f>
        <v>0</v>
      </c>
    </row>
    <row r="901" spans="1:2">
      <c r="A901" s="11">
        <f>Returns!A901</f>
        <v>0</v>
      </c>
      <c r="B901" s="1">
        <f>ABS(Portfolios!B901-AVERAGE(Portfolios!$B$2:$B$1237))</f>
        <v>0</v>
      </c>
    </row>
    <row r="902" spans="1:2">
      <c r="A902" s="11">
        <f>Returns!A902</f>
        <v>0</v>
      </c>
      <c r="B902" s="1">
        <f>ABS(Portfolios!B902-AVERAGE(Portfolios!$B$2:$B$1237))</f>
        <v>0</v>
      </c>
    </row>
    <row r="903" spans="1:2">
      <c r="A903" s="11">
        <f>Returns!A903</f>
        <v>0</v>
      </c>
      <c r="B903" s="1">
        <f>ABS(Portfolios!B903-AVERAGE(Portfolios!$B$2:$B$1237))</f>
        <v>0</v>
      </c>
    </row>
    <row r="904" spans="1:2">
      <c r="A904" s="11">
        <f>Returns!A904</f>
        <v>0</v>
      </c>
      <c r="B904" s="1">
        <f>ABS(Portfolios!B904-AVERAGE(Portfolios!$B$2:$B$1237))</f>
        <v>0</v>
      </c>
    </row>
    <row r="905" spans="1:2">
      <c r="A905" s="11">
        <f>Returns!A905</f>
        <v>0</v>
      </c>
      <c r="B905" s="1">
        <f>ABS(Portfolios!B905-AVERAGE(Portfolios!$B$2:$B$1237))</f>
        <v>0</v>
      </c>
    </row>
    <row r="906" spans="1:2">
      <c r="A906" s="11">
        <f>Returns!A906</f>
        <v>0</v>
      </c>
      <c r="B906" s="1">
        <f>ABS(Portfolios!B906-AVERAGE(Portfolios!$B$2:$B$1237))</f>
        <v>0</v>
      </c>
    </row>
    <row r="907" spans="1:2">
      <c r="A907" s="11">
        <f>Returns!A907</f>
        <v>0</v>
      </c>
      <c r="B907" s="1">
        <f>ABS(Portfolios!B907-AVERAGE(Portfolios!$B$2:$B$1237))</f>
        <v>0</v>
      </c>
    </row>
    <row r="908" spans="1:2">
      <c r="A908" s="11">
        <f>Returns!A908</f>
        <v>0</v>
      </c>
      <c r="B908" s="1">
        <f>ABS(Portfolios!B908-AVERAGE(Portfolios!$B$2:$B$1237))</f>
        <v>0</v>
      </c>
    </row>
    <row r="909" spans="1:2">
      <c r="A909" s="11">
        <f>Returns!A909</f>
        <v>0</v>
      </c>
      <c r="B909" s="1">
        <f>ABS(Portfolios!B909-AVERAGE(Portfolios!$B$2:$B$1237))</f>
        <v>0</v>
      </c>
    </row>
    <row r="910" spans="1:2">
      <c r="A910" s="11">
        <f>Returns!A910</f>
        <v>0</v>
      </c>
      <c r="B910" s="1">
        <f>ABS(Portfolios!B910-AVERAGE(Portfolios!$B$2:$B$1237))</f>
        <v>0</v>
      </c>
    </row>
    <row r="911" spans="1:2">
      <c r="A911" s="11">
        <f>Returns!A911</f>
        <v>0</v>
      </c>
      <c r="B911" s="1">
        <f>ABS(Portfolios!B911-AVERAGE(Portfolios!$B$2:$B$1237))</f>
        <v>0</v>
      </c>
    </row>
    <row r="912" spans="1:2">
      <c r="A912" s="11">
        <f>Returns!A912</f>
        <v>0</v>
      </c>
      <c r="B912" s="1">
        <f>ABS(Portfolios!B912-AVERAGE(Portfolios!$B$2:$B$1237))</f>
        <v>0</v>
      </c>
    </row>
    <row r="913" spans="1:2">
      <c r="A913" s="11">
        <f>Returns!A913</f>
        <v>0</v>
      </c>
      <c r="B913" s="1">
        <f>ABS(Portfolios!B913-AVERAGE(Portfolios!$B$2:$B$1237))</f>
        <v>0</v>
      </c>
    </row>
    <row r="914" spans="1:2">
      <c r="A914" s="11">
        <f>Returns!A914</f>
        <v>0</v>
      </c>
      <c r="B914" s="1">
        <f>ABS(Portfolios!B914-AVERAGE(Portfolios!$B$2:$B$1237))</f>
        <v>0</v>
      </c>
    </row>
    <row r="915" spans="1:2">
      <c r="A915" s="11">
        <f>Returns!A915</f>
        <v>0</v>
      </c>
      <c r="B915" s="1">
        <f>ABS(Portfolios!B915-AVERAGE(Portfolios!$B$2:$B$1237))</f>
        <v>0</v>
      </c>
    </row>
    <row r="916" spans="1:2">
      <c r="A916" s="11">
        <f>Returns!A916</f>
        <v>0</v>
      </c>
      <c r="B916" s="1">
        <f>ABS(Portfolios!B916-AVERAGE(Portfolios!$B$2:$B$1237))</f>
        <v>0</v>
      </c>
    </row>
    <row r="917" spans="1:2">
      <c r="A917" s="11">
        <f>Returns!A917</f>
        <v>0</v>
      </c>
      <c r="B917" s="1">
        <f>ABS(Portfolios!B917-AVERAGE(Portfolios!$B$2:$B$1237))</f>
        <v>0</v>
      </c>
    </row>
    <row r="918" spans="1:2">
      <c r="A918" s="11">
        <f>Returns!A918</f>
        <v>0</v>
      </c>
      <c r="B918" s="1">
        <f>ABS(Portfolios!B918-AVERAGE(Portfolios!$B$2:$B$1237))</f>
        <v>0</v>
      </c>
    </row>
    <row r="919" spans="1:2">
      <c r="A919" s="11">
        <f>Returns!A919</f>
        <v>0</v>
      </c>
      <c r="B919" s="1">
        <f>ABS(Portfolios!B919-AVERAGE(Portfolios!$B$2:$B$1237))</f>
        <v>0</v>
      </c>
    </row>
    <row r="920" spans="1:2">
      <c r="A920" s="11">
        <f>Returns!A920</f>
        <v>0</v>
      </c>
      <c r="B920" s="1">
        <f>ABS(Portfolios!B920-AVERAGE(Portfolios!$B$2:$B$1237))</f>
        <v>0</v>
      </c>
    </row>
    <row r="921" spans="1:2">
      <c r="A921" s="11">
        <f>Returns!A921</f>
        <v>0</v>
      </c>
      <c r="B921" s="1">
        <f>ABS(Portfolios!B921-AVERAGE(Portfolios!$B$2:$B$1237))</f>
        <v>0</v>
      </c>
    </row>
    <row r="922" spans="1:2">
      <c r="A922" s="11">
        <f>Returns!A922</f>
        <v>0</v>
      </c>
      <c r="B922" s="1">
        <f>ABS(Portfolios!B922-AVERAGE(Portfolios!$B$2:$B$1237))</f>
        <v>0</v>
      </c>
    </row>
    <row r="923" spans="1:2">
      <c r="A923" s="11">
        <f>Returns!A923</f>
        <v>0</v>
      </c>
      <c r="B923" s="1">
        <f>ABS(Portfolios!B923-AVERAGE(Portfolios!$B$2:$B$1237))</f>
        <v>0</v>
      </c>
    </row>
    <row r="924" spans="1:2">
      <c r="A924" s="11">
        <f>Returns!A924</f>
        <v>0</v>
      </c>
      <c r="B924" s="1">
        <f>ABS(Portfolios!B924-AVERAGE(Portfolios!$B$2:$B$1237))</f>
        <v>0</v>
      </c>
    </row>
    <row r="925" spans="1:2">
      <c r="A925" s="11">
        <f>Returns!A925</f>
        <v>0</v>
      </c>
      <c r="B925" s="1">
        <f>ABS(Portfolios!B925-AVERAGE(Portfolios!$B$2:$B$1237))</f>
        <v>0</v>
      </c>
    </row>
    <row r="926" spans="1:2">
      <c r="A926" s="11">
        <f>Returns!A926</f>
        <v>0</v>
      </c>
      <c r="B926" s="1">
        <f>ABS(Portfolios!B926-AVERAGE(Portfolios!$B$2:$B$1237))</f>
        <v>0</v>
      </c>
    </row>
    <row r="927" spans="1:2">
      <c r="A927" s="11">
        <f>Returns!A927</f>
        <v>0</v>
      </c>
      <c r="B927" s="1">
        <f>ABS(Portfolios!B927-AVERAGE(Portfolios!$B$2:$B$1237))</f>
        <v>0</v>
      </c>
    </row>
    <row r="928" spans="1:2">
      <c r="A928" s="11">
        <f>Returns!A928</f>
        <v>0</v>
      </c>
      <c r="B928" s="1">
        <f>ABS(Portfolios!B928-AVERAGE(Portfolios!$B$2:$B$1237))</f>
        <v>0</v>
      </c>
    </row>
    <row r="929" spans="1:2">
      <c r="A929" s="11">
        <f>Returns!A929</f>
        <v>0</v>
      </c>
      <c r="B929" s="1">
        <f>ABS(Portfolios!B929-AVERAGE(Portfolios!$B$2:$B$1237))</f>
        <v>0</v>
      </c>
    </row>
    <row r="930" spans="1:2">
      <c r="A930" s="11">
        <f>Returns!A930</f>
        <v>0</v>
      </c>
      <c r="B930" s="1">
        <f>ABS(Portfolios!B930-AVERAGE(Portfolios!$B$2:$B$1237))</f>
        <v>0</v>
      </c>
    </row>
    <row r="931" spans="1:2">
      <c r="A931" s="11">
        <f>Returns!A931</f>
        <v>0</v>
      </c>
      <c r="B931" s="1">
        <f>ABS(Portfolios!B931-AVERAGE(Portfolios!$B$2:$B$1237))</f>
        <v>0</v>
      </c>
    </row>
    <row r="932" spans="1:2">
      <c r="A932" s="11">
        <f>Returns!A932</f>
        <v>0</v>
      </c>
      <c r="B932" s="1">
        <f>ABS(Portfolios!B932-AVERAGE(Portfolios!$B$2:$B$1237))</f>
        <v>0</v>
      </c>
    </row>
    <row r="933" spans="1:2">
      <c r="A933" s="11">
        <f>Returns!A933</f>
        <v>0</v>
      </c>
      <c r="B933" s="1">
        <f>ABS(Portfolios!B933-AVERAGE(Portfolios!$B$2:$B$1237))</f>
        <v>0</v>
      </c>
    </row>
    <row r="934" spans="1:2">
      <c r="A934" s="11">
        <f>Returns!A934</f>
        <v>0</v>
      </c>
      <c r="B934" s="1">
        <f>ABS(Portfolios!B934-AVERAGE(Portfolios!$B$2:$B$1237))</f>
        <v>0</v>
      </c>
    </row>
    <row r="935" spans="1:2">
      <c r="A935" s="11">
        <f>Returns!A935</f>
        <v>0</v>
      </c>
      <c r="B935" s="1">
        <f>ABS(Portfolios!B935-AVERAGE(Portfolios!$B$2:$B$1237))</f>
        <v>0</v>
      </c>
    </row>
    <row r="936" spans="1:2">
      <c r="A936" s="11">
        <f>Returns!A936</f>
        <v>0</v>
      </c>
      <c r="B936" s="1">
        <f>ABS(Portfolios!B936-AVERAGE(Portfolios!$B$2:$B$1237))</f>
        <v>0</v>
      </c>
    </row>
    <row r="937" spans="1:2">
      <c r="A937" s="11">
        <f>Returns!A937</f>
        <v>0</v>
      </c>
      <c r="B937" s="1">
        <f>ABS(Portfolios!B937-AVERAGE(Portfolios!$B$2:$B$1237))</f>
        <v>0</v>
      </c>
    </row>
    <row r="938" spans="1:2">
      <c r="A938" s="11">
        <f>Returns!A938</f>
        <v>0</v>
      </c>
      <c r="B938" s="1">
        <f>ABS(Portfolios!B938-AVERAGE(Portfolios!$B$2:$B$1237))</f>
        <v>0</v>
      </c>
    </row>
    <row r="939" spans="1:2">
      <c r="A939" s="11">
        <f>Returns!A939</f>
        <v>0</v>
      </c>
      <c r="B939" s="1">
        <f>ABS(Portfolios!B939-AVERAGE(Portfolios!$B$2:$B$1237))</f>
        <v>0</v>
      </c>
    </row>
    <row r="940" spans="1:2">
      <c r="A940" s="11">
        <f>Returns!A940</f>
        <v>0</v>
      </c>
      <c r="B940" s="1">
        <f>ABS(Portfolios!B940-AVERAGE(Portfolios!$B$2:$B$1237))</f>
        <v>0</v>
      </c>
    </row>
    <row r="941" spans="1:2">
      <c r="A941" s="11">
        <f>Returns!A941</f>
        <v>0</v>
      </c>
      <c r="B941" s="1">
        <f>ABS(Portfolios!B941-AVERAGE(Portfolios!$B$2:$B$1237))</f>
        <v>0</v>
      </c>
    </row>
    <row r="942" spans="1:2">
      <c r="A942" s="11">
        <f>Returns!A942</f>
        <v>0</v>
      </c>
      <c r="B942" s="1">
        <f>ABS(Portfolios!B942-AVERAGE(Portfolios!$B$2:$B$1237))</f>
        <v>0</v>
      </c>
    </row>
    <row r="943" spans="1:2">
      <c r="A943" s="11">
        <f>Returns!A943</f>
        <v>0</v>
      </c>
      <c r="B943" s="1">
        <f>ABS(Portfolios!B943-AVERAGE(Portfolios!$B$2:$B$1237))</f>
        <v>0</v>
      </c>
    </row>
    <row r="944" spans="1:2">
      <c r="A944" s="11">
        <f>Returns!A944</f>
        <v>0</v>
      </c>
      <c r="B944" s="1">
        <f>ABS(Portfolios!B944-AVERAGE(Portfolios!$B$2:$B$1237))</f>
        <v>0</v>
      </c>
    </row>
    <row r="945" spans="1:2">
      <c r="A945" s="11">
        <f>Returns!A945</f>
        <v>0</v>
      </c>
      <c r="B945" s="1">
        <f>ABS(Portfolios!B945-AVERAGE(Portfolios!$B$2:$B$1237))</f>
        <v>0</v>
      </c>
    </row>
    <row r="946" spans="1:2">
      <c r="A946" s="11">
        <f>Returns!A946</f>
        <v>0</v>
      </c>
      <c r="B946" s="1">
        <f>ABS(Portfolios!B946-AVERAGE(Portfolios!$B$2:$B$1237))</f>
        <v>0</v>
      </c>
    </row>
    <row r="947" spans="1:2">
      <c r="A947" s="11">
        <f>Returns!A947</f>
        <v>0</v>
      </c>
      <c r="B947" s="1">
        <f>ABS(Portfolios!B947-AVERAGE(Portfolios!$B$2:$B$1237))</f>
        <v>0</v>
      </c>
    </row>
    <row r="948" spans="1:2">
      <c r="A948" s="11">
        <f>Returns!A948</f>
        <v>0</v>
      </c>
      <c r="B948" s="1">
        <f>ABS(Portfolios!B948-AVERAGE(Portfolios!$B$2:$B$1237))</f>
        <v>0</v>
      </c>
    </row>
    <row r="949" spans="1:2">
      <c r="A949" s="11">
        <f>Returns!A949</f>
        <v>0</v>
      </c>
      <c r="B949" s="1">
        <f>ABS(Portfolios!B949-AVERAGE(Portfolios!$B$2:$B$1237))</f>
        <v>0</v>
      </c>
    </row>
    <row r="950" spans="1:2">
      <c r="A950" s="11">
        <f>Returns!A950</f>
        <v>0</v>
      </c>
      <c r="B950" s="1">
        <f>ABS(Portfolios!B950-AVERAGE(Portfolios!$B$2:$B$1237))</f>
        <v>0</v>
      </c>
    </row>
    <row r="951" spans="1:2">
      <c r="A951" s="11">
        <f>Returns!A951</f>
        <v>0</v>
      </c>
      <c r="B951" s="1">
        <f>ABS(Portfolios!B951-AVERAGE(Portfolios!$B$2:$B$1237))</f>
        <v>0</v>
      </c>
    </row>
    <row r="952" spans="1:2">
      <c r="A952" s="11">
        <f>Returns!A952</f>
        <v>0</v>
      </c>
      <c r="B952" s="1">
        <f>ABS(Portfolios!B952-AVERAGE(Portfolios!$B$2:$B$1237))</f>
        <v>0</v>
      </c>
    </row>
    <row r="953" spans="1:2">
      <c r="A953" s="11">
        <f>Returns!A953</f>
        <v>0</v>
      </c>
      <c r="B953" s="1">
        <f>ABS(Portfolios!B953-AVERAGE(Portfolios!$B$2:$B$1237))</f>
        <v>0</v>
      </c>
    </row>
    <row r="954" spans="1:2">
      <c r="A954" s="11">
        <f>Returns!A954</f>
        <v>0</v>
      </c>
      <c r="B954" s="1">
        <f>ABS(Portfolios!B954-AVERAGE(Portfolios!$B$2:$B$1237))</f>
        <v>0</v>
      </c>
    </row>
    <row r="955" spans="1:2">
      <c r="A955" s="11">
        <f>Returns!A955</f>
        <v>0</v>
      </c>
      <c r="B955" s="1">
        <f>ABS(Portfolios!B955-AVERAGE(Portfolios!$B$2:$B$1237))</f>
        <v>0</v>
      </c>
    </row>
    <row r="956" spans="1:2">
      <c r="A956" s="11">
        <f>Returns!A956</f>
        <v>0</v>
      </c>
      <c r="B956" s="1">
        <f>ABS(Portfolios!B956-AVERAGE(Portfolios!$B$2:$B$1237))</f>
        <v>0</v>
      </c>
    </row>
    <row r="957" spans="1:2">
      <c r="A957" s="11">
        <f>Returns!A957</f>
        <v>0</v>
      </c>
      <c r="B957" s="1">
        <f>ABS(Portfolios!B957-AVERAGE(Portfolios!$B$2:$B$1237))</f>
        <v>0</v>
      </c>
    </row>
    <row r="958" spans="1:2">
      <c r="A958" s="11">
        <f>Returns!A958</f>
        <v>0</v>
      </c>
      <c r="B958" s="1">
        <f>ABS(Portfolios!B958-AVERAGE(Portfolios!$B$2:$B$1237))</f>
        <v>0</v>
      </c>
    </row>
    <row r="959" spans="1:2">
      <c r="A959" s="11">
        <f>Returns!A959</f>
        <v>0</v>
      </c>
      <c r="B959" s="1">
        <f>ABS(Portfolios!B959-AVERAGE(Portfolios!$B$2:$B$1237))</f>
        <v>0</v>
      </c>
    </row>
    <row r="960" spans="1:2">
      <c r="A960" s="11">
        <f>Returns!A960</f>
        <v>0</v>
      </c>
      <c r="B960" s="1">
        <f>ABS(Portfolios!B960-AVERAGE(Portfolios!$B$2:$B$1237))</f>
        <v>0</v>
      </c>
    </row>
    <row r="961" spans="1:2">
      <c r="A961" s="11">
        <f>Returns!A961</f>
        <v>0</v>
      </c>
      <c r="B961" s="1">
        <f>ABS(Portfolios!B961-AVERAGE(Portfolios!$B$2:$B$1237))</f>
        <v>0</v>
      </c>
    </row>
    <row r="962" spans="1:2">
      <c r="A962" s="11">
        <f>Returns!A962</f>
        <v>0</v>
      </c>
      <c r="B962" s="1">
        <f>ABS(Portfolios!B962-AVERAGE(Portfolios!$B$2:$B$1237))</f>
        <v>0</v>
      </c>
    </row>
    <row r="963" spans="1:2">
      <c r="A963" s="11">
        <f>Returns!A963</f>
        <v>0</v>
      </c>
      <c r="B963" s="1">
        <f>ABS(Portfolios!B963-AVERAGE(Portfolios!$B$2:$B$1237))</f>
        <v>0</v>
      </c>
    </row>
    <row r="964" spans="1:2">
      <c r="A964" s="11">
        <f>Returns!A964</f>
        <v>0</v>
      </c>
      <c r="B964" s="1">
        <f>ABS(Portfolios!B964-AVERAGE(Portfolios!$B$2:$B$1237))</f>
        <v>0</v>
      </c>
    </row>
    <row r="965" spans="1:2">
      <c r="A965" s="11">
        <f>Returns!A965</f>
        <v>0</v>
      </c>
      <c r="B965" s="1">
        <f>ABS(Portfolios!B965-AVERAGE(Portfolios!$B$2:$B$1237))</f>
        <v>0</v>
      </c>
    </row>
    <row r="966" spans="1:2">
      <c r="A966" s="11">
        <f>Returns!A966</f>
        <v>0</v>
      </c>
      <c r="B966" s="1">
        <f>ABS(Portfolios!B966-AVERAGE(Portfolios!$B$2:$B$1237))</f>
        <v>0</v>
      </c>
    </row>
    <row r="967" spans="1:2">
      <c r="A967" s="11">
        <f>Returns!A967</f>
        <v>0</v>
      </c>
      <c r="B967" s="1">
        <f>ABS(Portfolios!B967-AVERAGE(Portfolios!$B$2:$B$1237))</f>
        <v>0</v>
      </c>
    </row>
    <row r="968" spans="1:2">
      <c r="A968" s="11">
        <f>Returns!A968</f>
        <v>0</v>
      </c>
      <c r="B968" s="1">
        <f>ABS(Portfolios!B968-AVERAGE(Portfolios!$B$2:$B$1237))</f>
        <v>0</v>
      </c>
    </row>
    <row r="969" spans="1:2">
      <c r="A969" s="11">
        <f>Returns!A969</f>
        <v>0</v>
      </c>
      <c r="B969" s="1">
        <f>ABS(Portfolios!B969-AVERAGE(Portfolios!$B$2:$B$1237))</f>
        <v>0</v>
      </c>
    </row>
    <row r="970" spans="1:2">
      <c r="A970" s="11">
        <f>Returns!A970</f>
        <v>0</v>
      </c>
      <c r="B970" s="1">
        <f>ABS(Portfolios!B970-AVERAGE(Portfolios!$B$2:$B$1237))</f>
        <v>0</v>
      </c>
    </row>
    <row r="971" spans="1:2">
      <c r="A971" s="11">
        <f>Returns!A971</f>
        <v>0</v>
      </c>
      <c r="B971" s="1">
        <f>ABS(Portfolios!B971-AVERAGE(Portfolios!$B$2:$B$1237))</f>
        <v>0</v>
      </c>
    </row>
    <row r="972" spans="1:2">
      <c r="A972" s="11">
        <f>Returns!A972</f>
        <v>0</v>
      </c>
      <c r="B972" s="1">
        <f>ABS(Portfolios!B972-AVERAGE(Portfolios!$B$2:$B$1237))</f>
        <v>0</v>
      </c>
    </row>
    <row r="973" spans="1:2">
      <c r="A973" s="11">
        <f>Returns!A973</f>
        <v>0</v>
      </c>
      <c r="B973" s="1">
        <f>ABS(Portfolios!B973-AVERAGE(Portfolios!$B$2:$B$1237))</f>
        <v>0</v>
      </c>
    </row>
    <row r="974" spans="1:2">
      <c r="A974" s="11">
        <f>Returns!A974</f>
        <v>0</v>
      </c>
      <c r="B974" s="1">
        <f>ABS(Portfolios!B974-AVERAGE(Portfolios!$B$2:$B$1237))</f>
        <v>0</v>
      </c>
    </row>
    <row r="975" spans="1:2">
      <c r="A975" s="11">
        <f>Returns!A975</f>
        <v>0</v>
      </c>
      <c r="B975" s="1">
        <f>ABS(Portfolios!B975-AVERAGE(Portfolios!$B$2:$B$1237))</f>
        <v>0</v>
      </c>
    </row>
    <row r="976" spans="1:2">
      <c r="A976" s="11">
        <f>Returns!A976</f>
        <v>0</v>
      </c>
      <c r="B976" s="1">
        <f>ABS(Portfolios!B976-AVERAGE(Portfolios!$B$2:$B$1237))</f>
        <v>0</v>
      </c>
    </row>
    <row r="977" spans="1:2">
      <c r="A977" s="11">
        <f>Returns!A977</f>
        <v>0</v>
      </c>
      <c r="B977" s="1">
        <f>ABS(Portfolios!B977-AVERAGE(Portfolios!$B$2:$B$1237))</f>
        <v>0</v>
      </c>
    </row>
    <row r="978" spans="1:2">
      <c r="A978" s="11">
        <f>Returns!A978</f>
        <v>0</v>
      </c>
      <c r="B978" s="1">
        <f>ABS(Portfolios!B978-AVERAGE(Portfolios!$B$2:$B$1237))</f>
        <v>0</v>
      </c>
    </row>
    <row r="979" spans="1:2">
      <c r="A979" s="11">
        <f>Returns!A979</f>
        <v>0</v>
      </c>
      <c r="B979" s="1">
        <f>ABS(Portfolios!B979-AVERAGE(Portfolios!$B$2:$B$1237))</f>
        <v>0</v>
      </c>
    </row>
    <row r="980" spans="1:2">
      <c r="A980" s="11">
        <f>Returns!A980</f>
        <v>0</v>
      </c>
      <c r="B980" s="1">
        <f>ABS(Portfolios!B980-AVERAGE(Portfolios!$B$2:$B$1237))</f>
        <v>0</v>
      </c>
    </row>
    <row r="981" spans="1:2">
      <c r="A981" s="11">
        <f>Returns!A981</f>
        <v>0</v>
      </c>
      <c r="B981" s="1">
        <f>ABS(Portfolios!B981-AVERAGE(Portfolios!$B$2:$B$1237))</f>
        <v>0</v>
      </c>
    </row>
    <row r="982" spans="1:2">
      <c r="A982" s="11">
        <f>Returns!A982</f>
        <v>0</v>
      </c>
      <c r="B982" s="1">
        <f>ABS(Portfolios!B982-AVERAGE(Portfolios!$B$2:$B$1237))</f>
        <v>0</v>
      </c>
    </row>
    <row r="983" spans="1:2">
      <c r="A983" s="11">
        <f>Returns!A983</f>
        <v>0</v>
      </c>
      <c r="B983" s="1">
        <f>ABS(Portfolios!B983-AVERAGE(Portfolios!$B$2:$B$1237))</f>
        <v>0</v>
      </c>
    </row>
    <row r="984" spans="1:2">
      <c r="A984" s="11">
        <f>Returns!A984</f>
        <v>0</v>
      </c>
      <c r="B984" s="1">
        <f>ABS(Portfolios!B984-AVERAGE(Portfolios!$B$2:$B$1237))</f>
        <v>0</v>
      </c>
    </row>
    <row r="985" spans="1:2">
      <c r="A985" s="11">
        <f>Returns!A985</f>
        <v>0</v>
      </c>
      <c r="B985" s="1">
        <f>ABS(Portfolios!B985-AVERAGE(Portfolios!$B$2:$B$1237))</f>
        <v>0</v>
      </c>
    </row>
    <row r="986" spans="1:2">
      <c r="A986" s="11">
        <f>Returns!A986</f>
        <v>0</v>
      </c>
      <c r="B986" s="1">
        <f>ABS(Portfolios!B986-AVERAGE(Portfolios!$B$2:$B$1237))</f>
        <v>0</v>
      </c>
    </row>
    <row r="987" spans="1:2">
      <c r="A987" s="11">
        <f>Returns!A987</f>
        <v>0</v>
      </c>
      <c r="B987" s="1">
        <f>ABS(Portfolios!B987-AVERAGE(Portfolios!$B$2:$B$1237))</f>
        <v>0</v>
      </c>
    </row>
    <row r="988" spans="1:2">
      <c r="A988" s="11">
        <f>Returns!A988</f>
        <v>0</v>
      </c>
      <c r="B988" s="1">
        <f>ABS(Portfolios!B988-AVERAGE(Portfolios!$B$2:$B$1237))</f>
        <v>0</v>
      </c>
    </row>
    <row r="989" spans="1:2">
      <c r="A989" s="11">
        <f>Returns!A989</f>
        <v>0</v>
      </c>
      <c r="B989" s="1">
        <f>ABS(Portfolios!B989-AVERAGE(Portfolios!$B$2:$B$1237))</f>
        <v>0</v>
      </c>
    </row>
    <row r="990" spans="1:2">
      <c r="A990" s="11">
        <f>Returns!A990</f>
        <v>0</v>
      </c>
      <c r="B990" s="1">
        <f>ABS(Portfolios!B990-AVERAGE(Portfolios!$B$2:$B$1237))</f>
        <v>0</v>
      </c>
    </row>
    <row r="991" spans="1:2">
      <c r="A991" s="11">
        <f>Returns!A991</f>
        <v>0</v>
      </c>
      <c r="B991" s="1">
        <f>ABS(Portfolios!B991-AVERAGE(Portfolios!$B$2:$B$1237))</f>
        <v>0</v>
      </c>
    </row>
    <row r="992" spans="1:2">
      <c r="A992" s="11">
        <f>Returns!A992</f>
        <v>0</v>
      </c>
      <c r="B992" s="1">
        <f>ABS(Portfolios!B992-AVERAGE(Portfolios!$B$2:$B$1237))</f>
        <v>0</v>
      </c>
    </row>
    <row r="993" spans="1:2">
      <c r="A993" s="11">
        <f>Returns!A993</f>
        <v>0</v>
      </c>
      <c r="B993" s="1">
        <f>ABS(Portfolios!B993-AVERAGE(Portfolios!$B$2:$B$1237))</f>
        <v>0</v>
      </c>
    </row>
    <row r="994" spans="1:2">
      <c r="A994" s="11">
        <f>Returns!A994</f>
        <v>0</v>
      </c>
      <c r="B994" s="1">
        <f>ABS(Portfolios!B994-AVERAGE(Portfolios!$B$2:$B$1237))</f>
        <v>0</v>
      </c>
    </row>
    <row r="995" spans="1:2">
      <c r="A995" s="11">
        <f>Returns!A995</f>
        <v>0</v>
      </c>
      <c r="B995" s="1">
        <f>ABS(Portfolios!B995-AVERAGE(Portfolios!$B$2:$B$1237))</f>
        <v>0</v>
      </c>
    </row>
    <row r="996" spans="1:2">
      <c r="A996" s="11">
        <f>Returns!A996</f>
        <v>0</v>
      </c>
      <c r="B996" s="1">
        <f>ABS(Portfolios!B996-AVERAGE(Portfolios!$B$2:$B$1237))</f>
        <v>0</v>
      </c>
    </row>
    <row r="997" spans="1:2">
      <c r="A997" s="11">
        <f>Returns!A997</f>
        <v>0</v>
      </c>
      <c r="B997" s="1">
        <f>ABS(Portfolios!B997-AVERAGE(Portfolios!$B$2:$B$1237))</f>
        <v>0</v>
      </c>
    </row>
    <row r="998" spans="1:2">
      <c r="A998" s="11">
        <f>Returns!A998</f>
        <v>0</v>
      </c>
      <c r="B998" s="1">
        <f>ABS(Portfolios!B998-AVERAGE(Portfolios!$B$2:$B$1237))</f>
        <v>0</v>
      </c>
    </row>
    <row r="999" spans="1:2">
      <c r="A999" s="11">
        <f>Returns!A999</f>
        <v>0</v>
      </c>
      <c r="B999" s="1">
        <f>ABS(Portfolios!B999-AVERAGE(Portfolios!$B$2:$B$1237))</f>
        <v>0</v>
      </c>
    </row>
    <row r="1000" spans="1:2">
      <c r="A1000" s="11">
        <f>Returns!A1000</f>
        <v>0</v>
      </c>
      <c r="B1000" s="1">
        <f>ABS(Portfolios!B1000-AVERAGE(Portfolios!$B$2:$B$1237))</f>
        <v>0</v>
      </c>
    </row>
    <row r="1001" spans="1:2">
      <c r="A1001" s="11">
        <f>Returns!A1001</f>
        <v>0</v>
      </c>
      <c r="B1001" s="1">
        <f>ABS(Portfolios!B1001-AVERAGE(Portfolios!$B$2:$B$1237))</f>
        <v>0</v>
      </c>
    </row>
    <row r="1002" spans="1:2">
      <c r="A1002" s="11">
        <f>Returns!A1002</f>
        <v>0</v>
      </c>
      <c r="B1002" s="1">
        <f>ABS(Portfolios!B1002-AVERAGE(Portfolios!$B$2:$B$1237))</f>
        <v>0</v>
      </c>
    </row>
    <row r="1003" spans="1:2">
      <c r="A1003" s="11">
        <f>Returns!A1003</f>
        <v>0</v>
      </c>
      <c r="B1003" s="1">
        <f>ABS(Portfolios!B1003-AVERAGE(Portfolios!$B$2:$B$1237))</f>
        <v>0</v>
      </c>
    </row>
    <row r="1004" spans="1:2">
      <c r="A1004" s="11">
        <f>Returns!A1004</f>
        <v>0</v>
      </c>
      <c r="B1004" s="1">
        <f>ABS(Portfolios!B1004-AVERAGE(Portfolios!$B$2:$B$1237))</f>
        <v>0</v>
      </c>
    </row>
    <row r="1005" spans="1:2">
      <c r="A1005" s="11">
        <f>Returns!A1005</f>
        <v>0</v>
      </c>
      <c r="B1005" s="1">
        <f>ABS(Portfolios!B1005-AVERAGE(Portfolios!$B$2:$B$1237))</f>
        <v>0</v>
      </c>
    </row>
    <row r="1006" spans="1:2">
      <c r="A1006" s="11">
        <f>Returns!A1006</f>
        <v>0</v>
      </c>
      <c r="B1006" s="1">
        <f>ABS(Portfolios!B1006-AVERAGE(Portfolios!$B$2:$B$1237))</f>
        <v>0</v>
      </c>
    </row>
    <row r="1007" spans="1:2">
      <c r="A1007" s="11">
        <f>Returns!A1007</f>
        <v>0</v>
      </c>
      <c r="B1007" s="1">
        <f>ABS(Portfolios!B1007-AVERAGE(Portfolios!$B$2:$B$1237))</f>
        <v>0</v>
      </c>
    </row>
    <row r="1008" spans="1:2">
      <c r="A1008" s="11">
        <f>Returns!A1008</f>
        <v>0</v>
      </c>
      <c r="B1008" s="1">
        <f>ABS(Portfolios!B1008-AVERAGE(Portfolios!$B$2:$B$1237))</f>
        <v>0</v>
      </c>
    </row>
    <row r="1009" spans="1:2">
      <c r="A1009" s="11">
        <f>Returns!A1009</f>
        <v>0</v>
      </c>
      <c r="B1009" s="1">
        <f>ABS(Portfolios!B1009-AVERAGE(Portfolios!$B$2:$B$1237))</f>
        <v>0</v>
      </c>
    </row>
    <row r="1010" spans="1:2">
      <c r="A1010" s="11">
        <f>Returns!A1010</f>
        <v>0</v>
      </c>
      <c r="B1010" s="1">
        <f>ABS(Portfolios!B1010-AVERAGE(Portfolios!$B$2:$B$1237))</f>
        <v>0</v>
      </c>
    </row>
    <row r="1011" spans="1:2">
      <c r="A1011" s="11">
        <f>Returns!A1011</f>
        <v>0</v>
      </c>
      <c r="B1011" s="1">
        <f>ABS(Portfolios!B1011-AVERAGE(Portfolios!$B$2:$B$1237))</f>
        <v>0</v>
      </c>
    </row>
    <row r="1012" spans="1:2">
      <c r="A1012" s="11">
        <f>Returns!A1012</f>
        <v>0</v>
      </c>
      <c r="B1012" s="1">
        <f>ABS(Portfolios!B1012-AVERAGE(Portfolios!$B$2:$B$1237))</f>
        <v>0</v>
      </c>
    </row>
    <row r="1013" spans="1:2">
      <c r="A1013" s="11">
        <f>Returns!A1013</f>
        <v>0</v>
      </c>
      <c r="B1013" s="1">
        <f>ABS(Portfolios!B1013-AVERAGE(Portfolios!$B$2:$B$1237))</f>
        <v>0</v>
      </c>
    </row>
    <row r="1014" spans="1:2">
      <c r="A1014" s="11">
        <f>Returns!A1014</f>
        <v>0</v>
      </c>
      <c r="B1014" s="1">
        <f>ABS(Portfolios!B1014-AVERAGE(Portfolios!$B$2:$B$1237))</f>
        <v>0</v>
      </c>
    </row>
    <row r="1015" spans="1:2">
      <c r="A1015" s="11">
        <f>Returns!A1015</f>
        <v>0</v>
      </c>
      <c r="B1015" s="1">
        <f>ABS(Portfolios!B1015-AVERAGE(Portfolios!$B$2:$B$1237))</f>
        <v>0</v>
      </c>
    </row>
    <row r="1016" spans="1:2">
      <c r="A1016" s="11">
        <f>Returns!A1016</f>
        <v>0</v>
      </c>
      <c r="B1016" s="1">
        <f>ABS(Portfolios!B1016-AVERAGE(Portfolios!$B$2:$B$1237))</f>
        <v>0</v>
      </c>
    </row>
    <row r="1017" spans="1:2">
      <c r="A1017" s="11">
        <f>Returns!A1017</f>
        <v>0</v>
      </c>
      <c r="B1017" s="1">
        <f>ABS(Portfolios!B1017-AVERAGE(Portfolios!$B$2:$B$1237))</f>
        <v>0</v>
      </c>
    </row>
    <row r="1018" spans="1:2">
      <c r="A1018" s="11">
        <f>Returns!A1018</f>
        <v>0</v>
      </c>
      <c r="B1018" s="1">
        <f>ABS(Portfolios!B1018-AVERAGE(Portfolios!$B$2:$B$1237))</f>
        <v>0</v>
      </c>
    </row>
    <row r="1019" spans="1:2">
      <c r="A1019" s="11">
        <f>Returns!A1019</f>
        <v>0</v>
      </c>
      <c r="B1019" s="1">
        <f>ABS(Portfolios!B1019-AVERAGE(Portfolios!$B$2:$B$1237))</f>
        <v>0</v>
      </c>
    </row>
    <row r="1020" spans="1:2">
      <c r="A1020" s="11">
        <f>Returns!A1020</f>
        <v>0</v>
      </c>
      <c r="B1020" s="1">
        <f>ABS(Portfolios!B1020-AVERAGE(Portfolios!$B$2:$B$1237))</f>
        <v>0</v>
      </c>
    </row>
    <row r="1021" spans="1:2">
      <c r="A1021" s="11">
        <f>Returns!A1021</f>
        <v>0</v>
      </c>
      <c r="B1021" s="1">
        <f>ABS(Portfolios!B1021-AVERAGE(Portfolios!$B$2:$B$1237))</f>
        <v>0</v>
      </c>
    </row>
    <row r="1022" spans="1:2">
      <c r="A1022" s="11">
        <f>Returns!A1022</f>
        <v>0</v>
      </c>
      <c r="B1022" s="1">
        <f>ABS(Portfolios!B1022-AVERAGE(Portfolios!$B$2:$B$1237))</f>
        <v>0</v>
      </c>
    </row>
    <row r="1023" spans="1:2">
      <c r="A1023" s="11">
        <f>Returns!A1023</f>
        <v>0</v>
      </c>
      <c r="B1023" s="1">
        <f>ABS(Portfolios!B1023-AVERAGE(Portfolios!$B$2:$B$1237))</f>
        <v>0</v>
      </c>
    </row>
    <row r="1024" spans="1:2">
      <c r="A1024" s="11">
        <f>Returns!A1024</f>
        <v>0</v>
      </c>
      <c r="B1024" s="1">
        <f>ABS(Portfolios!B1024-AVERAGE(Portfolios!$B$2:$B$1237))</f>
        <v>0</v>
      </c>
    </row>
    <row r="1025" spans="1:2">
      <c r="A1025" s="11">
        <f>Returns!A1025</f>
        <v>0</v>
      </c>
      <c r="B1025" s="1">
        <f>ABS(Portfolios!B1025-AVERAGE(Portfolios!$B$2:$B$1237))</f>
        <v>0</v>
      </c>
    </row>
    <row r="1026" spans="1:2">
      <c r="A1026" s="11">
        <f>Returns!A1026</f>
        <v>0</v>
      </c>
      <c r="B1026" s="1">
        <f>ABS(Portfolios!B1026-AVERAGE(Portfolios!$B$2:$B$1237))</f>
        <v>0</v>
      </c>
    </row>
    <row r="1027" spans="1:2">
      <c r="A1027" s="11">
        <f>Returns!A1027</f>
        <v>0</v>
      </c>
      <c r="B1027" s="1">
        <f>ABS(Portfolios!B1027-AVERAGE(Portfolios!$B$2:$B$1237))</f>
        <v>0</v>
      </c>
    </row>
    <row r="1028" spans="1:2">
      <c r="A1028" s="11">
        <f>Returns!A1028</f>
        <v>0</v>
      </c>
      <c r="B1028" s="1">
        <f>ABS(Portfolios!B1028-AVERAGE(Portfolios!$B$2:$B$1237))</f>
        <v>0</v>
      </c>
    </row>
    <row r="1029" spans="1:2">
      <c r="A1029" s="11">
        <f>Returns!A1029</f>
        <v>0</v>
      </c>
      <c r="B1029" s="1">
        <f>ABS(Portfolios!B1029-AVERAGE(Portfolios!$B$2:$B$1237))</f>
        <v>0</v>
      </c>
    </row>
    <row r="1030" spans="1:2">
      <c r="A1030" s="11">
        <f>Returns!A1030</f>
        <v>0</v>
      </c>
      <c r="B1030" s="1">
        <f>ABS(Portfolios!B1030-AVERAGE(Portfolios!$B$2:$B$1237))</f>
        <v>0</v>
      </c>
    </row>
    <row r="1031" spans="1:2">
      <c r="A1031" s="11">
        <f>Returns!A1031</f>
        <v>0</v>
      </c>
      <c r="B1031" s="1">
        <f>ABS(Portfolios!B1031-AVERAGE(Portfolios!$B$2:$B$1237))</f>
        <v>0</v>
      </c>
    </row>
    <row r="1032" spans="1:2">
      <c r="A1032" s="11">
        <f>Returns!A1032</f>
        <v>0</v>
      </c>
      <c r="B1032" s="1">
        <f>ABS(Portfolios!B1032-AVERAGE(Portfolios!$B$2:$B$1237))</f>
        <v>0</v>
      </c>
    </row>
    <row r="1033" spans="1:2">
      <c r="A1033" s="11">
        <f>Returns!A1033</f>
        <v>0</v>
      </c>
      <c r="B1033" s="1">
        <f>ABS(Portfolios!B1033-AVERAGE(Portfolios!$B$2:$B$1237))</f>
        <v>0</v>
      </c>
    </row>
    <row r="1034" spans="1:2">
      <c r="A1034" s="11">
        <f>Returns!A1034</f>
        <v>0</v>
      </c>
      <c r="B1034" s="1">
        <f>ABS(Portfolios!B1034-AVERAGE(Portfolios!$B$2:$B$1237))</f>
        <v>0</v>
      </c>
    </row>
    <row r="1035" spans="1:2">
      <c r="A1035" s="11">
        <f>Returns!A1035</f>
        <v>0</v>
      </c>
      <c r="B1035" s="1">
        <f>ABS(Portfolios!B1035-AVERAGE(Portfolios!$B$2:$B$1237))</f>
        <v>0</v>
      </c>
    </row>
    <row r="1036" spans="1:2">
      <c r="A1036" s="11">
        <f>Returns!A1036</f>
        <v>0</v>
      </c>
      <c r="B1036" s="1">
        <f>ABS(Portfolios!B1036-AVERAGE(Portfolios!$B$2:$B$1237))</f>
        <v>0</v>
      </c>
    </row>
    <row r="1037" spans="1:2">
      <c r="A1037" s="11">
        <f>Returns!A1037</f>
        <v>0</v>
      </c>
      <c r="B1037" s="1">
        <f>ABS(Portfolios!B1037-AVERAGE(Portfolios!$B$2:$B$1237))</f>
        <v>0</v>
      </c>
    </row>
    <row r="1038" spans="1:2">
      <c r="A1038" s="11">
        <f>Returns!A1038</f>
        <v>0</v>
      </c>
      <c r="B1038" s="1">
        <f>ABS(Portfolios!B1038-AVERAGE(Portfolios!$B$2:$B$1237))</f>
        <v>0</v>
      </c>
    </row>
    <row r="1039" spans="1:2">
      <c r="A1039" s="11">
        <f>Returns!A1039</f>
        <v>0</v>
      </c>
      <c r="B1039" s="1">
        <f>ABS(Portfolios!B1039-AVERAGE(Portfolios!$B$2:$B$1237))</f>
        <v>0</v>
      </c>
    </row>
    <row r="1040" spans="1:2">
      <c r="A1040" s="11">
        <f>Returns!A1040</f>
        <v>0</v>
      </c>
      <c r="B1040" s="1">
        <f>ABS(Portfolios!B1040-AVERAGE(Portfolios!$B$2:$B$1237))</f>
        <v>0</v>
      </c>
    </row>
    <row r="1041" spans="1:2">
      <c r="A1041" s="11">
        <f>Returns!A1041</f>
        <v>0</v>
      </c>
      <c r="B1041" s="1">
        <f>ABS(Portfolios!B1041-AVERAGE(Portfolios!$B$2:$B$1237))</f>
        <v>0</v>
      </c>
    </row>
    <row r="1042" spans="1:2">
      <c r="A1042" s="11">
        <f>Returns!A1042</f>
        <v>0</v>
      </c>
      <c r="B1042" s="1">
        <f>ABS(Portfolios!B1042-AVERAGE(Portfolios!$B$2:$B$1237))</f>
        <v>0</v>
      </c>
    </row>
    <row r="1043" spans="1:2">
      <c r="A1043" s="11">
        <f>Returns!A1043</f>
        <v>0</v>
      </c>
      <c r="B1043" s="1">
        <f>ABS(Portfolios!B1043-AVERAGE(Portfolios!$B$2:$B$1237))</f>
        <v>0</v>
      </c>
    </row>
    <row r="1044" spans="1:2">
      <c r="A1044" s="11">
        <f>Returns!A1044</f>
        <v>0</v>
      </c>
      <c r="B1044" s="1">
        <f>ABS(Portfolios!B1044-AVERAGE(Portfolios!$B$2:$B$1237))</f>
        <v>0</v>
      </c>
    </row>
    <row r="1045" spans="1:2">
      <c r="A1045" s="11">
        <f>Returns!A1045</f>
        <v>0</v>
      </c>
      <c r="B1045" s="1">
        <f>ABS(Portfolios!B1045-AVERAGE(Portfolios!$B$2:$B$1237))</f>
        <v>0</v>
      </c>
    </row>
    <row r="1046" spans="1:2">
      <c r="A1046" s="11">
        <f>Returns!A1046</f>
        <v>0</v>
      </c>
      <c r="B1046" s="1">
        <f>ABS(Portfolios!B1046-AVERAGE(Portfolios!$B$2:$B$1237))</f>
        <v>0</v>
      </c>
    </row>
    <row r="1047" spans="1:2">
      <c r="A1047" s="11">
        <f>Returns!A1047</f>
        <v>0</v>
      </c>
      <c r="B1047" s="1">
        <f>ABS(Portfolios!B1047-AVERAGE(Portfolios!$B$2:$B$1237))</f>
        <v>0</v>
      </c>
    </row>
    <row r="1048" spans="1:2">
      <c r="A1048" s="11">
        <f>Returns!A1048</f>
        <v>0</v>
      </c>
      <c r="B1048" s="1">
        <f>ABS(Portfolios!B1048-AVERAGE(Portfolios!$B$2:$B$1237))</f>
        <v>0</v>
      </c>
    </row>
    <row r="1049" spans="1:2">
      <c r="A1049" s="11">
        <f>Returns!A1049</f>
        <v>0</v>
      </c>
      <c r="B1049" s="1">
        <f>ABS(Portfolios!B1049-AVERAGE(Portfolios!$B$2:$B$1237))</f>
        <v>0</v>
      </c>
    </row>
    <row r="1050" spans="1:2">
      <c r="A1050" s="11">
        <f>Returns!A1050</f>
        <v>0</v>
      </c>
      <c r="B1050" s="1">
        <f>ABS(Portfolios!B1050-AVERAGE(Portfolios!$B$2:$B$1237))</f>
        <v>0</v>
      </c>
    </row>
    <row r="1051" spans="1:2">
      <c r="A1051" s="11">
        <f>Returns!A1051</f>
        <v>0</v>
      </c>
      <c r="B1051" s="1">
        <f>ABS(Portfolios!B1051-AVERAGE(Portfolios!$B$2:$B$1237))</f>
        <v>0</v>
      </c>
    </row>
    <row r="1052" spans="1:2">
      <c r="A1052" s="11">
        <f>Returns!A1052</f>
        <v>0</v>
      </c>
      <c r="B1052" s="1">
        <f>ABS(Portfolios!B1052-AVERAGE(Portfolios!$B$2:$B$1237))</f>
        <v>0</v>
      </c>
    </row>
    <row r="1053" spans="1:2">
      <c r="A1053" s="11">
        <f>Returns!A1053</f>
        <v>0</v>
      </c>
      <c r="B1053" s="1">
        <f>ABS(Portfolios!B1053-AVERAGE(Portfolios!$B$2:$B$1237))</f>
        <v>0</v>
      </c>
    </row>
    <row r="1054" spans="1:2">
      <c r="A1054" s="11">
        <f>Returns!A1054</f>
        <v>0</v>
      </c>
      <c r="B1054" s="1">
        <f>ABS(Portfolios!B1054-AVERAGE(Portfolios!$B$2:$B$1237))</f>
        <v>0</v>
      </c>
    </row>
    <row r="1055" spans="1:2">
      <c r="A1055" s="11">
        <f>Returns!A1055</f>
        <v>0</v>
      </c>
      <c r="B1055" s="1">
        <f>ABS(Portfolios!B1055-AVERAGE(Portfolios!$B$2:$B$1237))</f>
        <v>0</v>
      </c>
    </row>
    <row r="1056" spans="1:2">
      <c r="A1056" s="11">
        <f>Returns!A1056</f>
        <v>0</v>
      </c>
      <c r="B1056" s="1">
        <f>ABS(Portfolios!B1056-AVERAGE(Portfolios!$B$2:$B$1237))</f>
        <v>0</v>
      </c>
    </row>
    <row r="1057" spans="1:2">
      <c r="A1057" s="11">
        <f>Returns!A1057</f>
        <v>0</v>
      </c>
      <c r="B1057" s="1">
        <f>ABS(Portfolios!B1057-AVERAGE(Portfolios!$B$2:$B$1237))</f>
        <v>0</v>
      </c>
    </row>
    <row r="1058" spans="1:2">
      <c r="A1058" s="11">
        <f>Returns!A1058</f>
        <v>0</v>
      </c>
      <c r="B1058" s="1">
        <f>ABS(Portfolios!B1058-AVERAGE(Portfolios!$B$2:$B$1237))</f>
        <v>0</v>
      </c>
    </row>
    <row r="1059" spans="1:2">
      <c r="A1059" s="11">
        <f>Returns!A1059</f>
        <v>0</v>
      </c>
      <c r="B1059" s="1">
        <f>ABS(Portfolios!B1059-AVERAGE(Portfolios!$B$2:$B$1237))</f>
        <v>0</v>
      </c>
    </row>
    <row r="1060" spans="1:2">
      <c r="A1060" s="11">
        <f>Returns!A1060</f>
        <v>0</v>
      </c>
      <c r="B1060" s="1">
        <f>ABS(Portfolios!B1060-AVERAGE(Portfolios!$B$2:$B$1237))</f>
        <v>0</v>
      </c>
    </row>
    <row r="1061" spans="1:2">
      <c r="A1061" s="11">
        <f>Returns!A1061</f>
        <v>0</v>
      </c>
      <c r="B1061" s="1">
        <f>ABS(Portfolios!B1061-AVERAGE(Portfolios!$B$2:$B$1237))</f>
        <v>0</v>
      </c>
    </row>
    <row r="1062" spans="1:2">
      <c r="A1062" s="11">
        <f>Returns!A1062</f>
        <v>0</v>
      </c>
      <c r="B1062" s="1">
        <f>ABS(Portfolios!B1062-AVERAGE(Portfolios!$B$2:$B$1237))</f>
        <v>0</v>
      </c>
    </row>
    <row r="1063" spans="1:2">
      <c r="A1063" s="11">
        <f>Returns!A1063</f>
        <v>0</v>
      </c>
      <c r="B1063" s="1">
        <f>ABS(Portfolios!B1063-AVERAGE(Portfolios!$B$2:$B$1237))</f>
        <v>0</v>
      </c>
    </row>
    <row r="1064" spans="1:2">
      <c r="A1064" s="11">
        <f>Returns!A1064</f>
        <v>0</v>
      </c>
      <c r="B1064" s="1">
        <f>ABS(Portfolios!B1064-AVERAGE(Portfolios!$B$2:$B$1237))</f>
        <v>0</v>
      </c>
    </row>
    <row r="1065" spans="1:2">
      <c r="A1065" s="11">
        <f>Returns!A1065</f>
        <v>0</v>
      </c>
      <c r="B1065" s="1">
        <f>ABS(Portfolios!B1065-AVERAGE(Portfolios!$B$2:$B$1237))</f>
        <v>0</v>
      </c>
    </row>
    <row r="1066" spans="1:2">
      <c r="A1066" s="11">
        <f>Returns!A1066</f>
        <v>0</v>
      </c>
      <c r="B1066" s="1">
        <f>ABS(Portfolios!B1066-AVERAGE(Portfolios!$B$2:$B$1237))</f>
        <v>0</v>
      </c>
    </row>
    <row r="1067" spans="1:2">
      <c r="A1067" s="11">
        <f>Returns!A1067</f>
        <v>0</v>
      </c>
      <c r="B1067" s="1">
        <f>ABS(Portfolios!B1067-AVERAGE(Portfolios!$B$2:$B$1237))</f>
        <v>0</v>
      </c>
    </row>
    <row r="1068" spans="1:2">
      <c r="A1068" s="11">
        <f>Returns!A1068</f>
        <v>0</v>
      </c>
      <c r="B1068" s="1">
        <f>ABS(Portfolios!B1068-AVERAGE(Portfolios!$B$2:$B$1237))</f>
        <v>0</v>
      </c>
    </row>
    <row r="1069" spans="1:2">
      <c r="A1069" s="11">
        <f>Returns!A1069</f>
        <v>0</v>
      </c>
      <c r="B1069" s="1">
        <f>ABS(Portfolios!B1069-AVERAGE(Portfolios!$B$2:$B$1237))</f>
        <v>0</v>
      </c>
    </row>
    <row r="1070" spans="1:2">
      <c r="A1070" s="11">
        <f>Returns!A1070</f>
        <v>0</v>
      </c>
      <c r="B1070" s="1">
        <f>ABS(Portfolios!B1070-AVERAGE(Portfolios!$B$2:$B$1237))</f>
        <v>0</v>
      </c>
    </row>
    <row r="1071" spans="1:2">
      <c r="A1071" s="11">
        <f>Returns!A1071</f>
        <v>0</v>
      </c>
      <c r="B1071" s="1">
        <f>ABS(Portfolios!B1071-AVERAGE(Portfolios!$B$2:$B$1237))</f>
        <v>0</v>
      </c>
    </row>
    <row r="1072" spans="1:2">
      <c r="A1072" s="11">
        <f>Returns!A1072</f>
        <v>0</v>
      </c>
      <c r="B1072" s="1">
        <f>ABS(Portfolios!B1072-AVERAGE(Portfolios!$B$2:$B$1237))</f>
        <v>0</v>
      </c>
    </row>
    <row r="1073" spans="1:2">
      <c r="A1073" s="11">
        <f>Returns!A1073</f>
        <v>0</v>
      </c>
      <c r="B1073" s="1">
        <f>ABS(Portfolios!B1073-AVERAGE(Portfolios!$B$2:$B$1237))</f>
        <v>0</v>
      </c>
    </row>
    <row r="1074" spans="1:2">
      <c r="A1074" s="11">
        <f>Returns!A1074</f>
        <v>0</v>
      </c>
      <c r="B1074" s="1">
        <f>ABS(Portfolios!B1074-AVERAGE(Portfolios!$B$2:$B$1237))</f>
        <v>0</v>
      </c>
    </row>
    <row r="1075" spans="1:2">
      <c r="A1075" s="11">
        <f>Returns!A1075</f>
        <v>0</v>
      </c>
      <c r="B1075" s="1">
        <f>ABS(Portfolios!B1075-AVERAGE(Portfolios!$B$2:$B$1237))</f>
        <v>0</v>
      </c>
    </row>
    <row r="1076" spans="1:2">
      <c r="A1076" s="11">
        <f>Returns!A1076</f>
        <v>0</v>
      </c>
      <c r="B1076" s="1">
        <f>ABS(Portfolios!B1076-AVERAGE(Portfolios!$B$2:$B$1237))</f>
        <v>0</v>
      </c>
    </row>
    <row r="1077" spans="1:2">
      <c r="A1077" s="11">
        <f>Returns!A1077</f>
        <v>0</v>
      </c>
      <c r="B1077" s="1">
        <f>ABS(Portfolios!B1077-AVERAGE(Portfolios!$B$2:$B$1237))</f>
        <v>0</v>
      </c>
    </row>
    <row r="1078" spans="1:2">
      <c r="A1078" s="11">
        <f>Returns!A1078</f>
        <v>0</v>
      </c>
      <c r="B1078" s="1">
        <f>ABS(Portfolios!B1078-AVERAGE(Portfolios!$B$2:$B$1237))</f>
        <v>0</v>
      </c>
    </row>
    <row r="1079" spans="1:2">
      <c r="A1079" s="11">
        <f>Returns!A1079</f>
        <v>0</v>
      </c>
      <c r="B1079" s="1">
        <f>ABS(Portfolios!B1079-AVERAGE(Portfolios!$B$2:$B$1237))</f>
        <v>0</v>
      </c>
    </row>
    <row r="1080" spans="1:2">
      <c r="A1080" s="11">
        <f>Returns!A1080</f>
        <v>0</v>
      </c>
      <c r="B1080" s="1">
        <f>ABS(Portfolios!B1080-AVERAGE(Portfolios!$B$2:$B$1237))</f>
        <v>0</v>
      </c>
    </row>
    <row r="1081" spans="1:2">
      <c r="A1081" s="11">
        <f>Returns!A1081</f>
        <v>0</v>
      </c>
      <c r="B1081" s="1">
        <f>ABS(Portfolios!B1081-AVERAGE(Portfolios!$B$2:$B$1237))</f>
        <v>0</v>
      </c>
    </row>
    <row r="1082" spans="1:2">
      <c r="A1082" s="11">
        <f>Returns!A1082</f>
        <v>0</v>
      </c>
      <c r="B1082" s="1">
        <f>ABS(Portfolios!B1082-AVERAGE(Portfolios!$B$2:$B$1237))</f>
        <v>0</v>
      </c>
    </row>
    <row r="1083" spans="1:2">
      <c r="A1083" s="11">
        <f>Returns!A1083</f>
        <v>0</v>
      </c>
      <c r="B1083" s="1">
        <f>ABS(Portfolios!B1083-AVERAGE(Portfolios!$B$2:$B$1237))</f>
        <v>0</v>
      </c>
    </row>
    <row r="1084" spans="1:2">
      <c r="A1084" s="11">
        <f>Returns!A1084</f>
        <v>0</v>
      </c>
      <c r="B1084" s="1">
        <f>ABS(Portfolios!B1084-AVERAGE(Portfolios!$B$2:$B$1237))</f>
        <v>0</v>
      </c>
    </row>
    <row r="1085" spans="1:2">
      <c r="A1085" s="11">
        <f>Returns!A1085</f>
        <v>0</v>
      </c>
      <c r="B1085" s="1">
        <f>ABS(Portfolios!B1085-AVERAGE(Portfolios!$B$2:$B$1237))</f>
        <v>0</v>
      </c>
    </row>
    <row r="1086" spans="1:2">
      <c r="A1086" s="11">
        <f>Returns!A1086</f>
        <v>0</v>
      </c>
      <c r="B1086" s="1">
        <f>ABS(Portfolios!B1086-AVERAGE(Portfolios!$B$2:$B$1237))</f>
        <v>0</v>
      </c>
    </row>
    <row r="1087" spans="1:2">
      <c r="A1087" s="11">
        <f>Returns!A1087</f>
        <v>0</v>
      </c>
      <c r="B1087" s="1">
        <f>ABS(Portfolios!B1087-AVERAGE(Portfolios!$B$2:$B$1237))</f>
        <v>0</v>
      </c>
    </row>
    <row r="1088" spans="1:2">
      <c r="A1088" s="11">
        <f>Returns!A1088</f>
        <v>0</v>
      </c>
      <c r="B1088" s="1">
        <f>ABS(Portfolios!B1088-AVERAGE(Portfolios!$B$2:$B$1237))</f>
        <v>0</v>
      </c>
    </row>
    <row r="1089" spans="1:2">
      <c r="A1089" s="11">
        <f>Returns!A1089</f>
        <v>0</v>
      </c>
      <c r="B1089" s="1">
        <f>ABS(Portfolios!B1089-AVERAGE(Portfolios!$B$2:$B$1237))</f>
        <v>0</v>
      </c>
    </row>
    <row r="1090" spans="1:2">
      <c r="A1090" s="11">
        <f>Returns!A1090</f>
        <v>0</v>
      </c>
      <c r="B1090" s="1">
        <f>ABS(Portfolios!B1090-AVERAGE(Portfolios!$B$2:$B$1237))</f>
        <v>0</v>
      </c>
    </row>
    <row r="1091" spans="1:2">
      <c r="A1091" s="11">
        <f>Returns!A1091</f>
        <v>0</v>
      </c>
      <c r="B1091" s="1">
        <f>ABS(Portfolios!B1091-AVERAGE(Portfolios!$B$2:$B$1237))</f>
        <v>0</v>
      </c>
    </row>
    <row r="1092" spans="1:2">
      <c r="A1092" s="11">
        <f>Returns!A1092</f>
        <v>0</v>
      </c>
      <c r="B1092" s="1">
        <f>ABS(Portfolios!B1092-AVERAGE(Portfolios!$B$2:$B$1237))</f>
        <v>0</v>
      </c>
    </row>
    <row r="1093" spans="1:2">
      <c r="A1093" s="11">
        <f>Returns!A1093</f>
        <v>0</v>
      </c>
      <c r="B1093" s="1">
        <f>ABS(Portfolios!B1093-AVERAGE(Portfolios!$B$2:$B$1237))</f>
        <v>0</v>
      </c>
    </row>
    <row r="1094" spans="1:2">
      <c r="A1094" s="11">
        <f>Returns!A1094</f>
        <v>0</v>
      </c>
      <c r="B1094" s="1">
        <f>ABS(Portfolios!B1094-AVERAGE(Portfolios!$B$2:$B$1237))</f>
        <v>0</v>
      </c>
    </row>
    <row r="1095" spans="1:2">
      <c r="A1095" s="11">
        <f>Returns!A1095</f>
        <v>0</v>
      </c>
      <c r="B1095" s="1">
        <f>ABS(Portfolios!B1095-AVERAGE(Portfolios!$B$2:$B$1237))</f>
        <v>0</v>
      </c>
    </row>
    <row r="1096" spans="1:2">
      <c r="A1096" s="11">
        <f>Returns!A1096</f>
        <v>0</v>
      </c>
      <c r="B1096" s="1">
        <f>ABS(Portfolios!B1096-AVERAGE(Portfolios!$B$2:$B$1237))</f>
        <v>0</v>
      </c>
    </row>
    <row r="1097" spans="1:2">
      <c r="A1097" s="11">
        <f>Returns!A1097</f>
        <v>0</v>
      </c>
      <c r="B1097" s="1">
        <f>ABS(Portfolios!B1097-AVERAGE(Portfolios!$B$2:$B$1237))</f>
        <v>0</v>
      </c>
    </row>
    <row r="1098" spans="1:2">
      <c r="A1098" s="11">
        <f>Returns!A1098</f>
        <v>0</v>
      </c>
      <c r="B1098" s="1">
        <f>ABS(Portfolios!B1098-AVERAGE(Portfolios!$B$2:$B$1237))</f>
        <v>0</v>
      </c>
    </row>
    <row r="1099" spans="1:2">
      <c r="A1099" s="11">
        <f>Returns!A1099</f>
        <v>0</v>
      </c>
      <c r="B1099" s="1">
        <f>ABS(Portfolios!B1099-AVERAGE(Portfolios!$B$2:$B$1237))</f>
        <v>0</v>
      </c>
    </row>
    <row r="1100" spans="1:2">
      <c r="A1100" s="11">
        <f>Returns!A1100</f>
        <v>0</v>
      </c>
      <c r="B1100" s="1">
        <f>ABS(Portfolios!B1100-AVERAGE(Portfolios!$B$2:$B$1237))</f>
        <v>0</v>
      </c>
    </row>
    <row r="1101" spans="1:2">
      <c r="A1101" s="11">
        <f>Returns!A1101</f>
        <v>0</v>
      </c>
      <c r="B1101" s="1">
        <f>ABS(Portfolios!B1101-AVERAGE(Portfolios!$B$2:$B$1237))</f>
        <v>0</v>
      </c>
    </row>
    <row r="1102" spans="1:2">
      <c r="A1102" s="11">
        <f>Returns!A1102</f>
        <v>0</v>
      </c>
      <c r="B1102" s="1">
        <f>ABS(Portfolios!B1102-AVERAGE(Portfolios!$B$2:$B$1237))</f>
        <v>0</v>
      </c>
    </row>
    <row r="1103" spans="1:2">
      <c r="A1103" s="11">
        <f>Returns!A1103</f>
        <v>0</v>
      </c>
      <c r="B1103" s="1">
        <f>ABS(Portfolios!B1103-AVERAGE(Portfolios!$B$2:$B$1237))</f>
        <v>0</v>
      </c>
    </row>
    <row r="1104" spans="1:2">
      <c r="A1104" s="11">
        <f>Returns!A1104</f>
        <v>0</v>
      </c>
      <c r="B1104" s="1">
        <f>ABS(Portfolios!B1104-AVERAGE(Portfolios!$B$2:$B$1237))</f>
        <v>0</v>
      </c>
    </row>
    <row r="1105" spans="1:2">
      <c r="A1105" s="11">
        <f>Returns!A1105</f>
        <v>0</v>
      </c>
      <c r="B1105" s="1">
        <f>ABS(Portfolios!B1105-AVERAGE(Portfolios!$B$2:$B$1237))</f>
        <v>0</v>
      </c>
    </row>
    <row r="1106" spans="1:2">
      <c r="A1106" s="11">
        <f>Returns!A1106</f>
        <v>0</v>
      </c>
      <c r="B1106" s="1">
        <f>ABS(Portfolios!B1106-AVERAGE(Portfolios!$B$2:$B$1237))</f>
        <v>0</v>
      </c>
    </row>
    <row r="1107" spans="1:2">
      <c r="A1107" s="11">
        <f>Returns!A1107</f>
        <v>0</v>
      </c>
      <c r="B1107" s="1">
        <f>ABS(Portfolios!B1107-AVERAGE(Portfolios!$B$2:$B$1237))</f>
        <v>0</v>
      </c>
    </row>
    <row r="1108" spans="1:2">
      <c r="A1108" s="11">
        <f>Returns!A1108</f>
        <v>0</v>
      </c>
      <c r="B1108" s="1">
        <f>ABS(Portfolios!B1108-AVERAGE(Portfolios!$B$2:$B$1237))</f>
        <v>0</v>
      </c>
    </row>
    <row r="1109" spans="1:2">
      <c r="A1109" s="11">
        <f>Returns!A1109</f>
        <v>0</v>
      </c>
      <c r="B1109" s="1">
        <f>ABS(Portfolios!B1109-AVERAGE(Portfolios!$B$2:$B$1237))</f>
        <v>0</v>
      </c>
    </row>
    <row r="1110" spans="1:2">
      <c r="A1110" s="11">
        <f>Returns!A1110</f>
        <v>0</v>
      </c>
      <c r="B1110" s="1">
        <f>ABS(Portfolios!B1110-AVERAGE(Portfolios!$B$2:$B$1237))</f>
        <v>0</v>
      </c>
    </row>
    <row r="1111" spans="1:2">
      <c r="A1111" s="11">
        <f>Returns!A1111</f>
        <v>0</v>
      </c>
      <c r="B1111" s="1">
        <f>ABS(Portfolios!B1111-AVERAGE(Portfolios!$B$2:$B$1237))</f>
        <v>0</v>
      </c>
    </row>
    <row r="1112" spans="1:2">
      <c r="A1112" s="11">
        <f>Returns!A1112</f>
        <v>0</v>
      </c>
      <c r="B1112" s="1">
        <f>ABS(Portfolios!B1112-AVERAGE(Portfolios!$B$2:$B$1237))</f>
        <v>0</v>
      </c>
    </row>
    <row r="1113" spans="1:2">
      <c r="A1113" s="11">
        <f>Returns!A1113</f>
        <v>0</v>
      </c>
      <c r="B1113" s="1">
        <f>ABS(Portfolios!B1113-AVERAGE(Portfolios!$B$2:$B$1237))</f>
        <v>0</v>
      </c>
    </row>
    <row r="1114" spans="1:2">
      <c r="A1114" s="11">
        <f>Returns!A1114</f>
        <v>0</v>
      </c>
      <c r="B1114" s="1">
        <f>ABS(Portfolios!B1114-AVERAGE(Portfolios!$B$2:$B$1237))</f>
        <v>0</v>
      </c>
    </row>
    <row r="1115" spans="1:2">
      <c r="A1115" s="11">
        <f>Returns!A1115</f>
        <v>0</v>
      </c>
      <c r="B1115" s="1">
        <f>ABS(Portfolios!B1115-AVERAGE(Portfolios!$B$2:$B$1237))</f>
        <v>0</v>
      </c>
    </row>
    <row r="1116" spans="1:2">
      <c r="A1116" s="11">
        <f>Returns!A1116</f>
        <v>0</v>
      </c>
      <c r="B1116" s="1">
        <f>ABS(Portfolios!B1116-AVERAGE(Portfolios!$B$2:$B$1237))</f>
        <v>0</v>
      </c>
    </row>
    <row r="1117" spans="1:2">
      <c r="A1117" s="11">
        <f>Returns!A1117</f>
        <v>0</v>
      </c>
      <c r="B1117" s="1">
        <f>ABS(Portfolios!B1117-AVERAGE(Portfolios!$B$2:$B$1237))</f>
        <v>0</v>
      </c>
    </row>
    <row r="1118" spans="1:2">
      <c r="A1118" s="11">
        <f>Returns!A1118</f>
        <v>0</v>
      </c>
      <c r="B1118" s="1">
        <f>ABS(Portfolios!B1118-AVERAGE(Portfolios!$B$2:$B$1237))</f>
        <v>0</v>
      </c>
    </row>
    <row r="1119" spans="1:2">
      <c r="A1119" s="11">
        <f>Returns!A1119</f>
        <v>0</v>
      </c>
      <c r="B1119" s="1">
        <f>ABS(Portfolios!B1119-AVERAGE(Portfolios!$B$2:$B$1237))</f>
        <v>0</v>
      </c>
    </row>
    <row r="1120" spans="1:2">
      <c r="A1120" s="11">
        <f>Returns!A1120</f>
        <v>0</v>
      </c>
      <c r="B1120" s="1">
        <f>ABS(Portfolios!B1120-AVERAGE(Portfolios!$B$2:$B$1237))</f>
        <v>0</v>
      </c>
    </row>
    <row r="1121" spans="1:2">
      <c r="A1121" s="11">
        <f>Returns!A1121</f>
        <v>0</v>
      </c>
      <c r="B1121" s="1">
        <f>ABS(Portfolios!B1121-AVERAGE(Portfolios!$B$2:$B$1237))</f>
        <v>0</v>
      </c>
    </row>
    <row r="1122" spans="1:2">
      <c r="A1122" s="11">
        <f>Returns!A1122</f>
        <v>0</v>
      </c>
      <c r="B1122" s="1">
        <f>ABS(Portfolios!B1122-AVERAGE(Portfolios!$B$2:$B$1237))</f>
        <v>0</v>
      </c>
    </row>
    <row r="1123" spans="1:2">
      <c r="A1123" s="11">
        <f>Returns!A1123</f>
        <v>0</v>
      </c>
      <c r="B1123" s="1">
        <f>ABS(Portfolios!B1123-AVERAGE(Portfolios!$B$2:$B$1237))</f>
        <v>0</v>
      </c>
    </row>
    <row r="1124" spans="1:2">
      <c r="A1124" s="11">
        <f>Returns!A1124</f>
        <v>0</v>
      </c>
      <c r="B1124" s="1">
        <f>ABS(Portfolios!B1124-AVERAGE(Portfolios!$B$2:$B$1237))</f>
        <v>0</v>
      </c>
    </row>
    <row r="1125" spans="1:2">
      <c r="A1125" s="11">
        <f>Returns!A1125</f>
        <v>0</v>
      </c>
      <c r="B1125" s="1">
        <f>ABS(Portfolios!B1125-AVERAGE(Portfolios!$B$2:$B$1237))</f>
        <v>0</v>
      </c>
    </row>
    <row r="1126" spans="1:2">
      <c r="A1126" s="11">
        <f>Returns!A1126</f>
        <v>0</v>
      </c>
      <c r="B1126" s="1">
        <f>ABS(Portfolios!B1126-AVERAGE(Portfolios!$B$2:$B$1237))</f>
        <v>0</v>
      </c>
    </row>
    <row r="1127" spans="1:2">
      <c r="A1127" s="11">
        <f>Returns!A1127</f>
        <v>0</v>
      </c>
      <c r="B1127" s="1">
        <f>ABS(Portfolios!B1127-AVERAGE(Portfolios!$B$2:$B$1237))</f>
        <v>0</v>
      </c>
    </row>
    <row r="1128" spans="1:2">
      <c r="A1128" s="11">
        <f>Returns!A1128</f>
        <v>0</v>
      </c>
      <c r="B1128" s="1">
        <f>ABS(Portfolios!B1128-AVERAGE(Portfolios!$B$2:$B$1237))</f>
        <v>0</v>
      </c>
    </row>
    <row r="1129" spans="1:2">
      <c r="A1129" s="11">
        <f>Returns!A1129</f>
        <v>0</v>
      </c>
      <c r="B1129" s="1">
        <f>ABS(Portfolios!B1129-AVERAGE(Portfolios!$B$2:$B$1237))</f>
        <v>0</v>
      </c>
    </row>
    <row r="1130" spans="1:2">
      <c r="A1130" s="11">
        <f>Returns!A1130</f>
        <v>0</v>
      </c>
      <c r="B1130" s="1">
        <f>ABS(Portfolios!B1130-AVERAGE(Portfolios!$B$2:$B$1237))</f>
        <v>0</v>
      </c>
    </row>
    <row r="1131" spans="1:2">
      <c r="A1131" s="11">
        <f>Returns!A1131</f>
        <v>0</v>
      </c>
      <c r="B1131" s="1">
        <f>ABS(Portfolios!B1131-AVERAGE(Portfolios!$B$2:$B$1237))</f>
        <v>0</v>
      </c>
    </row>
    <row r="1132" spans="1:2">
      <c r="A1132" s="11">
        <f>Returns!A1132</f>
        <v>0</v>
      </c>
      <c r="B1132" s="1">
        <f>ABS(Portfolios!B1132-AVERAGE(Portfolios!$B$2:$B$1237))</f>
        <v>0</v>
      </c>
    </row>
    <row r="1133" spans="1:2">
      <c r="A1133" s="11">
        <f>Returns!A1133</f>
        <v>0</v>
      </c>
      <c r="B1133" s="1">
        <f>ABS(Portfolios!B1133-AVERAGE(Portfolios!$B$2:$B$1237))</f>
        <v>0</v>
      </c>
    </row>
    <row r="1134" spans="1:2">
      <c r="A1134" s="11">
        <f>Returns!A1134</f>
        <v>0</v>
      </c>
      <c r="B1134" s="1">
        <f>ABS(Portfolios!B1134-AVERAGE(Portfolios!$B$2:$B$1237))</f>
        <v>0</v>
      </c>
    </row>
    <row r="1135" spans="1:2">
      <c r="A1135" s="11">
        <f>Returns!A1135</f>
        <v>0</v>
      </c>
      <c r="B1135" s="1">
        <f>ABS(Portfolios!B1135-AVERAGE(Portfolios!$B$2:$B$1237))</f>
        <v>0</v>
      </c>
    </row>
    <row r="1136" spans="1:2">
      <c r="A1136" s="11">
        <f>Returns!A1136</f>
        <v>0</v>
      </c>
      <c r="B1136" s="1">
        <f>ABS(Portfolios!B1136-AVERAGE(Portfolios!$B$2:$B$1237))</f>
        <v>0</v>
      </c>
    </row>
    <row r="1137" spans="1:2">
      <c r="A1137" s="11">
        <f>Returns!A1137</f>
        <v>0</v>
      </c>
      <c r="B1137" s="1">
        <f>ABS(Portfolios!B1137-AVERAGE(Portfolios!$B$2:$B$1237))</f>
        <v>0</v>
      </c>
    </row>
    <row r="1138" spans="1:2">
      <c r="A1138" s="11">
        <f>Returns!A1138</f>
        <v>0</v>
      </c>
      <c r="B1138" s="1">
        <f>ABS(Portfolios!B1138-AVERAGE(Portfolios!$B$2:$B$1237))</f>
        <v>0</v>
      </c>
    </row>
    <row r="1139" spans="1:2">
      <c r="A1139" s="11">
        <f>Returns!A1139</f>
        <v>0</v>
      </c>
      <c r="B1139" s="1">
        <f>ABS(Portfolios!B1139-AVERAGE(Portfolios!$B$2:$B$1237))</f>
        <v>0</v>
      </c>
    </row>
    <row r="1140" spans="1:2">
      <c r="A1140" s="11">
        <f>Returns!A1140</f>
        <v>0</v>
      </c>
      <c r="B1140" s="1">
        <f>ABS(Portfolios!B1140-AVERAGE(Portfolios!$B$2:$B$1237))</f>
        <v>0</v>
      </c>
    </row>
    <row r="1141" spans="1:2">
      <c r="A1141" s="11">
        <f>Returns!A1141</f>
        <v>0</v>
      </c>
      <c r="B1141" s="1">
        <f>ABS(Portfolios!B1141-AVERAGE(Portfolios!$B$2:$B$1237))</f>
        <v>0</v>
      </c>
    </row>
    <row r="1142" spans="1:2">
      <c r="A1142" s="11">
        <f>Returns!A1142</f>
        <v>0</v>
      </c>
      <c r="B1142" s="1">
        <f>ABS(Portfolios!B1142-AVERAGE(Portfolios!$B$2:$B$1237))</f>
        <v>0</v>
      </c>
    </row>
    <row r="1143" spans="1:2">
      <c r="A1143" s="11">
        <f>Returns!A1143</f>
        <v>0</v>
      </c>
      <c r="B1143" s="1">
        <f>ABS(Portfolios!B1143-AVERAGE(Portfolios!$B$2:$B$1237))</f>
        <v>0</v>
      </c>
    </row>
    <row r="1144" spans="1:2">
      <c r="A1144" s="11">
        <f>Returns!A1144</f>
        <v>0</v>
      </c>
      <c r="B1144" s="1">
        <f>ABS(Portfolios!B1144-AVERAGE(Portfolios!$B$2:$B$1237))</f>
        <v>0</v>
      </c>
    </row>
    <row r="1145" spans="1:2">
      <c r="A1145" s="11">
        <f>Returns!A1145</f>
        <v>0</v>
      </c>
      <c r="B1145" s="1">
        <f>ABS(Portfolios!B1145-AVERAGE(Portfolios!$B$2:$B$1237))</f>
        <v>0</v>
      </c>
    </row>
    <row r="1146" spans="1:2">
      <c r="A1146" s="11">
        <f>Returns!A1146</f>
        <v>0</v>
      </c>
      <c r="B1146" s="1">
        <f>ABS(Portfolios!B1146-AVERAGE(Portfolios!$B$2:$B$1237))</f>
        <v>0</v>
      </c>
    </row>
    <row r="1147" spans="1:2">
      <c r="A1147" s="11">
        <f>Returns!A1147</f>
        <v>0</v>
      </c>
      <c r="B1147" s="1">
        <f>ABS(Portfolios!B1147-AVERAGE(Portfolios!$B$2:$B$1237))</f>
        <v>0</v>
      </c>
    </row>
    <row r="1148" spans="1:2">
      <c r="A1148" s="11">
        <f>Returns!A1148</f>
        <v>0</v>
      </c>
      <c r="B1148" s="1">
        <f>ABS(Portfolios!B1148-AVERAGE(Portfolios!$B$2:$B$1237))</f>
        <v>0</v>
      </c>
    </row>
    <row r="1149" spans="1:2">
      <c r="A1149" s="11">
        <f>Returns!A1149</f>
        <v>0</v>
      </c>
      <c r="B1149" s="1">
        <f>ABS(Portfolios!B1149-AVERAGE(Portfolios!$B$2:$B$1237))</f>
        <v>0</v>
      </c>
    </row>
    <row r="1150" spans="1:2">
      <c r="A1150" s="11">
        <f>Returns!A1150</f>
        <v>0</v>
      </c>
      <c r="B1150" s="1">
        <f>ABS(Portfolios!B1150-AVERAGE(Portfolios!$B$2:$B$1237))</f>
        <v>0</v>
      </c>
    </row>
    <row r="1151" spans="1:2">
      <c r="A1151" s="11">
        <f>Returns!A1151</f>
        <v>0</v>
      </c>
      <c r="B1151" s="1">
        <f>ABS(Portfolios!B1151-AVERAGE(Portfolios!$B$2:$B$1237))</f>
        <v>0</v>
      </c>
    </row>
    <row r="1152" spans="1:2">
      <c r="A1152" s="11">
        <f>Returns!A1152</f>
        <v>0</v>
      </c>
      <c r="B1152" s="1">
        <f>ABS(Portfolios!B1152-AVERAGE(Portfolios!$B$2:$B$1237))</f>
        <v>0</v>
      </c>
    </row>
    <row r="1153" spans="1:2">
      <c r="A1153" s="11">
        <f>Returns!A1153</f>
        <v>0</v>
      </c>
      <c r="B1153" s="1">
        <f>ABS(Portfolios!B1153-AVERAGE(Portfolios!$B$2:$B$1237))</f>
        <v>0</v>
      </c>
    </row>
    <row r="1154" spans="1:2">
      <c r="A1154" s="11">
        <f>Returns!A1154</f>
        <v>0</v>
      </c>
      <c r="B1154" s="1">
        <f>ABS(Portfolios!B1154-AVERAGE(Portfolios!$B$2:$B$1237))</f>
        <v>0</v>
      </c>
    </row>
    <row r="1155" spans="1:2">
      <c r="A1155" s="11">
        <f>Returns!A1155</f>
        <v>0</v>
      </c>
      <c r="B1155" s="1">
        <f>ABS(Portfolios!B1155-AVERAGE(Portfolios!$B$2:$B$1237))</f>
        <v>0</v>
      </c>
    </row>
    <row r="1156" spans="1:2">
      <c r="A1156" s="11">
        <f>Returns!A1156</f>
        <v>0</v>
      </c>
      <c r="B1156" s="1">
        <f>ABS(Portfolios!B1156-AVERAGE(Portfolios!$B$2:$B$1237))</f>
        <v>0</v>
      </c>
    </row>
    <row r="1157" spans="1:2">
      <c r="A1157" s="11">
        <f>Returns!A1157</f>
        <v>0</v>
      </c>
      <c r="B1157" s="1">
        <f>ABS(Portfolios!B1157-AVERAGE(Portfolios!$B$2:$B$1237))</f>
        <v>0</v>
      </c>
    </row>
    <row r="1158" spans="1:2">
      <c r="A1158" s="11">
        <f>Returns!A1158</f>
        <v>0</v>
      </c>
      <c r="B1158" s="1">
        <f>ABS(Portfolios!B1158-AVERAGE(Portfolios!$B$2:$B$1237))</f>
        <v>0</v>
      </c>
    </row>
    <row r="1159" spans="1:2">
      <c r="A1159" s="11">
        <f>Returns!A1159</f>
        <v>0</v>
      </c>
      <c r="B1159" s="1">
        <f>ABS(Portfolios!B1159-AVERAGE(Portfolios!$B$2:$B$1237))</f>
        <v>0</v>
      </c>
    </row>
    <row r="1160" spans="1:2">
      <c r="A1160" s="11">
        <f>Returns!A1160</f>
        <v>0</v>
      </c>
      <c r="B1160" s="1">
        <f>ABS(Portfolios!B1160-AVERAGE(Portfolios!$B$2:$B$1237))</f>
        <v>0</v>
      </c>
    </row>
    <row r="1161" spans="1:2">
      <c r="A1161" s="11">
        <f>Returns!A1161</f>
        <v>0</v>
      </c>
      <c r="B1161" s="1">
        <f>ABS(Portfolios!B1161-AVERAGE(Portfolios!$B$2:$B$1237))</f>
        <v>0</v>
      </c>
    </row>
    <row r="1162" spans="1:2">
      <c r="A1162" s="11">
        <f>Returns!A1162</f>
        <v>0</v>
      </c>
      <c r="B1162" s="1">
        <f>ABS(Portfolios!B1162-AVERAGE(Portfolios!$B$2:$B$1237))</f>
        <v>0</v>
      </c>
    </row>
    <row r="1163" spans="1:2">
      <c r="A1163" s="11">
        <f>Returns!A1163</f>
        <v>0</v>
      </c>
      <c r="B1163" s="1">
        <f>ABS(Portfolios!B1163-AVERAGE(Portfolios!$B$2:$B$1237))</f>
        <v>0</v>
      </c>
    </row>
    <row r="1164" spans="1:2">
      <c r="A1164" s="11">
        <f>Returns!A1164</f>
        <v>0</v>
      </c>
      <c r="B1164" s="1">
        <f>ABS(Portfolios!B1164-AVERAGE(Portfolios!$B$2:$B$1237))</f>
        <v>0</v>
      </c>
    </row>
    <row r="1165" spans="1:2">
      <c r="A1165" s="11">
        <f>Returns!A1165</f>
        <v>0</v>
      </c>
      <c r="B1165" s="1">
        <f>ABS(Portfolios!B1165-AVERAGE(Portfolios!$B$2:$B$1237))</f>
        <v>0</v>
      </c>
    </row>
    <row r="1166" spans="1:2">
      <c r="A1166" s="11">
        <f>Returns!A1166</f>
        <v>0</v>
      </c>
      <c r="B1166" s="1">
        <f>ABS(Portfolios!B1166-AVERAGE(Portfolios!$B$2:$B$1237))</f>
        <v>0</v>
      </c>
    </row>
    <row r="1167" spans="1:2">
      <c r="A1167" s="11">
        <f>Returns!A1167</f>
        <v>0</v>
      </c>
      <c r="B1167" s="1">
        <f>ABS(Portfolios!B1167-AVERAGE(Portfolios!$B$2:$B$1237))</f>
        <v>0</v>
      </c>
    </row>
    <row r="1168" spans="1:2">
      <c r="A1168" s="11">
        <f>Returns!A1168</f>
        <v>0</v>
      </c>
      <c r="B1168" s="1">
        <f>ABS(Portfolios!B1168-AVERAGE(Portfolios!$B$2:$B$1237))</f>
        <v>0</v>
      </c>
    </row>
    <row r="1169" spans="1:2">
      <c r="A1169" s="11">
        <f>Returns!A1169</f>
        <v>0</v>
      </c>
      <c r="B1169" s="1">
        <f>ABS(Portfolios!B1169-AVERAGE(Portfolios!$B$2:$B$1237))</f>
        <v>0</v>
      </c>
    </row>
    <row r="1170" spans="1:2">
      <c r="A1170" s="11">
        <f>Returns!A1170</f>
        <v>0</v>
      </c>
      <c r="B1170" s="1">
        <f>ABS(Portfolios!B1170-AVERAGE(Portfolios!$B$2:$B$1237))</f>
        <v>0</v>
      </c>
    </row>
    <row r="1171" spans="1:2">
      <c r="A1171" s="11">
        <f>Returns!A1171</f>
        <v>0</v>
      </c>
      <c r="B1171" s="1">
        <f>ABS(Portfolios!B1171-AVERAGE(Portfolios!$B$2:$B$1237))</f>
        <v>0</v>
      </c>
    </row>
    <row r="1172" spans="1:2">
      <c r="A1172" s="11">
        <f>Returns!A1172</f>
        <v>0</v>
      </c>
      <c r="B1172" s="1">
        <f>ABS(Portfolios!B1172-AVERAGE(Portfolios!$B$2:$B$1237))</f>
        <v>0</v>
      </c>
    </row>
    <row r="1173" spans="1:2">
      <c r="A1173" s="11">
        <f>Returns!A1173</f>
        <v>0</v>
      </c>
      <c r="B1173" s="1">
        <f>ABS(Portfolios!B1173-AVERAGE(Portfolios!$B$2:$B$1237))</f>
        <v>0</v>
      </c>
    </row>
    <row r="1174" spans="1:2">
      <c r="A1174" s="11">
        <f>Returns!A1174</f>
        <v>0</v>
      </c>
      <c r="B1174" s="1">
        <f>ABS(Portfolios!B1174-AVERAGE(Portfolios!$B$2:$B$1237))</f>
        <v>0</v>
      </c>
    </row>
    <row r="1175" spans="1:2">
      <c r="A1175" s="11">
        <f>Returns!A1175</f>
        <v>0</v>
      </c>
      <c r="B1175" s="1">
        <f>ABS(Portfolios!B1175-AVERAGE(Portfolios!$B$2:$B$1237))</f>
        <v>0</v>
      </c>
    </row>
    <row r="1176" spans="1:2">
      <c r="A1176" s="11">
        <f>Returns!A1176</f>
        <v>0</v>
      </c>
      <c r="B1176" s="1">
        <f>ABS(Portfolios!B1176-AVERAGE(Portfolios!$B$2:$B$1237))</f>
        <v>0</v>
      </c>
    </row>
    <row r="1177" spans="1:2">
      <c r="A1177" s="11">
        <f>Returns!A1177</f>
        <v>0</v>
      </c>
      <c r="B1177" s="1">
        <f>ABS(Portfolios!B1177-AVERAGE(Portfolios!$B$2:$B$1237))</f>
        <v>0</v>
      </c>
    </row>
    <row r="1178" spans="1:2">
      <c r="A1178" s="11">
        <f>Returns!A1178</f>
        <v>0</v>
      </c>
      <c r="B1178" s="1">
        <f>ABS(Portfolios!B1178-AVERAGE(Portfolios!$B$2:$B$1237))</f>
        <v>0</v>
      </c>
    </row>
    <row r="1179" spans="1:2">
      <c r="A1179" s="11">
        <f>Returns!A1179</f>
        <v>0</v>
      </c>
      <c r="B1179" s="1">
        <f>ABS(Portfolios!B1179-AVERAGE(Portfolios!$B$2:$B$1237))</f>
        <v>0</v>
      </c>
    </row>
    <row r="1180" spans="1:2">
      <c r="A1180" s="11">
        <f>Returns!A1180</f>
        <v>0</v>
      </c>
      <c r="B1180" s="1">
        <f>ABS(Portfolios!B1180-AVERAGE(Portfolios!$B$2:$B$1237))</f>
        <v>0</v>
      </c>
    </row>
    <row r="1181" spans="1:2">
      <c r="A1181" s="11">
        <f>Returns!A1181</f>
        <v>0</v>
      </c>
      <c r="B1181" s="1">
        <f>ABS(Portfolios!B1181-AVERAGE(Portfolios!$B$2:$B$1237))</f>
        <v>0</v>
      </c>
    </row>
    <row r="1182" spans="1:2">
      <c r="A1182" s="11">
        <f>Returns!A1182</f>
        <v>0</v>
      </c>
      <c r="B1182" s="1">
        <f>ABS(Portfolios!B1182-AVERAGE(Portfolios!$B$2:$B$1237))</f>
        <v>0</v>
      </c>
    </row>
    <row r="1183" spans="1:2">
      <c r="A1183" s="11">
        <f>Returns!A1183</f>
        <v>0</v>
      </c>
      <c r="B1183" s="1">
        <f>ABS(Portfolios!B1183-AVERAGE(Portfolios!$B$2:$B$1237))</f>
        <v>0</v>
      </c>
    </row>
    <row r="1184" spans="1:2">
      <c r="A1184" s="11">
        <f>Returns!A1184</f>
        <v>0</v>
      </c>
      <c r="B1184" s="1">
        <f>ABS(Portfolios!B1184-AVERAGE(Portfolios!$B$2:$B$1237))</f>
        <v>0</v>
      </c>
    </row>
    <row r="1185" spans="1:2">
      <c r="A1185" s="11">
        <f>Returns!A1185</f>
        <v>0</v>
      </c>
      <c r="B1185" s="1">
        <f>ABS(Portfolios!B1185-AVERAGE(Portfolios!$B$2:$B$1237))</f>
        <v>0</v>
      </c>
    </row>
    <row r="1186" spans="1:2">
      <c r="A1186" s="11">
        <f>Returns!A1186</f>
        <v>0</v>
      </c>
      <c r="B1186" s="1">
        <f>ABS(Portfolios!B1186-AVERAGE(Portfolios!$B$2:$B$1237))</f>
        <v>0</v>
      </c>
    </row>
    <row r="1187" spans="1:2">
      <c r="A1187" s="11">
        <f>Returns!A1187</f>
        <v>0</v>
      </c>
      <c r="B1187" s="1">
        <f>ABS(Portfolios!B1187-AVERAGE(Portfolios!$B$2:$B$1237))</f>
        <v>0</v>
      </c>
    </row>
    <row r="1188" spans="1:2">
      <c r="A1188" s="11">
        <f>Returns!A1188</f>
        <v>0</v>
      </c>
      <c r="B1188" s="1">
        <f>ABS(Portfolios!B1188-AVERAGE(Portfolios!$B$2:$B$1237))</f>
        <v>0</v>
      </c>
    </row>
    <row r="1189" spans="1:2">
      <c r="A1189" s="11">
        <f>Returns!A1189</f>
        <v>0</v>
      </c>
      <c r="B1189" s="1">
        <f>ABS(Portfolios!B1189-AVERAGE(Portfolios!$B$2:$B$1237))</f>
        <v>0</v>
      </c>
    </row>
    <row r="1190" spans="1:2">
      <c r="A1190" s="11">
        <f>Returns!A1190</f>
        <v>0</v>
      </c>
      <c r="B1190" s="1">
        <f>ABS(Portfolios!B1190-AVERAGE(Portfolios!$B$2:$B$1237))</f>
        <v>0</v>
      </c>
    </row>
    <row r="1191" spans="1:2">
      <c r="A1191" s="11">
        <f>Returns!A1191</f>
        <v>0</v>
      </c>
      <c r="B1191" s="1">
        <f>ABS(Portfolios!B1191-AVERAGE(Portfolios!$B$2:$B$1237))</f>
        <v>0</v>
      </c>
    </row>
    <row r="1192" spans="1:2">
      <c r="A1192" s="11">
        <f>Returns!A1192</f>
        <v>0</v>
      </c>
      <c r="B1192" s="1">
        <f>ABS(Portfolios!B1192-AVERAGE(Portfolios!$B$2:$B$1237))</f>
        <v>0</v>
      </c>
    </row>
    <row r="1193" spans="1:2">
      <c r="A1193" s="11">
        <f>Returns!A1193</f>
        <v>0</v>
      </c>
      <c r="B1193" s="1">
        <f>ABS(Portfolios!B1193-AVERAGE(Portfolios!$B$2:$B$1237))</f>
        <v>0</v>
      </c>
    </row>
    <row r="1194" spans="1:2">
      <c r="A1194" s="11">
        <f>Returns!A1194</f>
        <v>0</v>
      </c>
      <c r="B1194" s="1">
        <f>ABS(Portfolios!B1194-AVERAGE(Portfolios!$B$2:$B$1237))</f>
        <v>0</v>
      </c>
    </row>
    <row r="1195" spans="1:2">
      <c r="A1195" s="11">
        <f>Returns!A1195</f>
        <v>0</v>
      </c>
      <c r="B1195" s="1">
        <f>ABS(Portfolios!B1195-AVERAGE(Portfolios!$B$2:$B$1237))</f>
        <v>0</v>
      </c>
    </row>
    <row r="1196" spans="1:2">
      <c r="A1196" s="11">
        <f>Returns!A1196</f>
        <v>0</v>
      </c>
      <c r="B1196" s="1">
        <f>ABS(Portfolios!B1196-AVERAGE(Portfolios!$B$2:$B$1237))</f>
        <v>0</v>
      </c>
    </row>
    <row r="1197" spans="1:2">
      <c r="A1197" s="11">
        <f>Returns!A1197</f>
        <v>0</v>
      </c>
      <c r="B1197" s="1">
        <f>ABS(Portfolios!B1197-AVERAGE(Portfolios!$B$2:$B$1237))</f>
        <v>0</v>
      </c>
    </row>
    <row r="1198" spans="1:2">
      <c r="A1198" s="11">
        <f>Returns!A1198</f>
        <v>0</v>
      </c>
      <c r="B1198" s="1">
        <f>ABS(Portfolios!B1198-AVERAGE(Portfolios!$B$2:$B$1237))</f>
        <v>0</v>
      </c>
    </row>
    <row r="1199" spans="1:2">
      <c r="A1199" s="11">
        <f>Returns!A1199</f>
        <v>0</v>
      </c>
      <c r="B1199" s="1">
        <f>ABS(Portfolios!B1199-AVERAGE(Portfolios!$B$2:$B$1237))</f>
        <v>0</v>
      </c>
    </row>
    <row r="1200" spans="1:2">
      <c r="A1200" s="11">
        <f>Returns!A1200</f>
        <v>0</v>
      </c>
      <c r="B1200" s="1">
        <f>ABS(Portfolios!B1200-AVERAGE(Portfolios!$B$2:$B$1237))</f>
        <v>0</v>
      </c>
    </row>
    <row r="1201" spans="1:2">
      <c r="A1201" s="11">
        <f>Returns!A1201</f>
        <v>0</v>
      </c>
      <c r="B1201" s="1">
        <f>ABS(Portfolios!B1201-AVERAGE(Portfolios!$B$2:$B$1237))</f>
        <v>0</v>
      </c>
    </row>
    <row r="1202" spans="1:2">
      <c r="A1202" s="11">
        <f>Returns!A1202</f>
        <v>0</v>
      </c>
      <c r="B1202" s="1">
        <f>ABS(Portfolios!B1202-AVERAGE(Portfolios!$B$2:$B$1237))</f>
        <v>0</v>
      </c>
    </row>
    <row r="1203" spans="1:2">
      <c r="A1203" s="11">
        <f>Returns!A1203</f>
        <v>0</v>
      </c>
      <c r="B1203" s="1">
        <f>ABS(Portfolios!B1203-AVERAGE(Portfolios!$B$2:$B$1237))</f>
        <v>0</v>
      </c>
    </row>
    <row r="1204" spans="1:2">
      <c r="A1204" s="11">
        <f>Returns!A1204</f>
        <v>0</v>
      </c>
      <c r="B1204" s="1">
        <f>ABS(Portfolios!B1204-AVERAGE(Portfolios!$B$2:$B$1237))</f>
        <v>0</v>
      </c>
    </row>
    <row r="1205" spans="1:2">
      <c r="A1205" s="11">
        <f>Returns!A1205</f>
        <v>0</v>
      </c>
      <c r="B1205" s="1">
        <f>ABS(Portfolios!B1205-AVERAGE(Portfolios!$B$2:$B$1237))</f>
        <v>0</v>
      </c>
    </row>
    <row r="1206" spans="1:2">
      <c r="A1206" s="11">
        <f>Returns!A1206</f>
        <v>0</v>
      </c>
      <c r="B1206" s="1">
        <f>ABS(Portfolios!B1206-AVERAGE(Portfolios!$B$2:$B$1237))</f>
        <v>0</v>
      </c>
    </row>
    <row r="1207" spans="1:2">
      <c r="A1207" s="11">
        <f>Returns!A1207</f>
        <v>0</v>
      </c>
      <c r="B1207" s="1">
        <f>ABS(Portfolios!B1207-AVERAGE(Portfolios!$B$2:$B$1237))</f>
        <v>0</v>
      </c>
    </row>
    <row r="1208" spans="1:2">
      <c r="A1208" s="11">
        <f>Returns!A1208</f>
        <v>0</v>
      </c>
      <c r="B1208" s="1">
        <f>ABS(Portfolios!B1208-AVERAGE(Portfolios!$B$2:$B$1237))</f>
        <v>0</v>
      </c>
    </row>
    <row r="1209" spans="1:2">
      <c r="A1209" s="11">
        <f>Returns!A1209</f>
        <v>0</v>
      </c>
      <c r="B1209" s="1">
        <f>ABS(Portfolios!B1209-AVERAGE(Portfolios!$B$2:$B$1237))</f>
        <v>0</v>
      </c>
    </row>
    <row r="1210" spans="1:2">
      <c r="A1210" s="11">
        <f>Returns!A1210</f>
        <v>0</v>
      </c>
      <c r="B1210" s="1">
        <f>ABS(Portfolios!B1210-AVERAGE(Portfolios!$B$2:$B$1237))</f>
        <v>0</v>
      </c>
    </row>
    <row r="1211" spans="1:2">
      <c r="A1211" s="11">
        <f>Returns!A1211</f>
        <v>0</v>
      </c>
      <c r="B1211" s="1">
        <f>ABS(Portfolios!B1211-AVERAGE(Portfolios!$B$2:$B$1237))</f>
        <v>0</v>
      </c>
    </row>
    <row r="1212" spans="1:2">
      <c r="A1212" s="11">
        <f>Returns!A1212</f>
        <v>0</v>
      </c>
      <c r="B1212" s="1">
        <f>ABS(Portfolios!B1212-AVERAGE(Portfolios!$B$2:$B$1237))</f>
        <v>0</v>
      </c>
    </row>
    <row r="1213" spans="1:2">
      <c r="A1213" s="11">
        <f>Returns!A1213</f>
        <v>0</v>
      </c>
      <c r="B1213" s="1">
        <f>ABS(Portfolios!B1213-AVERAGE(Portfolios!$B$2:$B$1237))</f>
        <v>0</v>
      </c>
    </row>
    <row r="1214" spans="1:2">
      <c r="A1214" s="11">
        <f>Returns!A1214</f>
        <v>0</v>
      </c>
      <c r="B1214" s="1">
        <f>ABS(Portfolios!B1214-AVERAGE(Portfolios!$B$2:$B$1237))</f>
        <v>0</v>
      </c>
    </row>
    <row r="1215" spans="1:2">
      <c r="A1215" s="11">
        <f>Returns!A1215</f>
        <v>0</v>
      </c>
      <c r="B1215" s="1">
        <f>ABS(Portfolios!B1215-AVERAGE(Portfolios!$B$2:$B$1237))</f>
        <v>0</v>
      </c>
    </row>
    <row r="1216" spans="1:2">
      <c r="A1216" s="11">
        <f>Returns!A1216</f>
        <v>0</v>
      </c>
      <c r="B1216" s="1">
        <f>ABS(Portfolios!B1216-AVERAGE(Portfolios!$B$2:$B$1237))</f>
        <v>0</v>
      </c>
    </row>
    <row r="1217" spans="1:2">
      <c r="A1217" s="11">
        <f>Returns!A1217</f>
        <v>0</v>
      </c>
      <c r="B1217" s="1">
        <f>ABS(Portfolios!B1217-AVERAGE(Portfolios!$B$2:$B$1237))</f>
        <v>0</v>
      </c>
    </row>
    <row r="1218" spans="1:2">
      <c r="A1218" s="11">
        <f>Returns!A1218</f>
        <v>0</v>
      </c>
      <c r="B1218" s="1">
        <f>ABS(Portfolios!B1218-AVERAGE(Portfolios!$B$2:$B$1237))</f>
        <v>0</v>
      </c>
    </row>
    <row r="1219" spans="1:2">
      <c r="A1219" s="11">
        <f>Returns!A1219</f>
        <v>0</v>
      </c>
      <c r="B1219" s="1">
        <f>ABS(Portfolios!B1219-AVERAGE(Portfolios!$B$2:$B$1237))</f>
        <v>0</v>
      </c>
    </row>
    <row r="1220" spans="1:2">
      <c r="A1220" s="11">
        <f>Returns!A1220</f>
        <v>0</v>
      </c>
      <c r="B1220" s="1">
        <f>ABS(Portfolios!B1220-AVERAGE(Portfolios!$B$2:$B$1237))</f>
        <v>0</v>
      </c>
    </row>
    <row r="1221" spans="1:2">
      <c r="A1221" s="11">
        <f>Returns!A1221</f>
        <v>0</v>
      </c>
      <c r="B1221" s="1">
        <f>ABS(Portfolios!B1221-AVERAGE(Portfolios!$B$2:$B$1237))</f>
        <v>0</v>
      </c>
    </row>
    <row r="1222" spans="1:2">
      <c r="A1222" s="11">
        <f>Returns!A1222</f>
        <v>0</v>
      </c>
      <c r="B1222" s="1">
        <f>ABS(Portfolios!B1222-AVERAGE(Portfolios!$B$2:$B$1237))</f>
        <v>0</v>
      </c>
    </row>
    <row r="1223" spans="1:2">
      <c r="A1223" s="11">
        <f>Returns!A1223</f>
        <v>0</v>
      </c>
      <c r="B1223" s="1">
        <f>ABS(Portfolios!B1223-AVERAGE(Portfolios!$B$2:$B$1237))</f>
        <v>0</v>
      </c>
    </row>
    <row r="1224" spans="1:2">
      <c r="A1224" s="11">
        <f>Returns!A1224</f>
        <v>0</v>
      </c>
      <c r="B1224" s="1">
        <f>ABS(Portfolios!B1224-AVERAGE(Portfolios!$B$2:$B$1237))</f>
        <v>0</v>
      </c>
    </row>
    <row r="1225" spans="1:2">
      <c r="A1225" s="11">
        <f>Returns!A1225</f>
        <v>0</v>
      </c>
      <c r="B1225" s="1">
        <f>ABS(Portfolios!B1225-AVERAGE(Portfolios!$B$2:$B$1237))</f>
        <v>0</v>
      </c>
    </row>
    <row r="1226" spans="1:2">
      <c r="A1226" s="11">
        <f>Returns!A1226</f>
        <v>0</v>
      </c>
      <c r="B1226" s="1">
        <f>ABS(Portfolios!B1226-AVERAGE(Portfolios!$B$2:$B$1237))</f>
        <v>0</v>
      </c>
    </row>
    <row r="1227" spans="1:2">
      <c r="A1227" s="11">
        <f>Returns!A1227</f>
        <v>0</v>
      </c>
      <c r="B1227" s="1">
        <f>ABS(Portfolios!B1227-AVERAGE(Portfolios!$B$2:$B$1237))</f>
        <v>0</v>
      </c>
    </row>
    <row r="1228" spans="1:2">
      <c r="A1228" s="11">
        <f>Returns!A1228</f>
        <v>0</v>
      </c>
      <c r="B1228" s="1">
        <f>ABS(Portfolios!B1228-AVERAGE(Portfolios!$B$2:$B$1237))</f>
        <v>0</v>
      </c>
    </row>
    <row r="1229" spans="1:2">
      <c r="A1229" s="11">
        <f>Returns!A1229</f>
        <v>0</v>
      </c>
      <c r="B1229" s="1">
        <f>ABS(Portfolios!B1229-AVERAGE(Portfolios!$B$2:$B$1237))</f>
        <v>0</v>
      </c>
    </row>
    <row r="1230" spans="1:2">
      <c r="A1230" s="11">
        <f>Returns!A1230</f>
        <v>0</v>
      </c>
      <c r="B1230" s="1">
        <f>ABS(Portfolios!B1230-AVERAGE(Portfolios!$B$2:$B$1237))</f>
        <v>0</v>
      </c>
    </row>
    <row r="1231" spans="1:2">
      <c r="A1231" s="11">
        <f>Returns!A1231</f>
        <v>0</v>
      </c>
      <c r="B1231" s="1">
        <f>ABS(Portfolios!B1231-AVERAGE(Portfolios!$B$2:$B$1237))</f>
        <v>0</v>
      </c>
    </row>
    <row r="1232" spans="1:2">
      <c r="A1232" s="11">
        <f>Returns!A1232</f>
        <v>0</v>
      </c>
      <c r="B1232" s="1">
        <f>ABS(Portfolios!B1232-AVERAGE(Portfolios!$B$2:$B$1237))</f>
        <v>0</v>
      </c>
    </row>
    <row r="1233" spans="1:2">
      <c r="A1233" s="11">
        <f>Returns!A1233</f>
        <v>0</v>
      </c>
      <c r="B1233" s="1">
        <f>ABS(Portfolios!B1233-AVERAGE(Portfolios!$B$2:$B$1237))</f>
        <v>0</v>
      </c>
    </row>
    <row r="1234" spans="1:2">
      <c r="A1234" s="11">
        <f>Returns!A1234</f>
        <v>0</v>
      </c>
      <c r="B1234" s="1">
        <f>ABS(Portfolios!B1234-AVERAGE(Portfolios!$B$2:$B$1237))</f>
        <v>0</v>
      </c>
    </row>
    <row r="1235" spans="1:2">
      <c r="A1235" s="11">
        <f>Returns!A1235</f>
        <v>0</v>
      </c>
      <c r="B1235" s="1">
        <f>ABS(Portfolios!B1235-AVERAGE(Portfolios!$B$2:$B$1237))</f>
        <v>0</v>
      </c>
    </row>
    <row r="1236" spans="1:2">
      <c r="A1236" s="11">
        <f>Returns!A1236</f>
        <v>0</v>
      </c>
      <c r="B1236" s="1">
        <f>ABS(Portfolios!B1236-AVERAGE(Portfolios!$B$2:$B$1237))</f>
        <v>0</v>
      </c>
    </row>
    <row r="1237" spans="1:2">
      <c r="A1237" s="11">
        <f>Returns!A1237</f>
        <v>0</v>
      </c>
      <c r="B1237" s="1">
        <f>ABS(Portfolios!B1237-AVERAGE(Portfolios!$B$2:$B$1237))</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37"/>
  <sheetViews>
    <sheetView showGridLines="0" workbookViewId="0"/>
  </sheetViews>
  <sheetFormatPr defaultRowHeight="15"/>
  <cols>
    <col min="1" max="1" width="10.7109375" style="10" customWidth="1"/>
  </cols>
  <sheetData>
    <row r="1" spans="1:2">
      <c r="A1" s="5" t="s">
        <v>12</v>
      </c>
      <c r="B1" s="5" t="s">
        <v>38</v>
      </c>
    </row>
    <row r="2" spans="1:2">
      <c r="A2" s="11">
        <f>Returns!A2</f>
        <v>0</v>
      </c>
      <c r="B2" s="1">
        <f>MAX(AVERAGE(Portfolios!$B$2:$B$1237)-Portfolios!B2, 0)</f>
        <v>0</v>
      </c>
    </row>
    <row r="3" spans="1:2">
      <c r="A3" s="11">
        <f>Returns!A3</f>
        <v>0</v>
      </c>
      <c r="B3" s="1">
        <f>MAX(AVERAGE(Portfolios!$B$2:$B$1237)-Portfolios!B3, 0)</f>
        <v>0</v>
      </c>
    </row>
    <row r="4" spans="1:2">
      <c r="A4" s="11">
        <f>Returns!A4</f>
        <v>0</v>
      </c>
      <c r="B4" s="1">
        <f>MAX(AVERAGE(Portfolios!$B$2:$B$1237)-Portfolios!B4, 0)</f>
        <v>0</v>
      </c>
    </row>
    <row r="5" spans="1:2">
      <c r="A5" s="11">
        <f>Returns!A5</f>
        <v>0</v>
      </c>
      <c r="B5" s="1">
        <f>MAX(AVERAGE(Portfolios!$B$2:$B$1237)-Portfolios!B5, 0)</f>
        <v>0</v>
      </c>
    </row>
    <row r="6" spans="1:2">
      <c r="A6" s="11">
        <f>Returns!A6</f>
        <v>0</v>
      </c>
      <c r="B6" s="1">
        <f>MAX(AVERAGE(Portfolios!$B$2:$B$1237)-Portfolios!B6, 0)</f>
        <v>0</v>
      </c>
    </row>
    <row r="7" spans="1:2">
      <c r="A7" s="11">
        <f>Returns!A7</f>
        <v>0</v>
      </c>
      <c r="B7" s="1">
        <f>MAX(AVERAGE(Portfolios!$B$2:$B$1237)-Portfolios!B7, 0)</f>
        <v>0</v>
      </c>
    </row>
    <row r="8" spans="1:2">
      <c r="A8" s="11">
        <f>Returns!A8</f>
        <v>0</v>
      </c>
      <c r="B8" s="1">
        <f>MAX(AVERAGE(Portfolios!$B$2:$B$1237)-Portfolios!B8, 0)</f>
        <v>0</v>
      </c>
    </row>
    <row r="9" spans="1:2">
      <c r="A9" s="11">
        <f>Returns!A9</f>
        <v>0</v>
      </c>
      <c r="B9" s="1">
        <f>MAX(AVERAGE(Portfolios!$B$2:$B$1237)-Portfolios!B9, 0)</f>
        <v>0</v>
      </c>
    </row>
    <row r="10" spans="1:2">
      <c r="A10" s="11">
        <f>Returns!A10</f>
        <v>0</v>
      </c>
      <c r="B10" s="1">
        <f>MAX(AVERAGE(Portfolios!$B$2:$B$1237)-Portfolios!B10, 0)</f>
        <v>0</v>
      </c>
    </row>
    <row r="11" spans="1:2">
      <c r="A11" s="11">
        <f>Returns!A11</f>
        <v>0</v>
      </c>
      <c r="B11" s="1">
        <f>MAX(AVERAGE(Portfolios!$B$2:$B$1237)-Portfolios!B11, 0)</f>
        <v>0</v>
      </c>
    </row>
    <row r="12" spans="1:2">
      <c r="A12" s="11">
        <f>Returns!A12</f>
        <v>0</v>
      </c>
      <c r="B12" s="1">
        <f>MAX(AVERAGE(Portfolios!$B$2:$B$1237)-Portfolios!B12, 0)</f>
        <v>0</v>
      </c>
    </row>
    <row r="13" spans="1:2">
      <c r="A13" s="11">
        <f>Returns!A13</f>
        <v>0</v>
      </c>
      <c r="B13" s="1">
        <f>MAX(AVERAGE(Portfolios!$B$2:$B$1237)-Portfolios!B13, 0)</f>
        <v>0</v>
      </c>
    </row>
    <row r="14" spans="1:2">
      <c r="A14" s="11">
        <f>Returns!A14</f>
        <v>0</v>
      </c>
      <c r="B14" s="1">
        <f>MAX(AVERAGE(Portfolios!$B$2:$B$1237)-Portfolios!B14, 0)</f>
        <v>0</v>
      </c>
    </row>
    <row r="15" spans="1:2">
      <c r="A15" s="11">
        <f>Returns!A15</f>
        <v>0</v>
      </c>
      <c r="B15" s="1">
        <f>MAX(AVERAGE(Portfolios!$B$2:$B$1237)-Portfolios!B15, 0)</f>
        <v>0</v>
      </c>
    </row>
    <row r="16" spans="1:2">
      <c r="A16" s="11">
        <f>Returns!A16</f>
        <v>0</v>
      </c>
      <c r="B16" s="1">
        <f>MAX(AVERAGE(Portfolios!$B$2:$B$1237)-Portfolios!B16, 0)</f>
        <v>0</v>
      </c>
    </row>
    <row r="17" spans="1:2">
      <c r="A17" s="11">
        <f>Returns!A17</f>
        <v>0</v>
      </c>
      <c r="B17" s="1">
        <f>MAX(AVERAGE(Portfolios!$B$2:$B$1237)-Portfolios!B17, 0)</f>
        <v>0</v>
      </c>
    </row>
    <row r="18" spans="1:2">
      <c r="A18" s="11">
        <f>Returns!A18</f>
        <v>0</v>
      </c>
      <c r="B18" s="1">
        <f>MAX(AVERAGE(Portfolios!$B$2:$B$1237)-Portfolios!B18, 0)</f>
        <v>0</v>
      </c>
    </row>
    <row r="19" spans="1:2">
      <c r="A19" s="11">
        <f>Returns!A19</f>
        <v>0</v>
      </c>
      <c r="B19" s="1">
        <f>MAX(AVERAGE(Portfolios!$B$2:$B$1237)-Portfolios!B19, 0)</f>
        <v>0</v>
      </c>
    </row>
    <row r="20" spans="1:2">
      <c r="A20" s="11">
        <f>Returns!A20</f>
        <v>0</v>
      </c>
      <c r="B20" s="1">
        <f>MAX(AVERAGE(Portfolios!$B$2:$B$1237)-Portfolios!B20, 0)</f>
        <v>0</v>
      </c>
    </row>
    <row r="21" spans="1:2">
      <c r="A21" s="11">
        <f>Returns!A21</f>
        <v>0</v>
      </c>
      <c r="B21" s="1">
        <f>MAX(AVERAGE(Portfolios!$B$2:$B$1237)-Portfolios!B21, 0)</f>
        <v>0</v>
      </c>
    </row>
    <row r="22" spans="1:2">
      <c r="A22" s="11">
        <f>Returns!A22</f>
        <v>0</v>
      </c>
      <c r="B22" s="1">
        <f>MAX(AVERAGE(Portfolios!$B$2:$B$1237)-Portfolios!B22, 0)</f>
        <v>0</v>
      </c>
    </row>
    <row r="23" spans="1:2">
      <c r="A23" s="11">
        <f>Returns!A23</f>
        <v>0</v>
      </c>
      <c r="B23" s="1">
        <f>MAX(AVERAGE(Portfolios!$B$2:$B$1237)-Portfolios!B23, 0)</f>
        <v>0</v>
      </c>
    </row>
    <row r="24" spans="1:2">
      <c r="A24" s="11">
        <f>Returns!A24</f>
        <v>0</v>
      </c>
      <c r="B24" s="1">
        <f>MAX(AVERAGE(Portfolios!$B$2:$B$1237)-Portfolios!B24, 0)</f>
        <v>0</v>
      </c>
    </row>
    <row r="25" spans="1:2">
      <c r="A25" s="11">
        <f>Returns!A25</f>
        <v>0</v>
      </c>
      <c r="B25" s="1">
        <f>MAX(AVERAGE(Portfolios!$B$2:$B$1237)-Portfolios!B25, 0)</f>
        <v>0</v>
      </c>
    </row>
    <row r="26" spans="1:2">
      <c r="A26" s="11">
        <f>Returns!A26</f>
        <v>0</v>
      </c>
      <c r="B26" s="1">
        <f>MAX(AVERAGE(Portfolios!$B$2:$B$1237)-Portfolios!B26, 0)</f>
        <v>0</v>
      </c>
    </row>
    <row r="27" spans="1:2">
      <c r="A27" s="11">
        <f>Returns!A27</f>
        <v>0</v>
      </c>
      <c r="B27" s="1">
        <f>MAX(AVERAGE(Portfolios!$B$2:$B$1237)-Portfolios!B27, 0)</f>
        <v>0</v>
      </c>
    </row>
    <row r="28" spans="1:2">
      <c r="A28" s="11">
        <f>Returns!A28</f>
        <v>0</v>
      </c>
      <c r="B28" s="1">
        <f>MAX(AVERAGE(Portfolios!$B$2:$B$1237)-Portfolios!B28, 0)</f>
        <v>0</v>
      </c>
    </row>
    <row r="29" spans="1:2">
      <c r="A29" s="11">
        <f>Returns!A29</f>
        <v>0</v>
      </c>
      <c r="B29" s="1">
        <f>MAX(AVERAGE(Portfolios!$B$2:$B$1237)-Portfolios!B29, 0)</f>
        <v>0</v>
      </c>
    </row>
    <row r="30" spans="1:2">
      <c r="A30" s="11">
        <f>Returns!A30</f>
        <v>0</v>
      </c>
      <c r="B30" s="1">
        <f>MAX(AVERAGE(Portfolios!$B$2:$B$1237)-Portfolios!B30, 0)</f>
        <v>0</v>
      </c>
    </row>
    <row r="31" spans="1:2">
      <c r="A31" s="11">
        <f>Returns!A31</f>
        <v>0</v>
      </c>
      <c r="B31" s="1">
        <f>MAX(AVERAGE(Portfolios!$B$2:$B$1237)-Portfolios!B31, 0)</f>
        <v>0</v>
      </c>
    </row>
    <row r="32" spans="1:2">
      <c r="A32" s="11">
        <f>Returns!A32</f>
        <v>0</v>
      </c>
      <c r="B32" s="1">
        <f>MAX(AVERAGE(Portfolios!$B$2:$B$1237)-Portfolios!B32, 0)</f>
        <v>0</v>
      </c>
    </row>
    <row r="33" spans="1:2">
      <c r="A33" s="11">
        <f>Returns!A33</f>
        <v>0</v>
      </c>
      <c r="B33" s="1">
        <f>MAX(AVERAGE(Portfolios!$B$2:$B$1237)-Portfolios!B33, 0)</f>
        <v>0</v>
      </c>
    </row>
    <row r="34" spans="1:2">
      <c r="A34" s="11">
        <f>Returns!A34</f>
        <v>0</v>
      </c>
      <c r="B34" s="1">
        <f>MAX(AVERAGE(Portfolios!$B$2:$B$1237)-Portfolios!B34, 0)</f>
        <v>0</v>
      </c>
    </row>
    <row r="35" spans="1:2">
      <c r="A35" s="11">
        <f>Returns!A35</f>
        <v>0</v>
      </c>
      <c r="B35" s="1">
        <f>MAX(AVERAGE(Portfolios!$B$2:$B$1237)-Portfolios!B35, 0)</f>
        <v>0</v>
      </c>
    </row>
    <row r="36" spans="1:2">
      <c r="A36" s="11">
        <f>Returns!A36</f>
        <v>0</v>
      </c>
      <c r="B36" s="1">
        <f>MAX(AVERAGE(Portfolios!$B$2:$B$1237)-Portfolios!B36, 0)</f>
        <v>0</v>
      </c>
    </row>
    <row r="37" spans="1:2">
      <c r="A37" s="11">
        <f>Returns!A37</f>
        <v>0</v>
      </c>
      <c r="B37" s="1">
        <f>MAX(AVERAGE(Portfolios!$B$2:$B$1237)-Portfolios!B37, 0)</f>
        <v>0</v>
      </c>
    </row>
    <row r="38" spans="1:2">
      <c r="A38" s="11">
        <f>Returns!A38</f>
        <v>0</v>
      </c>
      <c r="B38" s="1">
        <f>MAX(AVERAGE(Portfolios!$B$2:$B$1237)-Portfolios!B38, 0)</f>
        <v>0</v>
      </c>
    </row>
    <row r="39" spans="1:2">
      <c r="A39" s="11">
        <f>Returns!A39</f>
        <v>0</v>
      </c>
      <c r="B39" s="1">
        <f>MAX(AVERAGE(Portfolios!$B$2:$B$1237)-Portfolios!B39, 0)</f>
        <v>0</v>
      </c>
    </row>
    <row r="40" spans="1:2">
      <c r="A40" s="11">
        <f>Returns!A40</f>
        <v>0</v>
      </c>
      <c r="B40" s="1">
        <f>MAX(AVERAGE(Portfolios!$B$2:$B$1237)-Portfolios!B40, 0)</f>
        <v>0</v>
      </c>
    </row>
    <row r="41" spans="1:2">
      <c r="A41" s="11">
        <f>Returns!A41</f>
        <v>0</v>
      </c>
      <c r="B41" s="1">
        <f>MAX(AVERAGE(Portfolios!$B$2:$B$1237)-Portfolios!B41, 0)</f>
        <v>0</v>
      </c>
    </row>
    <row r="42" spans="1:2">
      <c r="A42" s="11">
        <f>Returns!A42</f>
        <v>0</v>
      </c>
      <c r="B42" s="1">
        <f>MAX(AVERAGE(Portfolios!$B$2:$B$1237)-Portfolios!B42, 0)</f>
        <v>0</v>
      </c>
    </row>
    <row r="43" spans="1:2">
      <c r="A43" s="11">
        <f>Returns!A43</f>
        <v>0</v>
      </c>
      <c r="B43" s="1">
        <f>MAX(AVERAGE(Portfolios!$B$2:$B$1237)-Portfolios!B43, 0)</f>
        <v>0</v>
      </c>
    </row>
    <row r="44" spans="1:2">
      <c r="A44" s="11">
        <f>Returns!A44</f>
        <v>0</v>
      </c>
      <c r="B44" s="1">
        <f>MAX(AVERAGE(Portfolios!$B$2:$B$1237)-Portfolios!B44, 0)</f>
        <v>0</v>
      </c>
    </row>
    <row r="45" spans="1:2">
      <c r="A45" s="11">
        <f>Returns!A45</f>
        <v>0</v>
      </c>
      <c r="B45" s="1">
        <f>MAX(AVERAGE(Portfolios!$B$2:$B$1237)-Portfolios!B45, 0)</f>
        <v>0</v>
      </c>
    </row>
    <row r="46" spans="1:2">
      <c r="A46" s="11">
        <f>Returns!A46</f>
        <v>0</v>
      </c>
      <c r="B46" s="1">
        <f>MAX(AVERAGE(Portfolios!$B$2:$B$1237)-Portfolios!B46, 0)</f>
        <v>0</v>
      </c>
    </row>
    <row r="47" spans="1:2">
      <c r="A47" s="11">
        <f>Returns!A47</f>
        <v>0</v>
      </c>
      <c r="B47" s="1">
        <f>MAX(AVERAGE(Portfolios!$B$2:$B$1237)-Portfolios!B47, 0)</f>
        <v>0</v>
      </c>
    </row>
    <row r="48" spans="1:2">
      <c r="A48" s="11">
        <f>Returns!A48</f>
        <v>0</v>
      </c>
      <c r="B48" s="1">
        <f>MAX(AVERAGE(Portfolios!$B$2:$B$1237)-Portfolios!B48, 0)</f>
        <v>0</v>
      </c>
    </row>
    <row r="49" spans="1:2">
      <c r="A49" s="11">
        <f>Returns!A49</f>
        <v>0</v>
      </c>
      <c r="B49" s="1">
        <f>MAX(AVERAGE(Portfolios!$B$2:$B$1237)-Portfolios!B49, 0)</f>
        <v>0</v>
      </c>
    </row>
    <row r="50" spans="1:2">
      <c r="A50" s="11">
        <f>Returns!A50</f>
        <v>0</v>
      </c>
      <c r="B50" s="1">
        <f>MAX(AVERAGE(Portfolios!$B$2:$B$1237)-Portfolios!B50, 0)</f>
        <v>0</v>
      </c>
    </row>
    <row r="51" spans="1:2">
      <c r="A51" s="11">
        <f>Returns!A51</f>
        <v>0</v>
      </c>
      <c r="B51" s="1">
        <f>MAX(AVERAGE(Portfolios!$B$2:$B$1237)-Portfolios!B51, 0)</f>
        <v>0</v>
      </c>
    </row>
    <row r="52" spans="1:2">
      <c r="A52" s="11">
        <f>Returns!A52</f>
        <v>0</v>
      </c>
      <c r="B52" s="1">
        <f>MAX(AVERAGE(Portfolios!$B$2:$B$1237)-Portfolios!B52, 0)</f>
        <v>0</v>
      </c>
    </row>
    <row r="53" spans="1:2">
      <c r="A53" s="11">
        <f>Returns!A53</f>
        <v>0</v>
      </c>
      <c r="B53" s="1">
        <f>MAX(AVERAGE(Portfolios!$B$2:$B$1237)-Portfolios!B53, 0)</f>
        <v>0</v>
      </c>
    </row>
    <row r="54" spans="1:2">
      <c r="A54" s="11">
        <f>Returns!A54</f>
        <v>0</v>
      </c>
      <c r="B54" s="1">
        <f>MAX(AVERAGE(Portfolios!$B$2:$B$1237)-Portfolios!B54, 0)</f>
        <v>0</v>
      </c>
    </row>
    <row r="55" spans="1:2">
      <c r="A55" s="11">
        <f>Returns!A55</f>
        <v>0</v>
      </c>
      <c r="B55" s="1">
        <f>MAX(AVERAGE(Portfolios!$B$2:$B$1237)-Portfolios!B55, 0)</f>
        <v>0</v>
      </c>
    </row>
    <row r="56" spans="1:2">
      <c r="A56" s="11">
        <f>Returns!A56</f>
        <v>0</v>
      </c>
      <c r="B56" s="1">
        <f>MAX(AVERAGE(Portfolios!$B$2:$B$1237)-Portfolios!B56, 0)</f>
        <v>0</v>
      </c>
    </row>
    <row r="57" spans="1:2">
      <c r="A57" s="11">
        <f>Returns!A57</f>
        <v>0</v>
      </c>
      <c r="B57" s="1">
        <f>MAX(AVERAGE(Portfolios!$B$2:$B$1237)-Portfolios!B57, 0)</f>
        <v>0</v>
      </c>
    </row>
    <row r="58" spans="1:2">
      <c r="A58" s="11">
        <f>Returns!A58</f>
        <v>0</v>
      </c>
      <c r="B58" s="1">
        <f>MAX(AVERAGE(Portfolios!$B$2:$B$1237)-Portfolios!B58, 0)</f>
        <v>0</v>
      </c>
    </row>
    <row r="59" spans="1:2">
      <c r="A59" s="11">
        <f>Returns!A59</f>
        <v>0</v>
      </c>
      <c r="B59" s="1">
        <f>MAX(AVERAGE(Portfolios!$B$2:$B$1237)-Portfolios!B59, 0)</f>
        <v>0</v>
      </c>
    </row>
    <row r="60" spans="1:2">
      <c r="A60" s="11">
        <f>Returns!A60</f>
        <v>0</v>
      </c>
      <c r="B60" s="1">
        <f>MAX(AVERAGE(Portfolios!$B$2:$B$1237)-Portfolios!B60, 0)</f>
        <v>0</v>
      </c>
    </row>
    <row r="61" spans="1:2">
      <c r="A61" s="11">
        <f>Returns!A61</f>
        <v>0</v>
      </c>
      <c r="B61" s="1">
        <f>MAX(AVERAGE(Portfolios!$B$2:$B$1237)-Portfolios!B61, 0)</f>
        <v>0</v>
      </c>
    </row>
    <row r="62" spans="1:2">
      <c r="A62" s="11">
        <f>Returns!A62</f>
        <v>0</v>
      </c>
      <c r="B62" s="1">
        <f>MAX(AVERAGE(Portfolios!$B$2:$B$1237)-Portfolios!B62, 0)</f>
        <v>0</v>
      </c>
    </row>
    <row r="63" spans="1:2">
      <c r="A63" s="11">
        <f>Returns!A63</f>
        <v>0</v>
      </c>
      <c r="B63" s="1">
        <f>MAX(AVERAGE(Portfolios!$B$2:$B$1237)-Portfolios!B63, 0)</f>
        <v>0</v>
      </c>
    </row>
    <row r="64" spans="1:2">
      <c r="A64" s="11">
        <f>Returns!A64</f>
        <v>0</v>
      </c>
      <c r="B64" s="1">
        <f>MAX(AVERAGE(Portfolios!$B$2:$B$1237)-Portfolios!B64, 0)</f>
        <v>0</v>
      </c>
    </row>
    <row r="65" spans="1:2">
      <c r="A65" s="11">
        <f>Returns!A65</f>
        <v>0</v>
      </c>
      <c r="B65" s="1">
        <f>MAX(AVERAGE(Portfolios!$B$2:$B$1237)-Portfolios!B65, 0)</f>
        <v>0</v>
      </c>
    </row>
    <row r="66" spans="1:2">
      <c r="A66" s="11">
        <f>Returns!A66</f>
        <v>0</v>
      </c>
      <c r="B66" s="1">
        <f>MAX(AVERAGE(Portfolios!$B$2:$B$1237)-Portfolios!B66, 0)</f>
        <v>0</v>
      </c>
    </row>
    <row r="67" spans="1:2">
      <c r="A67" s="11">
        <f>Returns!A67</f>
        <v>0</v>
      </c>
      <c r="B67" s="1">
        <f>MAX(AVERAGE(Portfolios!$B$2:$B$1237)-Portfolios!B67, 0)</f>
        <v>0</v>
      </c>
    </row>
    <row r="68" spans="1:2">
      <c r="A68" s="11">
        <f>Returns!A68</f>
        <v>0</v>
      </c>
      <c r="B68" s="1">
        <f>MAX(AVERAGE(Portfolios!$B$2:$B$1237)-Portfolios!B68, 0)</f>
        <v>0</v>
      </c>
    </row>
    <row r="69" spans="1:2">
      <c r="A69" s="11">
        <f>Returns!A69</f>
        <v>0</v>
      </c>
      <c r="B69" s="1">
        <f>MAX(AVERAGE(Portfolios!$B$2:$B$1237)-Portfolios!B69, 0)</f>
        <v>0</v>
      </c>
    </row>
    <row r="70" spans="1:2">
      <c r="A70" s="11">
        <f>Returns!A70</f>
        <v>0</v>
      </c>
      <c r="B70" s="1">
        <f>MAX(AVERAGE(Portfolios!$B$2:$B$1237)-Portfolios!B70, 0)</f>
        <v>0</v>
      </c>
    </row>
    <row r="71" spans="1:2">
      <c r="A71" s="11">
        <f>Returns!A71</f>
        <v>0</v>
      </c>
      <c r="B71" s="1">
        <f>MAX(AVERAGE(Portfolios!$B$2:$B$1237)-Portfolios!B71, 0)</f>
        <v>0</v>
      </c>
    </row>
    <row r="72" spans="1:2">
      <c r="A72" s="11">
        <f>Returns!A72</f>
        <v>0</v>
      </c>
      <c r="B72" s="1">
        <f>MAX(AVERAGE(Portfolios!$B$2:$B$1237)-Portfolios!B72, 0)</f>
        <v>0</v>
      </c>
    </row>
    <row r="73" spans="1:2">
      <c r="A73" s="11">
        <f>Returns!A73</f>
        <v>0</v>
      </c>
      <c r="B73" s="1">
        <f>MAX(AVERAGE(Portfolios!$B$2:$B$1237)-Portfolios!B73, 0)</f>
        <v>0</v>
      </c>
    </row>
    <row r="74" spans="1:2">
      <c r="A74" s="11">
        <f>Returns!A74</f>
        <v>0</v>
      </c>
      <c r="B74" s="1">
        <f>MAX(AVERAGE(Portfolios!$B$2:$B$1237)-Portfolios!B74, 0)</f>
        <v>0</v>
      </c>
    </row>
    <row r="75" spans="1:2">
      <c r="A75" s="11">
        <f>Returns!A75</f>
        <v>0</v>
      </c>
      <c r="B75" s="1">
        <f>MAX(AVERAGE(Portfolios!$B$2:$B$1237)-Portfolios!B75, 0)</f>
        <v>0</v>
      </c>
    </row>
    <row r="76" spans="1:2">
      <c r="A76" s="11">
        <f>Returns!A76</f>
        <v>0</v>
      </c>
      <c r="B76" s="1">
        <f>MAX(AVERAGE(Portfolios!$B$2:$B$1237)-Portfolios!B76, 0)</f>
        <v>0</v>
      </c>
    </row>
    <row r="77" spans="1:2">
      <c r="A77" s="11">
        <f>Returns!A77</f>
        <v>0</v>
      </c>
      <c r="B77" s="1">
        <f>MAX(AVERAGE(Portfolios!$B$2:$B$1237)-Portfolios!B77, 0)</f>
        <v>0</v>
      </c>
    </row>
    <row r="78" spans="1:2">
      <c r="A78" s="11">
        <f>Returns!A78</f>
        <v>0</v>
      </c>
      <c r="B78" s="1">
        <f>MAX(AVERAGE(Portfolios!$B$2:$B$1237)-Portfolios!B78, 0)</f>
        <v>0</v>
      </c>
    </row>
    <row r="79" spans="1:2">
      <c r="A79" s="11">
        <f>Returns!A79</f>
        <v>0</v>
      </c>
      <c r="B79" s="1">
        <f>MAX(AVERAGE(Portfolios!$B$2:$B$1237)-Portfolios!B79, 0)</f>
        <v>0</v>
      </c>
    </row>
    <row r="80" spans="1:2">
      <c r="A80" s="11">
        <f>Returns!A80</f>
        <v>0</v>
      </c>
      <c r="B80" s="1">
        <f>MAX(AVERAGE(Portfolios!$B$2:$B$1237)-Portfolios!B80, 0)</f>
        <v>0</v>
      </c>
    </row>
    <row r="81" spans="1:2">
      <c r="A81" s="11">
        <f>Returns!A81</f>
        <v>0</v>
      </c>
      <c r="B81" s="1">
        <f>MAX(AVERAGE(Portfolios!$B$2:$B$1237)-Portfolios!B81, 0)</f>
        <v>0</v>
      </c>
    </row>
    <row r="82" spans="1:2">
      <c r="A82" s="11">
        <f>Returns!A82</f>
        <v>0</v>
      </c>
      <c r="B82" s="1">
        <f>MAX(AVERAGE(Portfolios!$B$2:$B$1237)-Portfolios!B82, 0)</f>
        <v>0</v>
      </c>
    </row>
    <row r="83" spans="1:2">
      <c r="A83" s="11">
        <f>Returns!A83</f>
        <v>0</v>
      </c>
      <c r="B83" s="1">
        <f>MAX(AVERAGE(Portfolios!$B$2:$B$1237)-Portfolios!B83, 0)</f>
        <v>0</v>
      </c>
    </row>
    <row r="84" spans="1:2">
      <c r="A84" s="11">
        <f>Returns!A84</f>
        <v>0</v>
      </c>
      <c r="B84" s="1">
        <f>MAX(AVERAGE(Portfolios!$B$2:$B$1237)-Portfolios!B84, 0)</f>
        <v>0</v>
      </c>
    </row>
    <row r="85" spans="1:2">
      <c r="A85" s="11">
        <f>Returns!A85</f>
        <v>0</v>
      </c>
      <c r="B85" s="1">
        <f>MAX(AVERAGE(Portfolios!$B$2:$B$1237)-Portfolios!B85, 0)</f>
        <v>0</v>
      </c>
    </row>
    <row r="86" spans="1:2">
      <c r="A86" s="11">
        <f>Returns!A86</f>
        <v>0</v>
      </c>
      <c r="B86" s="1">
        <f>MAX(AVERAGE(Portfolios!$B$2:$B$1237)-Portfolios!B86, 0)</f>
        <v>0</v>
      </c>
    </row>
    <row r="87" spans="1:2">
      <c r="A87" s="11">
        <f>Returns!A87</f>
        <v>0</v>
      </c>
      <c r="B87" s="1">
        <f>MAX(AVERAGE(Portfolios!$B$2:$B$1237)-Portfolios!B87, 0)</f>
        <v>0</v>
      </c>
    </row>
    <row r="88" spans="1:2">
      <c r="A88" s="11">
        <f>Returns!A88</f>
        <v>0</v>
      </c>
      <c r="B88" s="1">
        <f>MAX(AVERAGE(Portfolios!$B$2:$B$1237)-Portfolios!B88, 0)</f>
        <v>0</v>
      </c>
    </row>
    <row r="89" spans="1:2">
      <c r="A89" s="11">
        <f>Returns!A89</f>
        <v>0</v>
      </c>
      <c r="B89" s="1">
        <f>MAX(AVERAGE(Portfolios!$B$2:$B$1237)-Portfolios!B89, 0)</f>
        <v>0</v>
      </c>
    </row>
    <row r="90" spans="1:2">
      <c r="A90" s="11">
        <f>Returns!A90</f>
        <v>0</v>
      </c>
      <c r="B90" s="1">
        <f>MAX(AVERAGE(Portfolios!$B$2:$B$1237)-Portfolios!B90, 0)</f>
        <v>0</v>
      </c>
    </row>
    <row r="91" spans="1:2">
      <c r="A91" s="11">
        <f>Returns!A91</f>
        <v>0</v>
      </c>
      <c r="B91" s="1">
        <f>MAX(AVERAGE(Portfolios!$B$2:$B$1237)-Portfolios!B91, 0)</f>
        <v>0</v>
      </c>
    </row>
    <row r="92" spans="1:2">
      <c r="A92" s="11">
        <f>Returns!A92</f>
        <v>0</v>
      </c>
      <c r="B92" s="1">
        <f>MAX(AVERAGE(Portfolios!$B$2:$B$1237)-Portfolios!B92, 0)</f>
        <v>0</v>
      </c>
    </row>
    <row r="93" spans="1:2">
      <c r="A93" s="11">
        <f>Returns!A93</f>
        <v>0</v>
      </c>
      <c r="B93" s="1">
        <f>MAX(AVERAGE(Portfolios!$B$2:$B$1237)-Portfolios!B93, 0)</f>
        <v>0</v>
      </c>
    </row>
    <row r="94" spans="1:2">
      <c r="A94" s="11">
        <f>Returns!A94</f>
        <v>0</v>
      </c>
      <c r="B94" s="1">
        <f>MAX(AVERAGE(Portfolios!$B$2:$B$1237)-Portfolios!B94, 0)</f>
        <v>0</v>
      </c>
    </row>
    <row r="95" spans="1:2">
      <c r="A95" s="11">
        <f>Returns!A95</f>
        <v>0</v>
      </c>
      <c r="B95" s="1">
        <f>MAX(AVERAGE(Portfolios!$B$2:$B$1237)-Portfolios!B95, 0)</f>
        <v>0</v>
      </c>
    </row>
    <row r="96" spans="1:2">
      <c r="A96" s="11">
        <f>Returns!A96</f>
        <v>0</v>
      </c>
      <c r="B96" s="1">
        <f>MAX(AVERAGE(Portfolios!$B$2:$B$1237)-Portfolios!B96, 0)</f>
        <v>0</v>
      </c>
    </row>
    <row r="97" spans="1:2">
      <c r="A97" s="11">
        <f>Returns!A97</f>
        <v>0</v>
      </c>
      <c r="B97" s="1">
        <f>MAX(AVERAGE(Portfolios!$B$2:$B$1237)-Portfolios!B97, 0)</f>
        <v>0</v>
      </c>
    </row>
    <row r="98" spans="1:2">
      <c r="A98" s="11">
        <f>Returns!A98</f>
        <v>0</v>
      </c>
      <c r="B98" s="1">
        <f>MAX(AVERAGE(Portfolios!$B$2:$B$1237)-Portfolios!B98, 0)</f>
        <v>0</v>
      </c>
    </row>
    <row r="99" spans="1:2">
      <c r="A99" s="11">
        <f>Returns!A99</f>
        <v>0</v>
      </c>
      <c r="B99" s="1">
        <f>MAX(AVERAGE(Portfolios!$B$2:$B$1237)-Portfolios!B99, 0)</f>
        <v>0</v>
      </c>
    </row>
    <row r="100" spans="1:2">
      <c r="A100" s="11">
        <f>Returns!A100</f>
        <v>0</v>
      </c>
      <c r="B100" s="1">
        <f>MAX(AVERAGE(Portfolios!$B$2:$B$1237)-Portfolios!B100, 0)</f>
        <v>0</v>
      </c>
    </row>
    <row r="101" spans="1:2">
      <c r="A101" s="11">
        <f>Returns!A101</f>
        <v>0</v>
      </c>
      <c r="B101" s="1">
        <f>MAX(AVERAGE(Portfolios!$B$2:$B$1237)-Portfolios!B101, 0)</f>
        <v>0</v>
      </c>
    </row>
    <row r="102" spans="1:2">
      <c r="A102" s="11">
        <f>Returns!A102</f>
        <v>0</v>
      </c>
      <c r="B102" s="1">
        <f>MAX(AVERAGE(Portfolios!$B$2:$B$1237)-Portfolios!B102, 0)</f>
        <v>0</v>
      </c>
    </row>
    <row r="103" spans="1:2">
      <c r="A103" s="11">
        <f>Returns!A103</f>
        <v>0</v>
      </c>
      <c r="B103" s="1">
        <f>MAX(AVERAGE(Portfolios!$B$2:$B$1237)-Portfolios!B103, 0)</f>
        <v>0</v>
      </c>
    </row>
    <row r="104" spans="1:2">
      <c r="A104" s="11">
        <f>Returns!A104</f>
        <v>0</v>
      </c>
      <c r="B104" s="1">
        <f>MAX(AVERAGE(Portfolios!$B$2:$B$1237)-Portfolios!B104, 0)</f>
        <v>0</v>
      </c>
    </row>
    <row r="105" spans="1:2">
      <c r="A105" s="11">
        <f>Returns!A105</f>
        <v>0</v>
      </c>
      <c r="B105" s="1">
        <f>MAX(AVERAGE(Portfolios!$B$2:$B$1237)-Portfolios!B105, 0)</f>
        <v>0</v>
      </c>
    </row>
    <row r="106" spans="1:2">
      <c r="A106" s="11">
        <f>Returns!A106</f>
        <v>0</v>
      </c>
      <c r="B106" s="1">
        <f>MAX(AVERAGE(Portfolios!$B$2:$B$1237)-Portfolios!B106, 0)</f>
        <v>0</v>
      </c>
    </row>
    <row r="107" spans="1:2">
      <c r="A107" s="11">
        <f>Returns!A107</f>
        <v>0</v>
      </c>
      <c r="B107" s="1">
        <f>MAX(AVERAGE(Portfolios!$B$2:$B$1237)-Portfolios!B107, 0)</f>
        <v>0</v>
      </c>
    </row>
    <row r="108" spans="1:2">
      <c r="A108" s="11">
        <f>Returns!A108</f>
        <v>0</v>
      </c>
      <c r="B108" s="1">
        <f>MAX(AVERAGE(Portfolios!$B$2:$B$1237)-Portfolios!B108, 0)</f>
        <v>0</v>
      </c>
    </row>
    <row r="109" spans="1:2">
      <c r="A109" s="11">
        <f>Returns!A109</f>
        <v>0</v>
      </c>
      <c r="B109" s="1">
        <f>MAX(AVERAGE(Portfolios!$B$2:$B$1237)-Portfolios!B109, 0)</f>
        <v>0</v>
      </c>
    </row>
    <row r="110" spans="1:2">
      <c r="A110" s="11">
        <f>Returns!A110</f>
        <v>0</v>
      </c>
      <c r="B110" s="1">
        <f>MAX(AVERAGE(Portfolios!$B$2:$B$1237)-Portfolios!B110, 0)</f>
        <v>0</v>
      </c>
    </row>
    <row r="111" spans="1:2">
      <c r="A111" s="11">
        <f>Returns!A111</f>
        <v>0</v>
      </c>
      <c r="B111" s="1">
        <f>MAX(AVERAGE(Portfolios!$B$2:$B$1237)-Portfolios!B111, 0)</f>
        <v>0</v>
      </c>
    </row>
    <row r="112" spans="1:2">
      <c r="A112" s="11">
        <f>Returns!A112</f>
        <v>0</v>
      </c>
      <c r="B112" s="1">
        <f>MAX(AVERAGE(Portfolios!$B$2:$B$1237)-Portfolios!B112, 0)</f>
        <v>0</v>
      </c>
    </row>
    <row r="113" spans="1:2">
      <c r="A113" s="11">
        <f>Returns!A113</f>
        <v>0</v>
      </c>
      <c r="B113" s="1">
        <f>MAX(AVERAGE(Portfolios!$B$2:$B$1237)-Portfolios!B113, 0)</f>
        <v>0</v>
      </c>
    </row>
    <row r="114" spans="1:2">
      <c r="A114" s="11">
        <f>Returns!A114</f>
        <v>0</v>
      </c>
      <c r="B114" s="1">
        <f>MAX(AVERAGE(Portfolios!$B$2:$B$1237)-Portfolios!B114, 0)</f>
        <v>0</v>
      </c>
    </row>
    <row r="115" spans="1:2">
      <c r="A115" s="11">
        <f>Returns!A115</f>
        <v>0</v>
      </c>
      <c r="B115" s="1">
        <f>MAX(AVERAGE(Portfolios!$B$2:$B$1237)-Portfolios!B115, 0)</f>
        <v>0</v>
      </c>
    </row>
    <row r="116" spans="1:2">
      <c r="A116" s="11">
        <f>Returns!A116</f>
        <v>0</v>
      </c>
      <c r="B116" s="1">
        <f>MAX(AVERAGE(Portfolios!$B$2:$B$1237)-Portfolios!B116, 0)</f>
        <v>0</v>
      </c>
    </row>
    <row r="117" spans="1:2">
      <c r="A117" s="11">
        <f>Returns!A117</f>
        <v>0</v>
      </c>
      <c r="B117" s="1">
        <f>MAX(AVERAGE(Portfolios!$B$2:$B$1237)-Portfolios!B117, 0)</f>
        <v>0</v>
      </c>
    </row>
    <row r="118" spans="1:2">
      <c r="A118" s="11">
        <f>Returns!A118</f>
        <v>0</v>
      </c>
      <c r="B118" s="1">
        <f>MAX(AVERAGE(Portfolios!$B$2:$B$1237)-Portfolios!B118, 0)</f>
        <v>0</v>
      </c>
    </row>
    <row r="119" spans="1:2">
      <c r="A119" s="11">
        <f>Returns!A119</f>
        <v>0</v>
      </c>
      <c r="B119" s="1">
        <f>MAX(AVERAGE(Portfolios!$B$2:$B$1237)-Portfolios!B119, 0)</f>
        <v>0</v>
      </c>
    </row>
    <row r="120" spans="1:2">
      <c r="A120" s="11">
        <f>Returns!A120</f>
        <v>0</v>
      </c>
      <c r="B120" s="1">
        <f>MAX(AVERAGE(Portfolios!$B$2:$B$1237)-Portfolios!B120, 0)</f>
        <v>0</v>
      </c>
    </row>
    <row r="121" spans="1:2">
      <c r="A121" s="11">
        <f>Returns!A121</f>
        <v>0</v>
      </c>
      <c r="B121" s="1">
        <f>MAX(AVERAGE(Portfolios!$B$2:$B$1237)-Portfolios!B121, 0)</f>
        <v>0</v>
      </c>
    </row>
    <row r="122" spans="1:2">
      <c r="A122" s="11">
        <f>Returns!A122</f>
        <v>0</v>
      </c>
      <c r="B122" s="1">
        <f>MAX(AVERAGE(Portfolios!$B$2:$B$1237)-Portfolios!B122, 0)</f>
        <v>0</v>
      </c>
    </row>
    <row r="123" spans="1:2">
      <c r="A123" s="11">
        <f>Returns!A123</f>
        <v>0</v>
      </c>
      <c r="B123" s="1">
        <f>MAX(AVERAGE(Portfolios!$B$2:$B$1237)-Portfolios!B123, 0)</f>
        <v>0</v>
      </c>
    </row>
    <row r="124" spans="1:2">
      <c r="A124" s="11">
        <f>Returns!A124</f>
        <v>0</v>
      </c>
      <c r="B124" s="1">
        <f>MAX(AVERAGE(Portfolios!$B$2:$B$1237)-Portfolios!B124, 0)</f>
        <v>0</v>
      </c>
    </row>
    <row r="125" spans="1:2">
      <c r="A125" s="11">
        <f>Returns!A125</f>
        <v>0</v>
      </c>
      <c r="B125" s="1">
        <f>MAX(AVERAGE(Portfolios!$B$2:$B$1237)-Portfolios!B125, 0)</f>
        <v>0</v>
      </c>
    </row>
    <row r="126" spans="1:2">
      <c r="A126" s="11">
        <f>Returns!A126</f>
        <v>0</v>
      </c>
      <c r="B126" s="1">
        <f>MAX(AVERAGE(Portfolios!$B$2:$B$1237)-Portfolios!B126, 0)</f>
        <v>0</v>
      </c>
    </row>
    <row r="127" spans="1:2">
      <c r="A127" s="11">
        <f>Returns!A127</f>
        <v>0</v>
      </c>
      <c r="B127" s="1">
        <f>MAX(AVERAGE(Portfolios!$B$2:$B$1237)-Portfolios!B127, 0)</f>
        <v>0</v>
      </c>
    </row>
    <row r="128" spans="1:2">
      <c r="A128" s="11">
        <f>Returns!A128</f>
        <v>0</v>
      </c>
      <c r="B128" s="1">
        <f>MAX(AVERAGE(Portfolios!$B$2:$B$1237)-Portfolios!B128, 0)</f>
        <v>0</v>
      </c>
    </row>
    <row r="129" spans="1:2">
      <c r="A129" s="11">
        <f>Returns!A129</f>
        <v>0</v>
      </c>
      <c r="B129" s="1">
        <f>MAX(AVERAGE(Portfolios!$B$2:$B$1237)-Portfolios!B129, 0)</f>
        <v>0</v>
      </c>
    </row>
    <row r="130" spans="1:2">
      <c r="A130" s="11">
        <f>Returns!A130</f>
        <v>0</v>
      </c>
      <c r="B130" s="1">
        <f>MAX(AVERAGE(Portfolios!$B$2:$B$1237)-Portfolios!B130, 0)</f>
        <v>0</v>
      </c>
    </row>
    <row r="131" spans="1:2">
      <c r="A131" s="11">
        <f>Returns!A131</f>
        <v>0</v>
      </c>
      <c r="B131" s="1">
        <f>MAX(AVERAGE(Portfolios!$B$2:$B$1237)-Portfolios!B131, 0)</f>
        <v>0</v>
      </c>
    </row>
    <row r="132" spans="1:2">
      <c r="A132" s="11">
        <f>Returns!A132</f>
        <v>0</v>
      </c>
      <c r="B132" s="1">
        <f>MAX(AVERAGE(Portfolios!$B$2:$B$1237)-Portfolios!B132, 0)</f>
        <v>0</v>
      </c>
    </row>
    <row r="133" spans="1:2">
      <c r="A133" s="11">
        <f>Returns!A133</f>
        <v>0</v>
      </c>
      <c r="B133" s="1">
        <f>MAX(AVERAGE(Portfolios!$B$2:$B$1237)-Portfolios!B133, 0)</f>
        <v>0</v>
      </c>
    </row>
    <row r="134" spans="1:2">
      <c r="A134" s="11">
        <f>Returns!A134</f>
        <v>0</v>
      </c>
      <c r="B134" s="1">
        <f>MAX(AVERAGE(Portfolios!$B$2:$B$1237)-Portfolios!B134, 0)</f>
        <v>0</v>
      </c>
    </row>
    <row r="135" spans="1:2">
      <c r="A135" s="11">
        <f>Returns!A135</f>
        <v>0</v>
      </c>
      <c r="B135" s="1">
        <f>MAX(AVERAGE(Portfolios!$B$2:$B$1237)-Portfolios!B135, 0)</f>
        <v>0</v>
      </c>
    </row>
    <row r="136" spans="1:2">
      <c r="A136" s="11">
        <f>Returns!A136</f>
        <v>0</v>
      </c>
      <c r="B136" s="1">
        <f>MAX(AVERAGE(Portfolios!$B$2:$B$1237)-Portfolios!B136, 0)</f>
        <v>0</v>
      </c>
    </row>
    <row r="137" spans="1:2">
      <c r="A137" s="11">
        <f>Returns!A137</f>
        <v>0</v>
      </c>
      <c r="B137" s="1">
        <f>MAX(AVERAGE(Portfolios!$B$2:$B$1237)-Portfolios!B137, 0)</f>
        <v>0</v>
      </c>
    </row>
    <row r="138" spans="1:2">
      <c r="A138" s="11">
        <f>Returns!A138</f>
        <v>0</v>
      </c>
      <c r="B138" s="1">
        <f>MAX(AVERAGE(Portfolios!$B$2:$B$1237)-Portfolios!B138, 0)</f>
        <v>0</v>
      </c>
    </row>
    <row r="139" spans="1:2">
      <c r="A139" s="11">
        <f>Returns!A139</f>
        <v>0</v>
      </c>
      <c r="B139" s="1">
        <f>MAX(AVERAGE(Portfolios!$B$2:$B$1237)-Portfolios!B139, 0)</f>
        <v>0</v>
      </c>
    </row>
    <row r="140" spans="1:2">
      <c r="A140" s="11">
        <f>Returns!A140</f>
        <v>0</v>
      </c>
      <c r="B140" s="1">
        <f>MAX(AVERAGE(Portfolios!$B$2:$B$1237)-Portfolios!B140, 0)</f>
        <v>0</v>
      </c>
    </row>
    <row r="141" spans="1:2">
      <c r="A141" s="11">
        <f>Returns!A141</f>
        <v>0</v>
      </c>
      <c r="B141" s="1">
        <f>MAX(AVERAGE(Portfolios!$B$2:$B$1237)-Portfolios!B141, 0)</f>
        <v>0</v>
      </c>
    </row>
    <row r="142" spans="1:2">
      <c r="A142" s="11">
        <f>Returns!A142</f>
        <v>0</v>
      </c>
      <c r="B142" s="1">
        <f>MAX(AVERAGE(Portfolios!$B$2:$B$1237)-Portfolios!B142, 0)</f>
        <v>0</v>
      </c>
    </row>
    <row r="143" spans="1:2">
      <c r="A143" s="11">
        <f>Returns!A143</f>
        <v>0</v>
      </c>
      <c r="B143" s="1">
        <f>MAX(AVERAGE(Portfolios!$B$2:$B$1237)-Portfolios!B143, 0)</f>
        <v>0</v>
      </c>
    </row>
    <row r="144" spans="1:2">
      <c r="A144" s="11">
        <f>Returns!A144</f>
        <v>0</v>
      </c>
      <c r="B144" s="1">
        <f>MAX(AVERAGE(Portfolios!$B$2:$B$1237)-Portfolios!B144, 0)</f>
        <v>0</v>
      </c>
    </row>
    <row r="145" spans="1:2">
      <c r="A145" s="11">
        <f>Returns!A145</f>
        <v>0</v>
      </c>
      <c r="B145" s="1">
        <f>MAX(AVERAGE(Portfolios!$B$2:$B$1237)-Portfolios!B145, 0)</f>
        <v>0</v>
      </c>
    </row>
    <row r="146" spans="1:2">
      <c r="A146" s="11">
        <f>Returns!A146</f>
        <v>0</v>
      </c>
      <c r="B146" s="1">
        <f>MAX(AVERAGE(Portfolios!$B$2:$B$1237)-Portfolios!B146, 0)</f>
        <v>0</v>
      </c>
    </row>
    <row r="147" spans="1:2">
      <c r="A147" s="11">
        <f>Returns!A147</f>
        <v>0</v>
      </c>
      <c r="B147" s="1">
        <f>MAX(AVERAGE(Portfolios!$B$2:$B$1237)-Portfolios!B147, 0)</f>
        <v>0</v>
      </c>
    </row>
    <row r="148" spans="1:2">
      <c r="A148" s="11">
        <f>Returns!A148</f>
        <v>0</v>
      </c>
      <c r="B148" s="1">
        <f>MAX(AVERAGE(Portfolios!$B$2:$B$1237)-Portfolios!B148, 0)</f>
        <v>0</v>
      </c>
    </row>
    <row r="149" spans="1:2">
      <c r="A149" s="11">
        <f>Returns!A149</f>
        <v>0</v>
      </c>
      <c r="B149" s="1">
        <f>MAX(AVERAGE(Portfolios!$B$2:$B$1237)-Portfolios!B149, 0)</f>
        <v>0</v>
      </c>
    </row>
    <row r="150" spans="1:2">
      <c r="A150" s="11">
        <f>Returns!A150</f>
        <v>0</v>
      </c>
      <c r="B150" s="1">
        <f>MAX(AVERAGE(Portfolios!$B$2:$B$1237)-Portfolios!B150, 0)</f>
        <v>0</v>
      </c>
    </row>
    <row r="151" spans="1:2">
      <c r="A151" s="11">
        <f>Returns!A151</f>
        <v>0</v>
      </c>
      <c r="B151" s="1">
        <f>MAX(AVERAGE(Portfolios!$B$2:$B$1237)-Portfolios!B151, 0)</f>
        <v>0</v>
      </c>
    </row>
    <row r="152" spans="1:2">
      <c r="A152" s="11">
        <f>Returns!A152</f>
        <v>0</v>
      </c>
      <c r="B152" s="1">
        <f>MAX(AVERAGE(Portfolios!$B$2:$B$1237)-Portfolios!B152, 0)</f>
        <v>0</v>
      </c>
    </row>
    <row r="153" spans="1:2">
      <c r="A153" s="11">
        <f>Returns!A153</f>
        <v>0</v>
      </c>
      <c r="B153" s="1">
        <f>MAX(AVERAGE(Portfolios!$B$2:$B$1237)-Portfolios!B153, 0)</f>
        <v>0</v>
      </c>
    </row>
    <row r="154" spans="1:2">
      <c r="A154" s="11">
        <f>Returns!A154</f>
        <v>0</v>
      </c>
      <c r="B154" s="1">
        <f>MAX(AVERAGE(Portfolios!$B$2:$B$1237)-Portfolios!B154, 0)</f>
        <v>0</v>
      </c>
    </row>
    <row r="155" spans="1:2">
      <c r="A155" s="11">
        <f>Returns!A155</f>
        <v>0</v>
      </c>
      <c r="B155" s="1">
        <f>MAX(AVERAGE(Portfolios!$B$2:$B$1237)-Portfolios!B155, 0)</f>
        <v>0</v>
      </c>
    </row>
    <row r="156" spans="1:2">
      <c r="A156" s="11">
        <f>Returns!A156</f>
        <v>0</v>
      </c>
      <c r="B156" s="1">
        <f>MAX(AVERAGE(Portfolios!$B$2:$B$1237)-Portfolios!B156, 0)</f>
        <v>0</v>
      </c>
    </row>
    <row r="157" spans="1:2">
      <c r="A157" s="11">
        <f>Returns!A157</f>
        <v>0</v>
      </c>
      <c r="B157" s="1">
        <f>MAX(AVERAGE(Portfolios!$B$2:$B$1237)-Portfolios!B157, 0)</f>
        <v>0</v>
      </c>
    </row>
    <row r="158" spans="1:2">
      <c r="A158" s="11">
        <f>Returns!A158</f>
        <v>0</v>
      </c>
      <c r="B158" s="1">
        <f>MAX(AVERAGE(Portfolios!$B$2:$B$1237)-Portfolios!B158, 0)</f>
        <v>0</v>
      </c>
    </row>
    <row r="159" spans="1:2">
      <c r="A159" s="11">
        <f>Returns!A159</f>
        <v>0</v>
      </c>
      <c r="B159" s="1">
        <f>MAX(AVERAGE(Portfolios!$B$2:$B$1237)-Portfolios!B159, 0)</f>
        <v>0</v>
      </c>
    </row>
    <row r="160" spans="1:2">
      <c r="A160" s="11">
        <f>Returns!A160</f>
        <v>0</v>
      </c>
      <c r="B160" s="1">
        <f>MAX(AVERAGE(Portfolios!$B$2:$B$1237)-Portfolios!B160, 0)</f>
        <v>0</v>
      </c>
    </row>
    <row r="161" spans="1:2">
      <c r="A161" s="11">
        <f>Returns!A161</f>
        <v>0</v>
      </c>
      <c r="B161" s="1">
        <f>MAX(AVERAGE(Portfolios!$B$2:$B$1237)-Portfolios!B161, 0)</f>
        <v>0</v>
      </c>
    </row>
    <row r="162" spans="1:2">
      <c r="A162" s="11">
        <f>Returns!A162</f>
        <v>0</v>
      </c>
      <c r="B162" s="1">
        <f>MAX(AVERAGE(Portfolios!$B$2:$B$1237)-Portfolios!B162, 0)</f>
        <v>0</v>
      </c>
    </row>
    <row r="163" spans="1:2">
      <c r="A163" s="11">
        <f>Returns!A163</f>
        <v>0</v>
      </c>
      <c r="B163" s="1">
        <f>MAX(AVERAGE(Portfolios!$B$2:$B$1237)-Portfolios!B163, 0)</f>
        <v>0</v>
      </c>
    </row>
    <row r="164" spans="1:2">
      <c r="A164" s="11">
        <f>Returns!A164</f>
        <v>0</v>
      </c>
      <c r="B164" s="1">
        <f>MAX(AVERAGE(Portfolios!$B$2:$B$1237)-Portfolios!B164, 0)</f>
        <v>0</v>
      </c>
    </row>
    <row r="165" spans="1:2">
      <c r="A165" s="11">
        <f>Returns!A165</f>
        <v>0</v>
      </c>
      <c r="B165" s="1">
        <f>MAX(AVERAGE(Portfolios!$B$2:$B$1237)-Portfolios!B165, 0)</f>
        <v>0</v>
      </c>
    </row>
    <row r="166" spans="1:2">
      <c r="A166" s="11">
        <f>Returns!A166</f>
        <v>0</v>
      </c>
      <c r="B166" s="1">
        <f>MAX(AVERAGE(Portfolios!$B$2:$B$1237)-Portfolios!B166, 0)</f>
        <v>0</v>
      </c>
    </row>
    <row r="167" spans="1:2">
      <c r="A167" s="11">
        <f>Returns!A167</f>
        <v>0</v>
      </c>
      <c r="B167" s="1">
        <f>MAX(AVERAGE(Portfolios!$B$2:$B$1237)-Portfolios!B167, 0)</f>
        <v>0</v>
      </c>
    </row>
    <row r="168" spans="1:2">
      <c r="A168" s="11">
        <f>Returns!A168</f>
        <v>0</v>
      </c>
      <c r="B168" s="1">
        <f>MAX(AVERAGE(Portfolios!$B$2:$B$1237)-Portfolios!B168, 0)</f>
        <v>0</v>
      </c>
    </row>
    <row r="169" spans="1:2">
      <c r="A169" s="11">
        <f>Returns!A169</f>
        <v>0</v>
      </c>
      <c r="B169" s="1">
        <f>MAX(AVERAGE(Portfolios!$B$2:$B$1237)-Portfolios!B169, 0)</f>
        <v>0</v>
      </c>
    </row>
    <row r="170" spans="1:2">
      <c r="A170" s="11">
        <f>Returns!A170</f>
        <v>0</v>
      </c>
      <c r="B170" s="1">
        <f>MAX(AVERAGE(Portfolios!$B$2:$B$1237)-Portfolios!B170, 0)</f>
        <v>0</v>
      </c>
    </row>
    <row r="171" spans="1:2">
      <c r="A171" s="11">
        <f>Returns!A171</f>
        <v>0</v>
      </c>
      <c r="B171" s="1">
        <f>MAX(AVERAGE(Portfolios!$B$2:$B$1237)-Portfolios!B171, 0)</f>
        <v>0</v>
      </c>
    </row>
    <row r="172" spans="1:2">
      <c r="A172" s="11">
        <f>Returns!A172</f>
        <v>0</v>
      </c>
      <c r="B172" s="1">
        <f>MAX(AVERAGE(Portfolios!$B$2:$B$1237)-Portfolios!B172, 0)</f>
        <v>0</v>
      </c>
    </row>
    <row r="173" spans="1:2">
      <c r="A173" s="11">
        <f>Returns!A173</f>
        <v>0</v>
      </c>
      <c r="B173" s="1">
        <f>MAX(AVERAGE(Portfolios!$B$2:$B$1237)-Portfolios!B173, 0)</f>
        <v>0</v>
      </c>
    </row>
    <row r="174" spans="1:2">
      <c r="A174" s="11">
        <f>Returns!A174</f>
        <v>0</v>
      </c>
      <c r="B174" s="1">
        <f>MAX(AVERAGE(Portfolios!$B$2:$B$1237)-Portfolios!B174, 0)</f>
        <v>0</v>
      </c>
    </row>
    <row r="175" spans="1:2">
      <c r="A175" s="11">
        <f>Returns!A175</f>
        <v>0</v>
      </c>
      <c r="B175" s="1">
        <f>MAX(AVERAGE(Portfolios!$B$2:$B$1237)-Portfolios!B175, 0)</f>
        <v>0</v>
      </c>
    </row>
    <row r="176" spans="1:2">
      <c r="A176" s="11">
        <f>Returns!A176</f>
        <v>0</v>
      </c>
      <c r="B176" s="1">
        <f>MAX(AVERAGE(Portfolios!$B$2:$B$1237)-Portfolios!B176, 0)</f>
        <v>0</v>
      </c>
    </row>
    <row r="177" spans="1:2">
      <c r="A177" s="11">
        <f>Returns!A177</f>
        <v>0</v>
      </c>
      <c r="B177" s="1">
        <f>MAX(AVERAGE(Portfolios!$B$2:$B$1237)-Portfolios!B177, 0)</f>
        <v>0</v>
      </c>
    </row>
    <row r="178" spans="1:2">
      <c r="A178" s="11">
        <f>Returns!A178</f>
        <v>0</v>
      </c>
      <c r="B178" s="1">
        <f>MAX(AVERAGE(Portfolios!$B$2:$B$1237)-Portfolios!B178, 0)</f>
        <v>0</v>
      </c>
    </row>
    <row r="179" spans="1:2">
      <c r="A179" s="11">
        <f>Returns!A179</f>
        <v>0</v>
      </c>
      <c r="B179" s="1">
        <f>MAX(AVERAGE(Portfolios!$B$2:$B$1237)-Portfolios!B179, 0)</f>
        <v>0</v>
      </c>
    </row>
    <row r="180" spans="1:2">
      <c r="A180" s="11">
        <f>Returns!A180</f>
        <v>0</v>
      </c>
      <c r="B180" s="1">
        <f>MAX(AVERAGE(Portfolios!$B$2:$B$1237)-Portfolios!B180, 0)</f>
        <v>0</v>
      </c>
    </row>
    <row r="181" spans="1:2">
      <c r="A181" s="11">
        <f>Returns!A181</f>
        <v>0</v>
      </c>
      <c r="B181" s="1">
        <f>MAX(AVERAGE(Portfolios!$B$2:$B$1237)-Portfolios!B181, 0)</f>
        <v>0</v>
      </c>
    </row>
    <row r="182" spans="1:2">
      <c r="A182" s="11">
        <f>Returns!A182</f>
        <v>0</v>
      </c>
      <c r="B182" s="1">
        <f>MAX(AVERAGE(Portfolios!$B$2:$B$1237)-Portfolios!B182, 0)</f>
        <v>0</v>
      </c>
    </row>
    <row r="183" spans="1:2">
      <c r="A183" s="11">
        <f>Returns!A183</f>
        <v>0</v>
      </c>
      <c r="B183" s="1">
        <f>MAX(AVERAGE(Portfolios!$B$2:$B$1237)-Portfolios!B183, 0)</f>
        <v>0</v>
      </c>
    </row>
    <row r="184" spans="1:2">
      <c r="A184" s="11">
        <f>Returns!A184</f>
        <v>0</v>
      </c>
      <c r="B184" s="1">
        <f>MAX(AVERAGE(Portfolios!$B$2:$B$1237)-Portfolios!B184, 0)</f>
        <v>0</v>
      </c>
    </row>
    <row r="185" spans="1:2">
      <c r="A185" s="11">
        <f>Returns!A185</f>
        <v>0</v>
      </c>
      <c r="B185" s="1">
        <f>MAX(AVERAGE(Portfolios!$B$2:$B$1237)-Portfolios!B185, 0)</f>
        <v>0</v>
      </c>
    </row>
    <row r="186" spans="1:2">
      <c r="A186" s="11">
        <f>Returns!A186</f>
        <v>0</v>
      </c>
      <c r="B186" s="1">
        <f>MAX(AVERAGE(Portfolios!$B$2:$B$1237)-Portfolios!B186, 0)</f>
        <v>0</v>
      </c>
    </row>
    <row r="187" spans="1:2">
      <c r="A187" s="11">
        <f>Returns!A187</f>
        <v>0</v>
      </c>
      <c r="B187" s="1">
        <f>MAX(AVERAGE(Portfolios!$B$2:$B$1237)-Portfolios!B187, 0)</f>
        <v>0</v>
      </c>
    </row>
    <row r="188" spans="1:2">
      <c r="A188" s="11">
        <f>Returns!A188</f>
        <v>0</v>
      </c>
      <c r="B188" s="1">
        <f>MAX(AVERAGE(Portfolios!$B$2:$B$1237)-Portfolios!B188, 0)</f>
        <v>0</v>
      </c>
    </row>
    <row r="189" spans="1:2">
      <c r="A189" s="11">
        <f>Returns!A189</f>
        <v>0</v>
      </c>
      <c r="B189" s="1">
        <f>MAX(AVERAGE(Portfolios!$B$2:$B$1237)-Portfolios!B189, 0)</f>
        <v>0</v>
      </c>
    </row>
    <row r="190" spans="1:2">
      <c r="A190" s="11">
        <f>Returns!A190</f>
        <v>0</v>
      </c>
      <c r="B190" s="1">
        <f>MAX(AVERAGE(Portfolios!$B$2:$B$1237)-Portfolios!B190, 0)</f>
        <v>0</v>
      </c>
    </row>
    <row r="191" spans="1:2">
      <c r="A191" s="11">
        <f>Returns!A191</f>
        <v>0</v>
      </c>
      <c r="B191" s="1">
        <f>MAX(AVERAGE(Portfolios!$B$2:$B$1237)-Portfolios!B191, 0)</f>
        <v>0</v>
      </c>
    </row>
    <row r="192" spans="1:2">
      <c r="A192" s="11">
        <f>Returns!A192</f>
        <v>0</v>
      </c>
      <c r="B192" s="1">
        <f>MAX(AVERAGE(Portfolios!$B$2:$B$1237)-Portfolios!B192, 0)</f>
        <v>0</v>
      </c>
    </row>
    <row r="193" spans="1:2">
      <c r="A193" s="11">
        <f>Returns!A193</f>
        <v>0</v>
      </c>
      <c r="B193" s="1">
        <f>MAX(AVERAGE(Portfolios!$B$2:$B$1237)-Portfolios!B193, 0)</f>
        <v>0</v>
      </c>
    </row>
    <row r="194" spans="1:2">
      <c r="A194" s="11">
        <f>Returns!A194</f>
        <v>0</v>
      </c>
      <c r="B194" s="1">
        <f>MAX(AVERAGE(Portfolios!$B$2:$B$1237)-Portfolios!B194, 0)</f>
        <v>0</v>
      </c>
    </row>
    <row r="195" spans="1:2">
      <c r="A195" s="11">
        <f>Returns!A195</f>
        <v>0</v>
      </c>
      <c r="B195" s="1">
        <f>MAX(AVERAGE(Portfolios!$B$2:$B$1237)-Portfolios!B195, 0)</f>
        <v>0</v>
      </c>
    </row>
    <row r="196" spans="1:2">
      <c r="A196" s="11">
        <f>Returns!A196</f>
        <v>0</v>
      </c>
      <c r="B196" s="1">
        <f>MAX(AVERAGE(Portfolios!$B$2:$B$1237)-Portfolios!B196, 0)</f>
        <v>0</v>
      </c>
    </row>
    <row r="197" spans="1:2">
      <c r="A197" s="11">
        <f>Returns!A197</f>
        <v>0</v>
      </c>
      <c r="B197" s="1">
        <f>MAX(AVERAGE(Portfolios!$B$2:$B$1237)-Portfolios!B197, 0)</f>
        <v>0</v>
      </c>
    </row>
    <row r="198" spans="1:2">
      <c r="A198" s="11">
        <f>Returns!A198</f>
        <v>0</v>
      </c>
      <c r="B198" s="1">
        <f>MAX(AVERAGE(Portfolios!$B$2:$B$1237)-Portfolios!B198, 0)</f>
        <v>0</v>
      </c>
    </row>
    <row r="199" spans="1:2">
      <c r="A199" s="11">
        <f>Returns!A199</f>
        <v>0</v>
      </c>
      <c r="B199" s="1">
        <f>MAX(AVERAGE(Portfolios!$B$2:$B$1237)-Portfolios!B199, 0)</f>
        <v>0</v>
      </c>
    </row>
    <row r="200" spans="1:2">
      <c r="A200" s="11">
        <f>Returns!A200</f>
        <v>0</v>
      </c>
      <c r="B200" s="1">
        <f>MAX(AVERAGE(Portfolios!$B$2:$B$1237)-Portfolios!B200, 0)</f>
        <v>0</v>
      </c>
    </row>
    <row r="201" spans="1:2">
      <c r="A201" s="11">
        <f>Returns!A201</f>
        <v>0</v>
      </c>
      <c r="B201" s="1">
        <f>MAX(AVERAGE(Portfolios!$B$2:$B$1237)-Portfolios!B201, 0)</f>
        <v>0</v>
      </c>
    </row>
    <row r="202" spans="1:2">
      <c r="A202" s="11">
        <f>Returns!A202</f>
        <v>0</v>
      </c>
      <c r="B202" s="1">
        <f>MAX(AVERAGE(Portfolios!$B$2:$B$1237)-Portfolios!B202, 0)</f>
        <v>0</v>
      </c>
    </row>
    <row r="203" spans="1:2">
      <c r="A203" s="11">
        <f>Returns!A203</f>
        <v>0</v>
      </c>
      <c r="B203" s="1">
        <f>MAX(AVERAGE(Portfolios!$B$2:$B$1237)-Portfolios!B203, 0)</f>
        <v>0</v>
      </c>
    </row>
    <row r="204" spans="1:2">
      <c r="A204" s="11">
        <f>Returns!A204</f>
        <v>0</v>
      </c>
      <c r="B204" s="1">
        <f>MAX(AVERAGE(Portfolios!$B$2:$B$1237)-Portfolios!B204, 0)</f>
        <v>0</v>
      </c>
    </row>
    <row r="205" spans="1:2">
      <c r="A205" s="11">
        <f>Returns!A205</f>
        <v>0</v>
      </c>
      <c r="B205" s="1">
        <f>MAX(AVERAGE(Portfolios!$B$2:$B$1237)-Portfolios!B205, 0)</f>
        <v>0</v>
      </c>
    </row>
    <row r="206" spans="1:2">
      <c r="A206" s="11">
        <f>Returns!A206</f>
        <v>0</v>
      </c>
      <c r="B206" s="1">
        <f>MAX(AVERAGE(Portfolios!$B$2:$B$1237)-Portfolios!B206, 0)</f>
        <v>0</v>
      </c>
    </row>
    <row r="207" spans="1:2">
      <c r="A207" s="11">
        <f>Returns!A207</f>
        <v>0</v>
      </c>
      <c r="B207" s="1">
        <f>MAX(AVERAGE(Portfolios!$B$2:$B$1237)-Portfolios!B207, 0)</f>
        <v>0</v>
      </c>
    </row>
    <row r="208" spans="1:2">
      <c r="A208" s="11">
        <f>Returns!A208</f>
        <v>0</v>
      </c>
      <c r="B208" s="1">
        <f>MAX(AVERAGE(Portfolios!$B$2:$B$1237)-Portfolios!B208, 0)</f>
        <v>0</v>
      </c>
    </row>
    <row r="209" spans="1:2">
      <c r="A209" s="11">
        <f>Returns!A209</f>
        <v>0</v>
      </c>
      <c r="B209" s="1">
        <f>MAX(AVERAGE(Portfolios!$B$2:$B$1237)-Portfolios!B209, 0)</f>
        <v>0</v>
      </c>
    </row>
    <row r="210" spans="1:2">
      <c r="A210" s="11">
        <f>Returns!A210</f>
        <v>0</v>
      </c>
      <c r="B210" s="1">
        <f>MAX(AVERAGE(Portfolios!$B$2:$B$1237)-Portfolios!B210, 0)</f>
        <v>0</v>
      </c>
    </row>
    <row r="211" spans="1:2">
      <c r="A211" s="11">
        <f>Returns!A211</f>
        <v>0</v>
      </c>
      <c r="B211" s="1">
        <f>MAX(AVERAGE(Portfolios!$B$2:$B$1237)-Portfolios!B211, 0)</f>
        <v>0</v>
      </c>
    </row>
    <row r="212" spans="1:2">
      <c r="A212" s="11">
        <f>Returns!A212</f>
        <v>0</v>
      </c>
      <c r="B212" s="1">
        <f>MAX(AVERAGE(Portfolios!$B$2:$B$1237)-Portfolios!B212, 0)</f>
        <v>0</v>
      </c>
    </row>
    <row r="213" spans="1:2">
      <c r="A213" s="11">
        <f>Returns!A213</f>
        <v>0</v>
      </c>
      <c r="B213" s="1">
        <f>MAX(AVERAGE(Portfolios!$B$2:$B$1237)-Portfolios!B213, 0)</f>
        <v>0</v>
      </c>
    </row>
    <row r="214" spans="1:2">
      <c r="A214" s="11">
        <f>Returns!A214</f>
        <v>0</v>
      </c>
      <c r="B214" s="1">
        <f>MAX(AVERAGE(Portfolios!$B$2:$B$1237)-Portfolios!B214, 0)</f>
        <v>0</v>
      </c>
    </row>
    <row r="215" spans="1:2">
      <c r="A215" s="11">
        <f>Returns!A215</f>
        <v>0</v>
      </c>
      <c r="B215" s="1">
        <f>MAX(AVERAGE(Portfolios!$B$2:$B$1237)-Portfolios!B215, 0)</f>
        <v>0</v>
      </c>
    </row>
    <row r="216" spans="1:2">
      <c r="A216" s="11">
        <f>Returns!A216</f>
        <v>0</v>
      </c>
      <c r="B216" s="1">
        <f>MAX(AVERAGE(Portfolios!$B$2:$B$1237)-Portfolios!B216, 0)</f>
        <v>0</v>
      </c>
    </row>
    <row r="217" spans="1:2">
      <c r="A217" s="11">
        <f>Returns!A217</f>
        <v>0</v>
      </c>
      <c r="B217" s="1">
        <f>MAX(AVERAGE(Portfolios!$B$2:$B$1237)-Portfolios!B217, 0)</f>
        <v>0</v>
      </c>
    </row>
    <row r="218" spans="1:2">
      <c r="A218" s="11">
        <f>Returns!A218</f>
        <v>0</v>
      </c>
      <c r="B218" s="1">
        <f>MAX(AVERAGE(Portfolios!$B$2:$B$1237)-Portfolios!B218, 0)</f>
        <v>0</v>
      </c>
    </row>
    <row r="219" spans="1:2">
      <c r="A219" s="11">
        <f>Returns!A219</f>
        <v>0</v>
      </c>
      <c r="B219" s="1">
        <f>MAX(AVERAGE(Portfolios!$B$2:$B$1237)-Portfolios!B219, 0)</f>
        <v>0</v>
      </c>
    </row>
    <row r="220" spans="1:2">
      <c r="A220" s="11">
        <f>Returns!A220</f>
        <v>0</v>
      </c>
      <c r="B220" s="1">
        <f>MAX(AVERAGE(Portfolios!$B$2:$B$1237)-Portfolios!B220, 0)</f>
        <v>0</v>
      </c>
    </row>
    <row r="221" spans="1:2">
      <c r="A221" s="11">
        <f>Returns!A221</f>
        <v>0</v>
      </c>
      <c r="B221" s="1">
        <f>MAX(AVERAGE(Portfolios!$B$2:$B$1237)-Portfolios!B221, 0)</f>
        <v>0</v>
      </c>
    </row>
    <row r="222" spans="1:2">
      <c r="A222" s="11">
        <f>Returns!A222</f>
        <v>0</v>
      </c>
      <c r="B222" s="1">
        <f>MAX(AVERAGE(Portfolios!$B$2:$B$1237)-Portfolios!B222, 0)</f>
        <v>0</v>
      </c>
    </row>
    <row r="223" spans="1:2">
      <c r="A223" s="11">
        <f>Returns!A223</f>
        <v>0</v>
      </c>
      <c r="B223" s="1">
        <f>MAX(AVERAGE(Portfolios!$B$2:$B$1237)-Portfolios!B223, 0)</f>
        <v>0</v>
      </c>
    </row>
    <row r="224" spans="1:2">
      <c r="A224" s="11">
        <f>Returns!A224</f>
        <v>0</v>
      </c>
      <c r="B224" s="1">
        <f>MAX(AVERAGE(Portfolios!$B$2:$B$1237)-Portfolios!B224, 0)</f>
        <v>0</v>
      </c>
    </row>
    <row r="225" spans="1:2">
      <c r="A225" s="11">
        <f>Returns!A225</f>
        <v>0</v>
      </c>
      <c r="B225" s="1">
        <f>MAX(AVERAGE(Portfolios!$B$2:$B$1237)-Portfolios!B225, 0)</f>
        <v>0</v>
      </c>
    </row>
    <row r="226" spans="1:2">
      <c r="A226" s="11">
        <f>Returns!A226</f>
        <v>0</v>
      </c>
      <c r="B226" s="1">
        <f>MAX(AVERAGE(Portfolios!$B$2:$B$1237)-Portfolios!B226, 0)</f>
        <v>0</v>
      </c>
    </row>
    <row r="227" spans="1:2">
      <c r="A227" s="11">
        <f>Returns!A227</f>
        <v>0</v>
      </c>
      <c r="B227" s="1">
        <f>MAX(AVERAGE(Portfolios!$B$2:$B$1237)-Portfolios!B227, 0)</f>
        <v>0</v>
      </c>
    </row>
    <row r="228" spans="1:2">
      <c r="A228" s="11">
        <f>Returns!A228</f>
        <v>0</v>
      </c>
      <c r="B228" s="1">
        <f>MAX(AVERAGE(Portfolios!$B$2:$B$1237)-Portfolios!B228, 0)</f>
        <v>0</v>
      </c>
    </row>
    <row r="229" spans="1:2">
      <c r="A229" s="11">
        <f>Returns!A229</f>
        <v>0</v>
      </c>
      <c r="B229" s="1">
        <f>MAX(AVERAGE(Portfolios!$B$2:$B$1237)-Portfolios!B229, 0)</f>
        <v>0</v>
      </c>
    </row>
    <row r="230" spans="1:2">
      <c r="A230" s="11">
        <f>Returns!A230</f>
        <v>0</v>
      </c>
      <c r="B230" s="1">
        <f>MAX(AVERAGE(Portfolios!$B$2:$B$1237)-Portfolios!B230, 0)</f>
        <v>0</v>
      </c>
    </row>
    <row r="231" spans="1:2">
      <c r="A231" s="11">
        <f>Returns!A231</f>
        <v>0</v>
      </c>
      <c r="B231" s="1">
        <f>MAX(AVERAGE(Portfolios!$B$2:$B$1237)-Portfolios!B231, 0)</f>
        <v>0</v>
      </c>
    </row>
    <row r="232" spans="1:2">
      <c r="A232" s="11">
        <f>Returns!A232</f>
        <v>0</v>
      </c>
      <c r="B232" s="1">
        <f>MAX(AVERAGE(Portfolios!$B$2:$B$1237)-Portfolios!B232, 0)</f>
        <v>0</v>
      </c>
    </row>
    <row r="233" spans="1:2">
      <c r="A233" s="11">
        <f>Returns!A233</f>
        <v>0</v>
      </c>
      <c r="B233" s="1">
        <f>MAX(AVERAGE(Portfolios!$B$2:$B$1237)-Portfolios!B233, 0)</f>
        <v>0</v>
      </c>
    </row>
    <row r="234" spans="1:2">
      <c r="A234" s="11">
        <f>Returns!A234</f>
        <v>0</v>
      </c>
      <c r="B234" s="1">
        <f>MAX(AVERAGE(Portfolios!$B$2:$B$1237)-Portfolios!B234, 0)</f>
        <v>0</v>
      </c>
    </row>
    <row r="235" spans="1:2">
      <c r="A235" s="11">
        <f>Returns!A235</f>
        <v>0</v>
      </c>
      <c r="B235" s="1">
        <f>MAX(AVERAGE(Portfolios!$B$2:$B$1237)-Portfolios!B235, 0)</f>
        <v>0</v>
      </c>
    </row>
    <row r="236" spans="1:2">
      <c r="A236" s="11">
        <f>Returns!A236</f>
        <v>0</v>
      </c>
      <c r="B236" s="1">
        <f>MAX(AVERAGE(Portfolios!$B$2:$B$1237)-Portfolios!B236, 0)</f>
        <v>0</v>
      </c>
    </row>
    <row r="237" spans="1:2">
      <c r="A237" s="11">
        <f>Returns!A237</f>
        <v>0</v>
      </c>
      <c r="B237" s="1">
        <f>MAX(AVERAGE(Portfolios!$B$2:$B$1237)-Portfolios!B237, 0)</f>
        <v>0</v>
      </c>
    </row>
    <row r="238" spans="1:2">
      <c r="A238" s="11">
        <f>Returns!A238</f>
        <v>0</v>
      </c>
      <c r="B238" s="1">
        <f>MAX(AVERAGE(Portfolios!$B$2:$B$1237)-Portfolios!B238, 0)</f>
        <v>0</v>
      </c>
    </row>
    <row r="239" spans="1:2">
      <c r="A239" s="11">
        <f>Returns!A239</f>
        <v>0</v>
      </c>
      <c r="B239" s="1">
        <f>MAX(AVERAGE(Portfolios!$B$2:$B$1237)-Portfolios!B239, 0)</f>
        <v>0</v>
      </c>
    </row>
    <row r="240" spans="1:2">
      <c r="A240" s="11">
        <f>Returns!A240</f>
        <v>0</v>
      </c>
      <c r="B240" s="1">
        <f>MAX(AVERAGE(Portfolios!$B$2:$B$1237)-Portfolios!B240, 0)</f>
        <v>0</v>
      </c>
    </row>
    <row r="241" spans="1:2">
      <c r="A241" s="11">
        <f>Returns!A241</f>
        <v>0</v>
      </c>
      <c r="B241" s="1">
        <f>MAX(AVERAGE(Portfolios!$B$2:$B$1237)-Portfolios!B241, 0)</f>
        <v>0</v>
      </c>
    </row>
    <row r="242" spans="1:2">
      <c r="A242" s="11">
        <f>Returns!A242</f>
        <v>0</v>
      </c>
      <c r="B242" s="1">
        <f>MAX(AVERAGE(Portfolios!$B$2:$B$1237)-Portfolios!B242, 0)</f>
        <v>0</v>
      </c>
    </row>
    <row r="243" spans="1:2">
      <c r="A243" s="11">
        <f>Returns!A243</f>
        <v>0</v>
      </c>
      <c r="B243" s="1">
        <f>MAX(AVERAGE(Portfolios!$B$2:$B$1237)-Portfolios!B243, 0)</f>
        <v>0</v>
      </c>
    </row>
    <row r="244" spans="1:2">
      <c r="A244" s="11">
        <f>Returns!A244</f>
        <v>0</v>
      </c>
      <c r="B244" s="1">
        <f>MAX(AVERAGE(Portfolios!$B$2:$B$1237)-Portfolios!B244, 0)</f>
        <v>0</v>
      </c>
    </row>
    <row r="245" spans="1:2">
      <c r="A245" s="11">
        <f>Returns!A245</f>
        <v>0</v>
      </c>
      <c r="B245" s="1">
        <f>MAX(AVERAGE(Portfolios!$B$2:$B$1237)-Portfolios!B245, 0)</f>
        <v>0</v>
      </c>
    </row>
    <row r="246" spans="1:2">
      <c r="A246" s="11">
        <f>Returns!A246</f>
        <v>0</v>
      </c>
      <c r="B246" s="1">
        <f>MAX(AVERAGE(Portfolios!$B$2:$B$1237)-Portfolios!B246, 0)</f>
        <v>0</v>
      </c>
    </row>
    <row r="247" spans="1:2">
      <c r="A247" s="11">
        <f>Returns!A247</f>
        <v>0</v>
      </c>
      <c r="B247" s="1">
        <f>MAX(AVERAGE(Portfolios!$B$2:$B$1237)-Portfolios!B247, 0)</f>
        <v>0</v>
      </c>
    </row>
    <row r="248" spans="1:2">
      <c r="A248" s="11">
        <f>Returns!A248</f>
        <v>0</v>
      </c>
      <c r="B248" s="1">
        <f>MAX(AVERAGE(Portfolios!$B$2:$B$1237)-Portfolios!B248, 0)</f>
        <v>0</v>
      </c>
    </row>
    <row r="249" spans="1:2">
      <c r="A249" s="11">
        <f>Returns!A249</f>
        <v>0</v>
      </c>
      <c r="B249" s="1">
        <f>MAX(AVERAGE(Portfolios!$B$2:$B$1237)-Portfolios!B249, 0)</f>
        <v>0</v>
      </c>
    </row>
    <row r="250" spans="1:2">
      <c r="A250" s="11">
        <f>Returns!A250</f>
        <v>0</v>
      </c>
      <c r="B250" s="1">
        <f>MAX(AVERAGE(Portfolios!$B$2:$B$1237)-Portfolios!B250, 0)</f>
        <v>0</v>
      </c>
    </row>
    <row r="251" spans="1:2">
      <c r="A251" s="11">
        <f>Returns!A251</f>
        <v>0</v>
      </c>
      <c r="B251" s="1">
        <f>MAX(AVERAGE(Portfolios!$B$2:$B$1237)-Portfolios!B251, 0)</f>
        <v>0</v>
      </c>
    </row>
    <row r="252" spans="1:2">
      <c r="A252" s="11">
        <f>Returns!A252</f>
        <v>0</v>
      </c>
      <c r="B252" s="1">
        <f>MAX(AVERAGE(Portfolios!$B$2:$B$1237)-Portfolios!B252, 0)</f>
        <v>0</v>
      </c>
    </row>
    <row r="253" spans="1:2">
      <c r="A253" s="11">
        <f>Returns!A253</f>
        <v>0</v>
      </c>
      <c r="B253" s="1">
        <f>MAX(AVERAGE(Portfolios!$B$2:$B$1237)-Portfolios!B253, 0)</f>
        <v>0</v>
      </c>
    </row>
    <row r="254" spans="1:2">
      <c r="A254" s="11">
        <f>Returns!A254</f>
        <v>0</v>
      </c>
      <c r="B254" s="1">
        <f>MAX(AVERAGE(Portfolios!$B$2:$B$1237)-Portfolios!B254, 0)</f>
        <v>0</v>
      </c>
    </row>
    <row r="255" spans="1:2">
      <c r="A255" s="11">
        <f>Returns!A255</f>
        <v>0</v>
      </c>
      <c r="B255" s="1">
        <f>MAX(AVERAGE(Portfolios!$B$2:$B$1237)-Portfolios!B255, 0)</f>
        <v>0</v>
      </c>
    </row>
    <row r="256" spans="1:2">
      <c r="A256" s="11">
        <f>Returns!A256</f>
        <v>0</v>
      </c>
      <c r="B256" s="1">
        <f>MAX(AVERAGE(Portfolios!$B$2:$B$1237)-Portfolios!B256, 0)</f>
        <v>0</v>
      </c>
    </row>
    <row r="257" spans="1:2">
      <c r="A257" s="11">
        <f>Returns!A257</f>
        <v>0</v>
      </c>
      <c r="B257" s="1">
        <f>MAX(AVERAGE(Portfolios!$B$2:$B$1237)-Portfolios!B257, 0)</f>
        <v>0</v>
      </c>
    </row>
    <row r="258" spans="1:2">
      <c r="A258" s="11">
        <f>Returns!A258</f>
        <v>0</v>
      </c>
      <c r="B258" s="1">
        <f>MAX(AVERAGE(Portfolios!$B$2:$B$1237)-Portfolios!B258, 0)</f>
        <v>0</v>
      </c>
    </row>
    <row r="259" spans="1:2">
      <c r="A259" s="11">
        <f>Returns!A259</f>
        <v>0</v>
      </c>
      <c r="B259" s="1">
        <f>MAX(AVERAGE(Portfolios!$B$2:$B$1237)-Portfolios!B259, 0)</f>
        <v>0</v>
      </c>
    </row>
    <row r="260" spans="1:2">
      <c r="A260" s="11">
        <f>Returns!A260</f>
        <v>0</v>
      </c>
      <c r="B260" s="1">
        <f>MAX(AVERAGE(Portfolios!$B$2:$B$1237)-Portfolios!B260, 0)</f>
        <v>0</v>
      </c>
    </row>
    <row r="261" spans="1:2">
      <c r="A261" s="11">
        <f>Returns!A261</f>
        <v>0</v>
      </c>
      <c r="B261" s="1">
        <f>MAX(AVERAGE(Portfolios!$B$2:$B$1237)-Portfolios!B261, 0)</f>
        <v>0</v>
      </c>
    </row>
    <row r="262" spans="1:2">
      <c r="A262" s="11">
        <f>Returns!A262</f>
        <v>0</v>
      </c>
      <c r="B262" s="1">
        <f>MAX(AVERAGE(Portfolios!$B$2:$B$1237)-Portfolios!B262, 0)</f>
        <v>0</v>
      </c>
    </row>
    <row r="263" spans="1:2">
      <c r="A263" s="11">
        <f>Returns!A263</f>
        <v>0</v>
      </c>
      <c r="B263" s="1">
        <f>MAX(AVERAGE(Portfolios!$B$2:$B$1237)-Portfolios!B263, 0)</f>
        <v>0</v>
      </c>
    </row>
    <row r="264" spans="1:2">
      <c r="A264" s="11">
        <f>Returns!A264</f>
        <v>0</v>
      </c>
      <c r="B264" s="1">
        <f>MAX(AVERAGE(Portfolios!$B$2:$B$1237)-Portfolios!B264, 0)</f>
        <v>0</v>
      </c>
    </row>
    <row r="265" spans="1:2">
      <c r="A265" s="11">
        <f>Returns!A265</f>
        <v>0</v>
      </c>
      <c r="B265" s="1">
        <f>MAX(AVERAGE(Portfolios!$B$2:$B$1237)-Portfolios!B265, 0)</f>
        <v>0</v>
      </c>
    </row>
    <row r="266" spans="1:2">
      <c r="A266" s="11">
        <f>Returns!A266</f>
        <v>0</v>
      </c>
      <c r="B266" s="1">
        <f>MAX(AVERAGE(Portfolios!$B$2:$B$1237)-Portfolios!B266, 0)</f>
        <v>0</v>
      </c>
    </row>
    <row r="267" spans="1:2">
      <c r="A267" s="11">
        <f>Returns!A267</f>
        <v>0</v>
      </c>
      <c r="B267" s="1">
        <f>MAX(AVERAGE(Portfolios!$B$2:$B$1237)-Portfolios!B267, 0)</f>
        <v>0</v>
      </c>
    </row>
    <row r="268" spans="1:2">
      <c r="A268" s="11">
        <f>Returns!A268</f>
        <v>0</v>
      </c>
      <c r="B268" s="1">
        <f>MAX(AVERAGE(Portfolios!$B$2:$B$1237)-Portfolios!B268, 0)</f>
        <v>0</v>
      </c>
    </row>
    <row r="269" spans="1:2">
      <c r="A269" s="11">
        <f>Returns!A269</f>
        <v>0</v>
      </c>
      <c r="B269" s="1">
        <f>MAX(AVERAGE(Portfolios!$B$2:$B$1237)-Portfolios!B269, 0)</f>
        <v>0</v>
      </c>
    </row>
    <row r="270" spans="1:2">
      <c r="A270" s="11">
        <f>Returns!A270</f>
        <v>0</v>
      </c>
      <c r="B270" s="1">
        <f>MAX(AVERAGE(Portfolios!$B$2:$B$1237)-Portfolios!B270, 0)</f>
        <v>0</v>
      </c>
    </row>
    <row r="271" spans="1:2">
      <c r="A271" s="11">
        <f>Returns!A271</f>
        <v>0</v>
      </c>
      <c r="B271" s="1">
        <f>MAX(AVERAGE(Portfolios!$B$2:$B$1237)-Portfolios!B271, 0)</f>
        <v>0</v>
      </c>
    </row>
    <row r="272" spans="1:2">
      <c r="A272" s="11">
        <f>Returns!A272</f>
        <v>0</v>
      </c>
      <c r="B272" s="1">
        <f>MAX(AVERAGE(Portfolios!$B$2:$B$1237)-Portfolios!B272, 0)</f>
        <v>0</v>
      </c>
    </row>
    <row r="273" spans="1:2">
      <c r="A273" s="11">
        <f>Returns!A273</f>
        <v>0</v>
      </c>
      <c r="B273" s="1">
        <f>MAX(AVERAGE(Portfolios!$B$2:$B$1237)-Portfolios!B273, 0)</f>
        <v>0</v>
      </c>
    </row>
    <row r="274" spans="1:2">
      <c r="A274" s="11">
        <f>Returns!A274</f>
        <v>0</v>
      </c>
      <c r="B274" s="1">
        <f>MAX(AVERAGE(Portfolios!$B$2:$B$1237)-Portfolios!B274, 0)</f>
        <v>0</v>
      </c>
    </row>
    <row r="275" spans="1:2">
      <c r="A275" s="11">
        <f>Returns!A275</f>
        <v>0</v>
      </c>
      <c r="B275" s="1">
        <f>MAX(AVERAGE(Portfolios!$B$2:$B$1237)-Portfolios!B275, 0)</f>
        <v>0</v>
      </c>
    </row>
    <row r="276" spans="1:2">
      <c r="A276" s="11">
        <f>Returns!A276</f>
        <v>0</v>
      </c>
      <c r="B276" s="1">
        <f>MAX(AVERAGE(Portfolios!$B$2:$B$1237)-Portfolios!B276, 0)</f>
        <v>0</v>
      </c>
    </row>
    <row r="277" spans="1:2">
      <c r="A277" s="11">
        <f>Returns!A277</f>
        <v>0</v>
      </c>
      <c r="B277" s="1">
        <f>MAX(AVERAGE(Portfolios!$B$2:$B$1237)-Portfolios!B277, 0)</f>
        <v>0</v>
      </c>
    </row>
    <row r="278" spans="1:2">
      <c r="A278" s="11">
        <f>Returns!A278</f>
        <v>0</v>
      </c>
      <c r="B278" s="1">
        <f>MAX(AVERAGE(Portfolios!$B$2:$B$1237)-Portfolios!B278, 0)</f>
        <v>0</v>
      </c>
    </row>
    <row r="279" spans="1:2">
      <c r="A279" s="11">
        <f>Returns!A279</f>
        <v>0</v>
      </c>
      <c r="B279" s="1">
        <f>MAX(AVERAGE(Portfolios!$B$2:$B$1237)-Portfolios!B279, 0)</f>
        <v>0</v>
      </c>
    </row>
    <row r="280" spans="1:2">
      <c r="A280" s="11">
        <f>Returns!A280</f>
        <v>0</v>
      </c>
      <c r="B280" s="1">
        <f>MAX(AVERAGE(Portfolios!$B$2:$B$1237)-Portfolios!B280, 0)</f>
        <v>0</v>
      </c>
    </row>
    <row r="281" spans="1:2">
      <c r="A281" s="11">
        <f>Returns!A281</f>
        <v>0</v>
      </c>
      <c r="B281" s="1">
        <f>MAX(AVERAGE(Portfolios!$B$2:$B$1237)-Portfolios!B281, 0)</f>
        <v>0</v>
      </c>
    </row>
    <row r="282" spans="1:2">
      <c r="A282" s="11">
        <f>Returns!A282</f>
        <v>0</v>
      </c>
      <c r="B282" s="1">
        <f>MAX(AVERAGE(Portfolios!$B$2:$B$1237)-Portfolios!B282, 0)</f>
        <v>0</v>
      </c>
    </row>
    <row r="283" spans="1:2">
      <c r="A283" s="11">
        <f>Returns!A283</f>
        <v>0</v>
      </c>
      <c r="B283" s="1">
        <f>MAX(AVERAGE(Portfolios!$B$2:$B$1237)-Portfolios!B283, 0)</f>
        <v>0</v>
      </c>
    </row>
    <row r="284" spans="1:2">
      <c r="A284" s="11">
        <f>Returns!A284</f>
        <v>0</v>
      </c>
      <c r="B284" s="1">
        <f>MAX(AVERAGE(Portfolios!$B$2:$B$1237)-Portfolios!B284, 0)</f>
        <v>0</v>
      </c>
    </row>
    <row r="285" spans="1:2">
      <c r="A285" s="11">
        <f>Returns!A285</f>
        <v>0</v>
      </c>
      <c r="B285" s="1">
        <f>MAX(AVERAGE(Portfolios!$B$2:$B$1237)-Portfolios!B285, 0)</f>
        <v>0</v>
      </c>
    </row>
    <row r="286" spans="1:2">
      <c r="A286" s="11">
        <f>Returns!A286</f>
        <v>0</v>
      </c>
      <c r="B286" s="1">
        <f>MAX(AVERAGE(Portfolios!$B$2:$B$1237)-Portfolios!B286, 0)</f>
        <v>0</v>
      </c>
    </row>
    <row r="287" spans="1:2">
      <c r="A287" s="11">
        <f>Returns!A287</f>
        <v>0</v>
      </c>
      <c r="B287" s="1">
        <f>MAX(AVERAGE(Portfolios!$B$2:$B$1237)-Portfolios!B287, 0)</f>
        <v>0</v>
      </c>
    </row>
    <row r="288" spans="1:2">
      <c r="A288" s="11">
        <f>Returns!A288</f>
        <v>0</v>
      </c>
      <c r="B288" s="1">
        <f>MAX(AVERAGE(Portfolios!$B$2:$B$1237)-Portfolios!B288, 0)</f>
        <v>0</v>
      </c>
    </row>
    <row r="289" spans="1:2">
      <c r="A289" s="11">
        <f>Returns!A289</f>
        <v>0</v>
      </c>
      <c r="B289" s="1">
        <f>MAX(AVERAGE(Portfolios!$B$2:$B$1237)-Portfolios!B289, 0)</f>
        <v>0</v>
      </c>
    </row>
    <row r="290" spans="1:2">
      <c r="A290" s="11">
        <f>Returns!A290</f>
        <v>0</v>
      </c>
      <c r="B290" s="1">
        <f>MAX(AVERAGE(Portfolios!$B$2:$B$1237)-Portfolios!B290, 0)</f>
        <v>0</v>
      </c>
    </row>
    <row r="291" spans="1:2">
      <c r="A291" s="11">
        <f>Returns!A291</f>
        <v>0</v>
      </c>
      <c r="B291" s="1">
        <f>MAX(AVERAGE(Portfolios!$B$2:$B$1237)-Portfolios!B291, 0)</f>
        <v>0</v>
      </c>
    </row>
    <row r="292" spans="1:2">
      <c r="A292" s="11">
        <f>Returns!A292</f>
        <v>0</v>
      </c>
      <c r="B292" s="1">
        <f>MAX(AVERAGE(Portfolios!$B$2:$B$1237)-Portfolios!B292, 0)</f>
        <v>0</v>
      </c>
    </row>
    <row r="293" spans="1:2">
      <c r="A293" s="11">
        <f>Returns!A293</f>
        <v>0</v>
      </c>
      <c r="B293" s="1">
        <f>MAX(AVERAGE(Portfolios!$B$2:$B$1237)-Portfolios!B293, 0)</f>
        <v>0</v>
      </c>
    </row>
    <row r="294" spans="1:2">
      <c r="A294" s="11">
        <f>Returns!A294</f>
        <v>0</v>
      </c>
      <c r="B294" s="1">
        <f>MAX(AVERAGE(Portfolios!$B$2:$B$1237)-Portfolios!B294, 0)</f>
        <v>0</v>
      </c>
    </row>
    <row r="295" spans="1:2">
      <c r="A295" s="11">
        <f>Returns!A295</f>
        <v>0</v>
      </c>
      <c r="B295" s="1">
        <f>MAX(AVERAGE(Portfolios!$B$2:$B$1237)-Portfolios!B295, 0)</f>
        <v>0</v>
      </c>
    </row>
    <row r="296" spans="1:2">
      <c r="A296" s="11">
        <f>Returns!A296</f>
        <v>0</v>
      </c>
      <c r="B296" s="1">
        <f>MAX(AVERAGE(Portfolios!$B$2:$B$1237)-Portfolios!B296, 0)</f>
        <v>0</v>
      </c>
    </row>
    <row r="297" spans="1:2">
      <c r="A297" s="11">
        <f>Returns!A297</f>
        <v>0</v>
      </c>
      <c r="B297" s="1">
        <f>MAX(AVERAGE(Portfolios!$B$2:$B$1237)-Portfolios!B297, 0)</f>
        <v>0</v>
      </c>
    </row>
    <row r="298" spans="1:2">
      <c r="A298" s="11">
        <f>Returns!A298</f>
        <v>0</v>
      </c>
      <c r="B298" s="1">
        <f>MAX(AVERAGE(Portfolios!$B$2:$B$1237)-Portfolios!B298, 0)</f>
        <v>0</v>
      </c>
    </row>
    <row r="299" spans="1:2">
      <c r="A299" s="11">
        <f>Returns!A299</f>
        <v>0</v>
      </c>
      <c r="B299" s="1">
        <f>MAX(AVERAGE(Portfolios!$B$2:$B$1237)-Portfolios!B299, 0)</f>
        <v>0</v>
      </c>
    </row>
    <row r="300" spans="1:2">
      <c r="A300" s="11">
        <f>Returns!A300</f>
        <v>0</v>
      </c>
      <c r="B300" s="1">
        <f>MAX(AVERAGE(Portfolios!$B$2:$B$1237)-Portfolios!B300, 0)</f>
        <v>0</v>
      </c>
    </row>
    <row r="301" spans="1:2">
      <c r="A301" s="11">
        <f>Returns!A301</f>
        <v>0</v>
      </c>
      <c r="B301" s="1">
        <f>MAX(AVERAGE(Portfolios!$B$2:$B$1237)-Portfolios!B301, 0)</f>
        <v>0</v>
      </c>
    </row>
    <row r="302" spans="1:2">
      <c r="A302" s="11">
        <f>Returns!A302</f>
        <v>0</v>
      </c>
      <c r="B302" s="1">
        <f>MAX(AVERAGE(Portfolios!$B$2:$B$1237)-Portfolios!B302, 0)</f>
        <v>0</v>
      </c>
    </row>
    <row r="303" spans="1:2">
      <c r="A303" s="11">
        <f>Returns!A303</f>
        <v>0</v>
      </c>
      <c r="B303" s="1">
        <f>MAX(AVERAGE(Portfolios!$B$2:$B$1237)-Portfolios!B303, 0)</f>
        <v>0</v>
      </c>
    </row>
    <row r="304" spans="1:2">
      <c r="A304" s="11">
        <f>Returns!A304</f>
        <v>0</v>
      </c>
      <c r="B304" s="1">
        <f>MAX(AVERAGE(Portfolios!$B$2:$B$1237)-Portfolios!B304, 0)</f>
        <v>0</v>
      </c>
    </row>
    <row r="305" spans="1:2">
      <c r="A305" s="11">
        <f>Returns!A305</f>
        <v>0</v>
      </c>
      <c r="B305" s="1">
        <f>MAX(AVERAGE(Portfolios!$B$2:$B$1237)-Portfolios!B305, 0)</f>
        <v>0</v>
      </c>
    </row>
    <row r="306" spans="1:2">
      <c r="A306" s="11">
        <f>Returns!A306</f>
        <v>0</v>
      </c>
      <c r="B306" s="1">
        <f>MAX(AVERAGE(Portfolios!$B$2:$B$1237)-Portfolios!B306, 0)</f>
        <v>0</v>
      </c>
    </row>
    <row r="307" spans="1:2">
      <c r="A307" s="11">
        <f>Returns!A307</f>
        <v>0</v>
      </c>
      <c r="B307" s="1">
        <f>MAX(AVERAGE(Portfolios!$B$2:$B$1237)-Portfolios!B307, 0)</f>
        <v>0</v>
      </c>
    </row>
    <row r="308" spans="1:2">
      <c r="A308" s="11">
        <f>Returns!A308</f>
        <v>0</v>
      </c>
      <c r="B308" s="1">
        <f>MAX(AVERAGE(Portfolios!$B$2:$B$1237)-Portfolios!B308, 0)</f>
        <v>0</v>
      </c>
    </row>
    <row r="309" spans="1:2">
      <c r="A309" s="11">
        <f>Returns!A309</f>
        <v>0</v>
      </c>
      <c r="B309" s="1">
        <f>MAX(AVERAGE(Portfolios!$B$2:$B$1237)-Portfolios!B309, 0)</f>
        <v>0</v>
      </c>
    </row>
    <row r="310" spans="1:2">
      <c r="A310" s="11">
        <f>Returns!A310</f>
        <v>0</v>
      </c>
      <c r="B310" s="1">
        <f>MAX(AVERAGE(Portfolios!$B$2:$B$1237)-Portfolios!B310, 0)</f>
        <v>0</v>
      </c>
    </row>
    <row r="311" spans="1:2">
      <c r="A311" s="11">
        <f>Returns!A311</f>
        <v>0</v>
      </c>
      <c r="B311" s="1">
        <f>MAX(AVERAGE(Portfolios!$B$2:$B$1237)-Portfolios!B311, 0)</f>
        <v>0</v>
      </c>
    </row>
    <row r="312" spans="1:2">
      <c r="A312" s="11">
        <f>Returns!A312</f>
        <v>0</v>
      </c>
      <c r="B312" s="1">
        <f>MAX(AVERAGE(Portfolios!$B$2:$B$1237)-Portfolios!B312, 0)</f>
        <v>0</v>
      </c>
    </row>
    <row r="313" spans="1:2">
      <c r="A313" s="11">
        <f>Returns!A313</f>
        <v>0</v>
      </c>
      <c r="B313" s="1">
        <f>MAX(AVERAGE(Portfolios!$B$2:$B$1237)-Portfolios!B313, 0)</f>
        <v>0</v>
      </c>
    </row>
    <row r="314" spans="1:2">
      <c r="A314" s="11">
        <f>Returns!A314</f>
        <v>0</v>
      </c>
      <c r="B314" s="1">
        <f>MAX(AVERAGE(Portfolios!$B$2:$B$1237)-Portfolios!B314, 0)</f>
        <v>0</v>
      </c>
    </row>
    <row r="315" spans="1:2">
      <c r="A315" s="11">
        <f>Returns!A315</f>
        <v>0</v>
      </c>
      <c r="B315" s="1">
        <f>MAX(AVERAGE(Portfolios!$B$2:$B$1237)-Portfolios!B315, 0)</f>
        <v>0</v>
      </c>
    </row>
    <row r="316" spans="1:2">
      <c r="A316" s="11">
        <f>Returns!A316</f>
        <v>0</v>
      </c>
      <c r="B316" s="1">
        <f>MAX(AVERAGE(Portfolios!$B$2:$B$1237)-Portfolios!B316, 0)</f>
        <v>0</v>
      </c>
    </row>
    <row r="317" spans="1:2">
      <c r="A317" s="11">
        <f>Returns!A317</f>
        <v>0</v>
      </c>
      <c r="B317" s="1">
        <f>MAX(AVERAGE(Portfolios!$B$2:$B$1237)-Portfolios!B317, 0)</f>
        <v>0</v>
      </c>
    </row>
    <row r="318" spans="1:2">
      <c r="A318" s="11">
        <f>Returns!A318</f>
        <v>0</v>
      </c>
      <c r="B318" s="1">
        <f>MAX(AVERAGE(Portfolios!$B$2:$B$1237)-Portfolios!B318, 0)</f>
        <v>0</v>
      </c>
    </row>
    <row r="319" spans="1:2">
      <c r="A319" s="11">
        <f>Returns!A319</f>
        <v>0</v>
      </c>
      <c r="B319" s="1">
        <f>MAX(AVERAGE(Portfolios!$B$2:$B$1237)-Portfolios!B319, 0)</f>
        <v>0</v>
      </c>
    </row>
    <row r="320" spans="1:2">
      <c r="A320" s="11">
        <f>Returns!A320</f>
        <v>0</v>
      </c>
      <c r="B320" s="1">
        <f>MAX(AVERAGE(Portfolios!$B$2:$B$1237)-Portfolios!B320, 0)</f>
        <v>0</v>
      </c>
    </row>
    <row r="321" spans="1:2">
      <c r="A321" s="11">
        <f>Returns!A321</f>
        <v>0</v>
      </c>
      <c r="B321" s="1">
        <f>MAX(AVERAGE(Portfolios!$B$2:$B$1237)-Portfolios!B321, 0)</f>
        <v>0</v>
      </c>
    </row>
    <row r="322" spans="1:2">
      <c r="A322" s="11">
        <f>Returns!A322</f>
        <v>0</v>
      </c>
      <c r="B322" s="1">
        <f>MAX(AVERAGE(Portfolios!$B$2:$B$1237)-Portfolios!B322, 0)</f>
        <v>0</v>
      </c>
    </row>
    <row r="323" spans="1:2">
      <c r="A323" s="11">
        <f>Returns!A323</f>
        <v>0</v>
      </c>
      <c r="B323" s="1">
        <f>MAX(AVERAGE(Portfolios!$B$2:$B$1237)-Portfolios!B323, 0)</f>
        <v>0</v>
      </c>
    </row>
    <row r="324" spans="1:2">
      <c r="A324" s="11">
        <f>Returns!A324</f>
        <v>0</v>
      </c>
      <c r="B324" s="1">
        <f>MAX(AVERAGE(Portfolios!$B$2:$B$1237)-Portfolios!B324, 0)</f>
        <v>0</v>
      </c>
    </row>
    <row r="325" spans="1:2">
      <c r="A325" s="11">
        <f>Returns!A325</f>
        <v>0</v>
      </c>
      <c r="B325" s="1">
        <f>MAX(AVERAGE(Portfolios!$B$2:$B$1237)-Portfolios!B325, 0)</f>
        <v>0</v>
      </c>
    </row>
    <row r="326" spans="1:2">
      <c r="A326" s="11">
        <f>Returns!A326</f>
        <v>0</v>
      </c>
      <c r="B326" s="1">
        <f>MAX(AVERAGE(Portfolios!$B$2:$B$1237)-Portfolios!B326, 0)</f>
        <v>0</v>
      </c>
    </row>
    <row r="327" spans="1:2">
      <c r="A327" s="11">
        <f>Returns!A327</f>
        <v>0</v>
      </c>
      <c r="B327" s="1">
        <f>MAX(AVERAGE(Portfolios!$B$2:$B$1237)-Portfolios!B327, 0)</f>
        <v>0</v>
      </c>
    </row>
    <row r="328" spans="1:2">
      <c r="A328" s="11">
        <f>Returns!A328</f>
        <v>0</v>
      </c>
      <c r="B328" s="1">
        <f>MAX(AVERAGE(Portfolios!$B$2:$B$1237)-Portfolios!B328, 0)</f>
        <v>0</v>
      </c>
    </row>
    <row r="329" spans="1:2">
      <c r="A329" s="11">
        <f>Returns!A329</f>
        <v>0</v>
      </c>
      <c r="B329" s="1">
        <f>MAX(AVERAGE(Portfolios!$B$2:$B$1237)-Portfolios!B329, 0)</f>
        <v>0</v>
      </c>
    </row>
    <row r="330" spans="1:2">
      <c r="A330" s="11">
        <f>Returns!A330</f>
        <v>0</v>
      </c>
      <c r="B330" s="1">
        <f>MAX(AVERAGE(Portfolios!$B$2:$B$1237)-Portfolios!B330, 0)</f>
        <v>0</v>
      </c>
    </row>
    <row r="331" spans="1:2">
      <c r="A331" s="11">
        <f>Returns!A331</f>
        <v>0</v>
      </c>
      <c r="B331" s="1">
        <f>MAX(AVERAGE(Portfolios!$B$2:$B$1237)-Portfolios!B331, 0)</f>
        <v>0</v>
      </c>
    </row>
    <row r="332" spans="1:2">
      <c r="A332" s="11">
        <f>Returns!A332</f>
        <v>0</v>
      </c>
      <c r="B332" s="1">
        <f>MAX(AVERAGE(Portfolios!$B$2:$B$1237)-Portfolios!B332, 0)</f>
        <v>0</v>
      </c>
    </row>
    <row r="333" spans="1:2">
      <c r="A333" s="11">
        <f>Returns!A333</f>
        <v>0</v>
      </c>
      <c r="B333" s="1">
        <f>MAX(AVERAGE(Portfolios!$B$2:$B$1237)-Portfolios!B333, 0)</f>
        <v>0</v>
      </c>
    </row>
    <row r="334" spans="1:2">
      <c r="A334" s="11">
        <f>Returns!A334</f>
        <v>0</v>
      </c>
      <c r="B334" s="1">
        <f>MAX(AVERAGE(Portfolios!$B$2:$B$1237)-Portfolios!B334, 0)</f>
        <v>0</v>
      </c>
    </row>
    <row r="335" spans="1:2">
      <c r="A335" s="11">
        <f>Returns!A335</f>
        <v>0</v>
      </c>
      <c r="B335" s="1">
        <f>MAX(AVERAGE(Portfolios!$B$2:$B$1237)-Portfolios!B335, 0)</f>
        <v>0</v>
      </c>
    </row>
    <row r="336" spans="1:2">
      <c r="A336" s="11">
        <f>Returns!A336</f>
        <v>0</v>
      </c>
      <c r="B336" s="1">
        <f>MAX(AVERAGE(Portfolios!$B$2:$B$1237)-Portfolios!B336, 0)</f>
        <v>0</v>
      </c>
    </row>
    <row r="337" spans="1:2">
      <c r="A337" s="11">
        <f>Returns!A337</f>
        <v>0</v>
      </c>
      <c r="B337" s="1">
        <f>MAX(AVERAGE(Portfolios!$B$2:$B$1237)-Portfolios!B337, 0)</f>
        <v>0</v>
      </c>
    </row>
    <row r="338" spans="1:2">
      <c r="A338" s="11">
        <f>Returns!A338</f>
        <v>0</v>
      </c>
      <c r="B338" s="1">
        <f>MAX(AVERAGE(Portfolios!$B$2:$B$1237)-Portfolios!B338, 0)</f>
        <v>0</v>
      </c>
    </row>
    <row r="339" spans="1:2">
      <c r="A339" s="11">
        <f>Returns!A339</f>
        <v>0</v>
      </c>
      <c r="B339" s="1">
        <f>MAX(AVERAGE(Portfolios!$B$2:$B$1237)-Portfolios!B339, 0)</f>
        <v>0</v>
      </c>
    </row>
    <row r="340" spans="1:2">
      <c r="A340" s="11">
        <f>Returns!A340</f>
        <v>0</v>
      </c>
      <c r="B340" s="1">
        <f>MAX(AVERAGE(Portfolios!$B$2:$B$1237)-Portfolios!B340, 0)</f>
        <v>0</v>
      </c>
    </row>
    <row r="341" spans="1:2">
      <c r="A341" s="11">
        <f>Returns!A341</f>
        <v>0</v>
      </c>
      <c r="B341" s="1">
        <f>MAX(AVERAGE(Portfolios!$B$2:$B$1237)-Portfolios!B341, 0)</f>
        <v>0</v>
      </c>
    </row>
    <row r="342" spans="1:2">
      <c r="A342" s="11">
        <f>Returns!A342</f>
        <v>0</v>
      </c>
      <c r="B342" s="1">
        <f>MAX(AVERAGE(Portfolios!$B$2:$B$1237)-Portfolios!B342, 0)</f>
        <v>0</v>
      </c>
    </row>
    <row r="343" spans="1:2">
      <c r="A343" s="11">
        <f>Returns!A343</f>
        <v>0</v>
      </c>
      <c r="B343" s="1">
        <f>MAX(AVERAGE(Portfolios!$B$2:$B$1237)-Portfolios!B343, 0)</f>
        <v>0</v>
      </c>
    </row>
    <row r="344" spans="1:2">
      <c r="A344" s="11">
        <f>Returns!A344</f>
        <v>0</v>
      </c>
      <c r="B344" s="1">
        <f>MAX(AVERAGE(Portfolios!$B$2:$B$1237)-Portfolios!B344, 0)</f>
        <v>0</v>
      </c>
    </row>
    <row r="345" spans="1:2">
      <c r="A345" s="11">
        <f>Returns!A345</f>
        <v>0</v>
      </c>
      <c r="B345" s="1">
        <f>MAX(AVERAGE(Portfolios!$B$2:$B$1237)-Portfolios!B345, 0)</f>
        <v>0</v>
      </c>
    </row>
    <row r="346" spans="1:2">
      <c r="A346" s="11">
        <f>Returns!A346</f>
        <v>0</v>
      </c>
      <c r="B346" s="1">
        <f>MAX(AVERAGE(Portfolios!$B$2:$B$1237)-Portfolios!B346, 0)</f>
        <v>0</v>
      </c>
    </row>
    <row r="347" spans="1:2">
      <c r="A347" s="11">
        <f>Returns!A347</f>
        <v>0</v>
      </c>
      <c r="B347" s="1">
        <f>MAX(AVERAGE(Portfolios!$B$2:$B$1237)-Portfolios!B347, 0)</f>
        <v>0</v>
      </c>
    </row>
    <row r="348" spans="1:2">
      <c r="A348" s="11">
        <f>Returns!A348</f>
        <v>0</v>
      </c>
      <c r="B348" s="1">
        <f>MAX(AVERAGE(Portfolios!$B$2:$B$1237)-Portfolios!B348, 0)</f>
        <v>0</v>
      </c>
    </row>
    <row r="349" spans="1:2">
      <c r="A349" s="11">
        <f>Returns!A349</f>
        <v>0</v>
      </c>
      <c r="B349" s="1">
        <f>MAX(AVERAGE(Portfolios!$B$2:$B$1237)-Portfolios!B349, 0)</f>
        <v>0</v>
      </c>
    </row>
    <row r="350" spans="1:2">
      <c r="A350" s="11">
        <f>Returns!A350</f>
        <v>0</v>
      </c>
      <c r="B350" s="1">
        <f>MAX(AVERAGE(Portfolios!$B$2:$B$1237)-Portfolios!B350, 0)</f>
        <v>0</v>
      </c>
    </row>
    <row r="351" spans="1:2">
      <c r="A351" s="11">
        <f>Returns!A351</f>
        <v>0</v>
      </c>
      <c r="B351" s="1">
        <f>MAX(AVERAGE(Portfolios!$B$2:$B$1237)-Portfolios!B351, 0)</f>
        <v>0</v>
      </c>
    </row>
    <row r="352" spans="1:2">
      <c r="A352" s="11">
        <f>Returns!A352</f>
        <v>0</v>
      </c>
      <c r="B352" s="1">
        <f>MAX(AVERAGE(Portfolios!$B$2:$B$1237)-Portfolios!B352, 0)</f>
        <v>0</v>
      </c>
    </row>
    <row r="353" spans="1:2">
      <c r="A353" s="11">
        <f>Returns!A353</f>
        <v>0</v>
      </c>
      <c r="B353" s="1">
        <f>MAX(AVERAGE(Portfolios!$B$2:$B$1237)-Portfolios!B353, 0)</f>
        <v>0</v>
      </c>
    </row>
    <row r="354" spans="1:2">
      <c r="A354" s="11">
        <f>Returns!A354</f>
        <v>0</v>
      </c>
      <c r="B354" s="1">
        <f>MAX(AVERAGE(Portfolios!$B$2:$B$1237)-Portfolios!B354, 0)</f>
        <v>0</v>
      </c>
    </row>
    <row r="355" spans="1:2">
      <c r="A355" s="11">
        <f>Returns!A355</f>
        <v>0</v>
      </c>
      <c r="B355" s="1">
        <f>MAX(AVERAGE(Portfolios!$B$2:$B$1237)-Portfolios!B355, 0)</f>
        <v>0</v>
      </c>
    </row>
    <row r="356" spans="1:2">
      <c r="A356" s="11">
        <f>Returns!A356</f>
        <v>0</v>
      </c>
      <c r="B356" s="1">
        <f>MAX(AVERAGE(Portfolios!$B$2:$B$1237)-Portfolios!B356, 0)</f>
        <v>0</v>
      </c>
    </row>
    <row r="357" spans="1:2">
      <c r="A357" s="11">
        <f>Returns!A357</f>
        <v>0</v>
      </c>
      <c r="B357" s="1">
        <f>MAX(AVERAGE(Portfolios!$B$2:$B$1237)-Portfolios!B357, 0)</f>
        <v>0</v>
      </c>
    </row>
    <row r="358" spans="1:2">
      <c r="A358" s="11">
        <f>Returns!A358</f>
        <v>0</v>
      </c>
      <c r="B358" s="1">
        <f>MAX(AVERAGE(Portfolios!$B$2:$B$1237)-Portfolios!B358, 0)</f>
        <v>0</v>
      </c>
    </row>
    <row r="359" spans="1:2">
      <c r="A359" s="11">
        <f>Returns!A359</f>
        <v>0</v>
      </c>
      <c r="B359" s="1">
        <f>MAX(AVERAGE(Portfolios!$B$2:$B$1237)-Portfolios!B359, 0)</f>
        <v>0</v>
      </c>
    </row>
    <row r="360" spans="1:2">
      <c r="A360" s="11">
        <f>Returns!A360</f>
        <v>0</v>
      </c>
      <c r="B360" s="1">
        <f>MAX(AVERAGE(Portfolios!$B$2:$B$1237)-Portfolios!B360, 0)</f>
        <v>0</v>
      </c>
    </row>
    <row r="361" spans="1:2">
      <c r="A361" s="11">
        <f>Returns!A361</f>
        <v>0</v>
      </c>
      <c r="B361" s="1">
        <f>MAX(AVERAGE(Portfolios!$B$2:$B$1237)-Portfolios!B361, 0)</f>
        <v>0</v>
      </c>
    </row>
    <row r="362" spans="1:2">
      <c r="A362" s="11">
        <f>Returns!A362</f>
        <v>0</v>
      </c>
      <c r="B362" s="1">
        <f>MAX(AVERAGE(Portfolios!$B$2:$B$1237)-Portfolios!B362, 0)</f>
        <v>0</v>
      </c>
    </row>
    <row r="363" spans="1:2">
      <c r="A363" s="11">
        <f>Returns!A363</f>
        <v>0</v>
      </c>
      <c r="B363" s="1">
        <f>MAX(AVERAGE(Portfolios!$B$2:$B$1237)-Portfolios!B363, 0)</f>
        <v>0</v>
      </c>
    </row>
    <row r="364" spans="1:2">
      <c r="A364" s="11">
        <f>Returns!A364</f>
        <v>0</v>
      </c>
      <c r="B364" s="1">
        <f>MAX(AVERAGE(Portfolios!$B$2:$B$1237)-Portfolios!B364, 0)</f>
        <v>0</v>
      </c>
    </row>
    <row r="365" spans="1:2">
      <c r="A365" s="11">
        <f>Returns!A365</f>
        <v>0</v>
      </c>
      <c r="B365" s="1">
        <f>MAX(AVERAGE(Portfolios!$B$2:$B$1237)-Portfolios!B365, 0)</f>
        <v>0</v>
      </c>
    </row>
    <row r="366" spans="1:2">
      <c r="A366" s="11">
        <f>Returns!A366</f>
        <v>0</v>
      </c>
      <c r="B366" s="1">
        <f>MAX(AVERAGE(Portfolios!$B$2:$B$1237)-Portfolios!B366, 0)</f>
        <v>0</v>
      </c>
    </row>
    <row r="367" spans="1:2">
      <c r="A367" s="11">
        <f>Returns!A367</f>
        <v>0</v>
      </c>
      <c r="B367" s="1">
        <f>MAX(AVERAGE(Portfolios!$B$2:$B$1237)-Portfolios!B367, 0)</f>
        <v>0</v>
      </c>
    </row>
    <row r="368" spans="1:2">
      <c r="A368" s="11">
        <f>Returns!A368</f>
        <v>0</v>
      </c>
      <c r="B368" s="1">
        <f>MAX(AVERAGE(Portfolios!$B$2:$B$1237)-Portfolios!B368, 0)</f>
        <v>0</v>
      </c>
    </row>
    <row r="369" spans="1:2">
      <c r="A369" s="11">
        <f>Returns!A369</f>
        <v>0</v>
      </c>
      <c r="B369" s="1">
        <f>MAX(AVERAGE(Portfolios!$B$2:$B$1237)-Portfolios!B369, 0)</f>
        <v>0</v>
      </c>
    </row>
    <row r="370" spans="1:2">
      <c r="A370" s="11">
        <f>Returns!A370</f>
        <v>0</v>
      </c>
      <c r="B370" s="1">
        <f>MAX(AVERAGE(Portfolios!$B$2:$B$1237)-Portfolios!B370, 0)</f>
        <v>0</v>
      </c>
    </row>
    <row r="371" spans="1:2">
      <c r="A371" s="11">
        <f>Returns!A371</f>
        <v>0</v>
      </c>
      <c r="B371" s="1">
        <f>MAX(AVERAGE(Portfolios!$B$2:$B$1237)-Portfolios!B371, 0)</f>
        <v>0</v>
      </c>
    </row>
    <row r="372" spans="1:2">
      <c r="A372" s="11">
        <f>Returns!A372</f>
        <v>0</v>
      </c>
      <c r="B372" s="1">
        <f>MAX(AVERAGE(Portfolios!$B$2:$B$1237)-Portfolios!B372, 0)</f>
        <v>0</v>
      </c>
    </row>
    <row r="373" spans="1:2">
      <c r="A373" s="11">
        <f>Returns!A373</f>
        <v>0</v>
      </c>
      <c r="B373" s="1">
        <f>MAX(AVERAGE(Portfolios!$B$2:$B$1237)-Portfolios!B373, 0)</f>
        <v>0</v>
      </c>
    </row>
    <row r="374" spans="1:2">
      <c r="A374" s="11">
        <f>Returns!A374</f>
        <v>0</v>
      </c>
      <c r="B374" s="1">
        <f>MAX(AVERAGE(Portfolios!$B$2:$B$1237)-Portfolios!B374, 0)</f>
        <v>0</v>
      </c>
    </row>
    <row r="375" spans="1:2">
      <c r="A375" s="11">
        <f>Returns!A375</f>
        <v>0</v>
      </c>
      <c r="B375" s="1">
        <f>MAX(AVERAGE(Portfolios!$B$2:$B$1237)-Portfolios!B375, 0)</f>
        <v>0</v>
      </c>
    </row>
    <row r="376" spans="1:2">
      <c r="A376" s="11">
        <f>Returns!A376</f>
        <v>0</v>
      </c>
      <c r="B376" s="1">
        <f>MAX(AVERAGE(Portfolios!$B$2:$B$1237)-Portfolios!B376, 0)</f>
        <v>0</v>
      </c>
    </row>
    <row r="377" spans="1:2">
      <c r="A377" s="11">
        <f>Returns!A377</f>
        <v>0</v>
      </c>
      <c r="B377" s="1">
        <f>MAX(AVERAGE(Portfolios!$B$2:$B$1237)-Portfolios!B377, 0)</f>
        <v>0</v>
      </c>
    </row>
    <row r="378" spans="1:2">
      <c r="A378" s="11">
        <f>Returns!A378</f>
        <v>0</v>
      </c>
      <c r="B378" s="1">
        <f>MAX(AVERAGE(Portfolios!$B$2:$B$1237)-Portfolios!B378, 0)</f>
        <v>0</v>
      </c>
    </row>
    <row r="379" spans="1:2">
      <c r="A379" s="11">
        <f>Returns!A379</f>
        <v>0</v>
      </c>
      <c r="B379" s="1">
        <f>MAX(AVERAGE(Portfolios!$B$2:$B$1237)-Portfolios!B379, 0)</f>
        <v>0</v>
      </c>
    </row>
    <row r="380" spans="1:2">
      <c r="A380" s="11">
        <f>Returns!A380</f>
        <v>0</v>
      </c>
      <c r="B380" s="1">
        <f>MAX(AVERAGE(Portfolios!$B$2:$B$1237)-Portfolios!B380, 0)</f>
        <v>0</v>
      </c>
    </row>
    <row r="381" spans="1:2">
      <c r="A381" s="11">
        <f>Returns!A381</f>
        <v>0</v>
      </c>
      <c r="B381" s="1">
        <f>MAX(AVERAGE(Portfolios!$B$2:$B$1237)-Portfolios!B381, 0)</f>
        <v>0</v>
      </c>
    </row>
    <row r="382" spans="1:2">
      <c r="A382" s="11">
        <f>Returns!A382</f>
        <v>0</v>
      </c>
      <c r="B382" s="1">
        <f>MAX(AVERAGE(Portfolios!$B$2:$B$1237)-Portfolios!B382, 0)</f>
        <v>0</v>
      </c>
    </row>
    <row r="383" spans="1:2">
      <c r="A383" s="11">
        <f>Returns!A383</f>
        <v>0</v>
      </c>
      <c r="B383" s="1">
        <f>MAX(AVERAGE(Portfolios!$B$2:$B$1237)-Portfolios!B383, 0)</f>
        <v>0</v>
      </c>
    </row>
    <row r="384" spans="1:2">
      <c r="A384" s="11">
        <f>Returns!A384</f>
        <v>0</v>
      </c>
      <c r="B384" s="1">
        <f>MAX(AVERAGE(Portfolios!$B$2:$B$1237)-Portfolios!B384, 0)</f>
        <v>0</v>
      </c>
    </row>
    <row r="385" spans="1:2">
      <c r="A385" s="11">
        <f>Returns!A385</f>
        <v>0</v>
      </c>
      <c r="B385" s="1">
        <f>MAX(AVERAGE(Portfolios!$B$2:$B$1237)-Portfolios!B385, 0)</f>
        <v>0</v>
      </c>
    </row>
    <row r="386" spans="1:2">
      <c r="A386" s="11">
        <f>Returns!A386</f>
        <v>0</v>
      </c>
      <c r="B386" s="1">
        <f>MAX(AVERAGE(Portfolios!$B$2:$B$1237)-Portfolios!B386, 0)</f>
        <v>0</v>
      </c>
    </row>
    <row r="387" spans="1:2">
      <c r="A387" s="11">
        <f>Returns!A387</f>
        <v>0</v>
      </c>
      <c r="B387" s="1">
        <f>MAX(AVERAGE(Portfolios!$B$2:$B$1237)-Portfolios!B387, 0)</f>
        <v>0</v>
      </c>
    </row>
    <row r="388" spans="1:2">
      <c r="A388" s="11">
        <f>Returns!A388</f>
        <v>0</v>
      </c>
      <c r="B388" s="1">
        <f>MAX(AVERAGE(Portfolios!$B$2:$B$1237)-Portfolios!B388, 0)</f>
        <v>0</v>
      </c>
    </row>
    <row r="389" spans="1:2">
      <c r="A389" s="11">
        <f>Returns!A389</f>
        <v>0</v>
      </c>
      <c r="B389" s="1">
        <f>MAX(AVERAGE(Portfolios!$B$2:$B$1237)-Portfolios!B389, 0)</f>
        <v>0</v>
      </c>
    </row>
    <row r="390" spans="1:2">
      <c r="A390" s="11">
        <f>Returns!A390</f>
        <v>0</v>
      </c>
      <c r="B390" s="1">
        <f>MAX(AVERAGE(Portfolios!$B$2:$B$1237)-Portfolios!B390, 0)</f>
        <v>0</v>
      </c>
    </row>
    <row r="391" spans="1:2">
      <c r="A391" s="11">
        <f>Returns!A391</f>
        <v>0</v>
      </c>
      <c r="B391" s="1">
        <f>MAX(AVERAGE(Portfolios!$B$2:$B$1237)-Portfolios!B391, 0)</f>
        <v>0</v>
      </c>
    </row>
    <row r="392" spans="1:2">
      <c r="A392" s="11">
        <f>Returns!A392</f>
        <v>0</v>
      </c>
      <c r="B392" s="1">
        <f>MAX(AVERAGE(Portfolios!$B$2:$B$1237)-Portfolios!B392, 0)</f>
        <v>0</v>
      </c>
    </row>
    <row r="393" spans="1:2">
      <c r="A393" s="11">
        <f>Returns!A393</f>
        <v>0</v>
      </c>
      <c r="B393" s="1">
        <f>MAX(AVERAGE(Portfolios!$B$2:$B$1237)-Portfolios!B393, 0)</f>
        <v>0</v>
      </c>
    </row>
    <row r="394" spans="1:2">
      <c r="A394" s="11">
        <f>Returns!A394</f>
        <v>0</v>
      </c>
      <c r="B394" s="1">
        <f>MAX(AVERAGE(Portfolios!$B$2:$B$1237)-Portfolios!B394, 0)</f>
        <v>0</v>
      </c>
    </row>
    <row r="395" spans="1:2">
      <c r="A395" s="11">
        <f>Returns!A395</f>
        <v>0</v>
      </c>
      <c r="B395" s="1">
        <f>MAX(AVERAGE(Portfolios!$B$2:$B$1237)-Portfolios!B395, 0)</f>
        <v>0</v>
      </c>
    </row>
    <row r="396" spans="1:2">
      <c r="A396" s="11">
        <f>Returns!A396</f>
        <v>0</v>
      </c>
      <c r="B396" s="1">
        <f>MAX(AVERAGE(Portfolios!$B$2:$B$1237)-Portfolios!B396, 0)</f>
        <v>0</v>
      </c>
    </row>
    <row r="397" spans="1:2">
      <c r="A397" s="11">
        <f>Returns!A397</f>
        <v>0</v>
      </c>
      <c r="B397" s="1">
        <f>MAX(AVERAGE(Portfolios!$B$2:$B$1237)-Portfolios!B397, 0)</f>
        <v>0</v>
      </c>
    </row>
    <row r="398" spans="1:2">
      <c r="A398" s="11">
        <f>Returns!A398</f>
        <v>0</v>
      </c>
      <c r="B398" s="1">
        <f>MAX(AVERAGE(Portfolios!$B$2:$B$1237)-Portfolios!B398, 0)</f>
        <v>0</v>
      </c>
    </row>
    <row r="399" spans="1:2">
      <c r="A399" s="11">
        <f>Returns!A399</f>
        <v>0</v>
      </c>
      <c r="B399" s="1">
        <f>MAX(AVERAGE(Portfolios!$B$2:$B$1237)-Portfolios!B399, 0)</f>
        <v>0</v>
      </c>
    </row>
    <row r="400" spans="1:2">
      <c r="A400" s="11">
        <f>Returns!A400</f>
        <v>0</v>
      </c>
      <c r="B400" s="1">
        <f>MAX(AVERAGE(Portfolios!$B$2:$B$1237)-Portfolios!B400, 0)</f>
        <v>0</v>
      </c>
    </row>
    <row r="401" spans="1:2">
      <c r="A401" s="11">
        <f>Returns!A401</f>
        <v>0</v>
      </c>
      <c r="B401" s="1">
        <f>MAX(AVERAGE(Portfolios!$B$2:$B$1237)-Portfolios!B401, 0)</f>
        <v>0</v>
      </c>
    </row>
    <row r="402" spans="1:2">
      <c r="A402" s="11">
        <f>Returns!A402</f>
        <v>0</v>
      </c>
      <c r="B402" s="1">
        <f>MAX(AVERAGE(Portfolios!$B$2:$B$1237)-Portfolios!B402, 0)</f>
        <v>0</v>
      </c>
    </row>
    <row r="403" spans="1:2">
      <c r="A403" s="11">
        <f>Returns!A403</f>
        <v>0</v>
      </c>
      <c r="B403" s="1">
        <f>MAX(AVERAGE(Portfolios!$B$2:$B$1237)-Portfolios!B403, 0)</f>
        <v>0</v>
      </c>
    </row>
    <row r="404" spans="1:2">
      <c r="A404" s="11">
        <f>Returns!A404</f>
        <v>0</v>
      </c>
      <c r="B404" s="1">
        <f>MAX(AVERAGE(Portfolios!$B$2:$B$1237)-Portfolios!B404, 0)</f>
        <v>0</v>
      </c>
    </row>
    <row r="405" spans="1:2">
      <c r="A405" s="11">
        <f>Returns!A405</f>
        <v>0</v>
      </c>
      <c r="B405" s="1">
        <f>MAX(AVERAGE(Portfolios!$B$2:$B$1237)-Portfolios!B405, 0)</f>
        <v>0</v>
      </c>
    </row>
    <row r="406" spans="1:2">
      <c r="A406" s="11">
        <f>Returns!A406</f>
        <v>0</v>
      </c>
      <c r="B406" s="1">
        <f>MAX(AVERAGE(Portfolios!$B$2:$B$1237)-Portfolios!B406, 0)</f>
        <v>0</v>
      </c>
    </row>
    <row r="407" spans="1:2">
      <c r="A407" s="11">
        <f>Returns!A407</f>
        <v>0</v>
      </c>
      <c r="B407" s="1">
        <f>MAX(AVERAGE(Portfolios!$B$2:$B$1237)-Portfolios!B407, 0)</f>
        <v>0</v>
      </c>
    </row>
    <row r="408" spans="1:2">
      <c r="A408" s="11">
        <f>Returns!A408</f>
        <v>0</v>
      </c>
      <c r="B408" s="1">
        <f>MAX(AVERAGE(Portfolios!$B$2:$B$1237)-Portfolios!B408, 0)</f>
        <v>0</v>
      </c>
    </row>
    <row r="409" spans="1:2">
      <c r="A409" s="11">
        <f>Returns!A409</f>
        <v>0</v>
      </c>
      <c r="B409" s="1">
        <f>MAX(AVERAGE(Portfolios!$B$2:$B$1237)-Portfolios!B409, 0)</f>
        <v>0</v>
      </c>
    </row>
    <row r="410" spans="1:2">
      <c r="A410" s="11">
        <f>Returns!A410</f>
        <v>0</v>
      </c>
      <c r="B410" s="1">
        <f>MAX(AVERAGE(Portfolios!$B$2:$B$1237)-Portfolios!B410, 0)</f>
        <v>0</v>
      </c>
    </row>
    <row r="411" spans="1:2">
      <c r="A411" s="11">
        <f>Returns!A411</f>
        <v>0</v>
      </c>
      <c r="B411" s="1">
        <f>MAX(AVERAGE(Portfolios!$B$2:$B$1237)-Portfolios!B411, 0)</f>
        <v>0</v>
      </c>
    </row>
    <row r="412" spans="1:2">
      <c r="A412" s="11">
        <f>Returns!A412</f>
        <v>0</v>
      </c>
      <c r="B412" s="1">
        <f>MAX(AVERAGE(Portfolios!$B$2:$B$1237)-Portfolios!B412, 0)</f>
        <v>0</v>
      </c>
    </row>
    <row r="413" spans="1:2">
      <c r="A413" s="11">
        <f>Returns!A413</f>
        <v>0</v>
      </c>
      <c r="B413" s="1">
        <f>MAX(AVERAGE(Portfolios!$B$2:$B$1237)-Portfolios!B413, 0)</f>
        <v>0</v>
      </c>
    </row>
    <row r="414" spans="1:2">
      <c r="A414" s="11">
        <f>Returns!A414</f>
        <v>0</v>
      </c>
      <c r="B414" s="1">
        <f>MAX(AVERAGE(Portfolios!$B$2:$B$1237)-Portfolios!B414, 0)</f>
        <v>0</v>
      </c>
    </row>
    <row r="415" spans="1:2">
      <c r="A415" s="11">
        <f>Returns!A415</f>
        <v>0</v>
      </c>
      <c r="B415" s="1">
        <f>MAX(AVERAGE(Portfolios!$B$2:$B$1237)-Portfolios!B415, 0)</f>
        <v>0</v>
      </c>
    </row>
    <row r="416" spans="1:2">
      <c r="A416" s="11">
        <f>Returns!A416</f>
        <v>0</v>
      </c>
      <c r="B416" s="1">
        <f>MAX(AVERAGE(Portfolios!$B$2:$B$1237)-Portfolios!B416, 0)</f>
        <v>0</v>
      </c>
    </row>
    <row r="417" spans="1:2">
      <c r="A417" s="11">
        <f>Returns!A417</f>
        <v>0</v>
      </c>
      <c r="B417" s="1">
        <f>MAX(AVERAGE(Portfolios!$B$2:$B$1237)-Portfolios!B417, 0)</f>
        <v>0</v>
      </c>
    </row>
    <row r="418" spans="1:2">
      <c r="A418" s="11">
        <f>Returns!A418</f>
        <v>0</v>
      </c>
      <c r="B418" s="1">
        <f>MAX(AVERAGE(Portfolios!$B$2:$B$1237)-Portfolios!B418, 0)</f>
        <v>0</v>
      </c>
    </row>
    <row r="419" spans="1:2">
      <c r="A419" s="11">
        <f>Returns!A419</f>
        <v>0</v>
      </c>
      <c r="B419" s="1">
        <f>MAX(AVERAGE(Portfolios!$B$2:$B$1237)-Portfolios!B419, 0)</f>
        <v>0</v>
      </c>
    </row>
    <row r="420" spans="1:2">
      <c r="A420" s="11">
        <f>Returns!A420</f>
        <v>0</v>
      </c>
      <c r="B420" s="1">
        <f>MAX(AVERAGE(Portfolios!$B$2:$B$1237)-Portfolios!B420, 0)</f>
        <v>0</v>
      </c>
    </row>
    <row r="421" spans="1:2">
      <c r="A421" s="11">
        <f>Returns!A421</f>
        <v>0</v>
      </c>
      <c r="B421" s="1">
        <f>MAX(AVERAGE(Portfolios!$B$2:$B$1237)-Portfolios!B421, 0)</f>
        <v>0</v>
      </c>
    </row>
    <row r="422" spans="1:2">
      <c r="A422" s="11">
        <f>Returns!A422</f>
        <v>0</v>
      </c>
      <c r="B422" s="1">
        <f>MAX(AVERAGE(Portfolios!$B$2:$B$1237)-Portfolios!B422, 0)</f>
        <v>0</v>
      </c>
    </row>
    <row r="423" spans="1:2">
      <c r="A423" s="11">
        <f>Returns!A423</f>
        <v>0</v>
      </c>
      <c r="B423" s="1">
        <f>MAX(AVERAGE(Portfolios!$B$2:$B$1237)-Portfolios!B423, 0)</f>
        <v>0</v>
      </c>
    </row>
    <row r="424" spans="1:2">
      <c r="A424" s="11">
        <f>Returns!A424</f>
        <v>0</v>
      </c>
      <c r="B424" s="1">
        <f>MAX(AVERAGE(Portfolios!$B$2:$B$1237)-Portfolios!B424, 0)</f>
        <v>0</v>
      </c>
    </row>
    <row r="425" spans="1:2">
      <c r="A425" s="11">
        <f>Returns!A425</f>
        <v>0</v>
      </c>
      <c r="B425" s="1">
        <f>MAX(AVERAGE(Portfolios!$B$2:$B$1237)-Portfolios!B425, 0)</f>
        <v>0</v>
      </c>
    </row>
    <row r="426" spans="1:2">
      <c r="A426" s="11">
        <f>Returns!A426</f>
        <v>0</v>
      </c>
      <c r="B426" s="1">
        <f>MAX(AVERAGE(Portfolios!$B$2:$B$1237)-Portfolios!B426, 0)</f>
        <v>0</v>
      </c>
    </row>
    <row r="427" spans="1:2">
      <c r="A427" s="11">
        <f>Returns!A427</f>
        <v>0</v>
      </c>
      <c r="B427" s="1">
        <f>MAX(AVERAGE(Portfolios!$B$2:$B$1237)-Portfolios!B427, 0)</f>
        <v>0</v>
      </c>
    </row>
    <row r="428" spans="1:2">
      <c r="A428" s="11">
        <f>Returns!A428</f>
        <v>0</v>
      </c>
      <c r="B428" s="1">
        <f>MAX(AVERAGE(Portfolios!$B$2:$B$1237)-Portfolios!B428, 0)</f>
        <v>0</v>
      </c>
    </row>
    <row r="429" spans="1:2">
      <c r="A429" s="11">
        <f>Returns!A429</f>
        <v>0</v>
      </c>
      <c r="B429" s="1">
        <f>MAX(AVERAGE(Portfolios!$B$2:$B$1237)-Portfolios!B429, 0)</f>
        <v>0</v>
      </c>
    </row>
    <row r="430" spans="1:2">
      <c r="A430" s="11">
        <f>Returns!A430</f>
        <v>0</v>
      </c>
      <c r="B430" s="1">
        <f>MAX(AVERAGE(Portfolios!$B$2:$B$1237)-Portfolios!B430, 0)</f>
        <v>0</v>
      </c>
    </row>
    <row r="431" spans="1:2">
      <c r="A431" s="11">
        <f>Returns!A431</f>
        <v>0</v>
      </c>
      <c r="B431" s="1">
        <f>MAX(AVERAGE(Portfolios!$B$2:$B$1237)-Portfolios!B431, 0)</f>
        <v>0</v>
      </c>
    </row>
    <row r="432" spans="1:2">
      <c r="A432" s="11">
        <f>Returns!A432</f>
        <v>0</v>
      </c>
      <c r="B432" s="1">
        <f>MAX(AVERAGE(Portfolios!$B$2:$B$1237)-Portfolios!B432, 0)</f>
        <v>0</v>
      </c>
    </row>
    <row r="433" spans="1:2">
      <c r="A433" s="11">
        <f>Returns!A433</f>
        <v>0</v>
      </c>
      <c r="B433" s="1">
        <f>MAX(AVERAGE(Portfolios!$B$2:$B$1237)-Portfolios!B433, 0)</f>
        <v>0</v>
      </c>
    </row>
    <row r="434" spans="1:2">
      <c r="A434" s="11">
        <f>Returns!A434</f>
        <v>0</v>
      </c>
      <c r="B434" s="1">
        <f>MAX(AVERAGE(Portfolios!$B$2:$B$1237)-Portfolios!B434, 0)</f>
        <v>0</v>
      </c>
    </row>
    <row r="435" spans="1:2">
      <c r="A435" s="11">
        <f>Returns!A435</f>
        <v>0</v>
      </c>
      <c r="B435" s="1">
        <f>MAX(AVERAGE(Portfolios!$B$2:$B$1237)-Portfolios!B435, 0)</f>
        <v>0</v>
      </c>
    </row>
    <row r="436" spans="1:2">
      <c r="A436" s="11">
        <f>Returns!A436</f>
        <v>0</v>
      </c>
      <c r="B436" s="1">
        <f>MAX(AVERAGE(Portfolios!$B$2:$B$1237)-Portfolios!B436, 0)</f>
        <v>0</v>
      </c>
    </row>
    <row r="437" spans="1:2">
      <c r="A437" s="11">
        <f>Returns!A437</f>
        <v>0</v>
      </c>
      <c r="B437" s="1">
        <f>MAX(AVERAGE(Portfolios!$B$2:$B$1237)-Portfolios!B437, 0)</f>
        <v>0</v>
      </c>
    </row>
    <row r="438" spans="1:2">
      <c r="A438" s="11">
        <f>Returns!A438</f>
        <v>0</v>
      </c>
      <c r="B438" s="1">
        <f>MAX(AVERAGE(Portfolios!$B$2:$B$1237)-Portfolios!B438, 0)</f>
        <v>0</v>
      </c>
    </row>
    <row r="439" spans="1:2">
      <c r="A439" s="11">
        <f>Returns!A439</f>
        <v>0</v>
      </c>
      <c r="B439" s="1">
        <f>MAX(AVERAGE(Portfolios!$B$2:$B$1237)-Portfolios!B439, 0)</f>
        <v>0</v>
      </c>
    </row>
    <row r="440" spans="1:2">
      <c r="A440" s="11">
        <f>Returns!A440</f>
        <v>0</v>
      </c>
      <c r="B440" s="1">
        <f>MAX(AVERAGE(Portfolios!$B$2:$B$1237)-Portfolios!B440, 0)</f>
        <v>0</v>
      </c>
    </row>
    <row r="441" spans="1:2">
      <c r="A441" s="11">
        <f>Returns!A441</f>
        <v>0</v>
      </c>
      <c r="B441" s="1">
        <f>MAX(AVERAGE(Portfolios!$B$2:$B$1237)-Portfolios!B441, 0)</f>
        <v>0</v>
      </c>
    </row>
    <row r="442" spans="1:2">
      <c r="A442" s="11">
        <f>Returns!A442</f>
        <v>0</v>
      </c>
      <c r="B442" s="1">
        <f>MAX(AVERAGE(Portfolios!$B$2:$B$1237)-Portfolios!B442, 0)</f>
        <v>0</v>
      </c>
    </row>
    <row r="443" spans="1:2">
      <c r="A443" s="11">
        <f>Returns!A443</f>
        <v>0</v>
      </c>
      <c r="B443" s="1">
        <f>MAX(AVERAGE(Portfolios!$B$2:$B$1237)-Portfolios!B443, 0)</f>
        <v>0</v>
      </c>
    </row>
    <row r="444" spans="1:2">
      <c r="A444" s="11">
        <f>Returns!A444</f>
        <v>0</v>
      </c>
      <c r="B444" s="1">
        <f>MAX(AVERAGE(Portfolios!$B$2:$B$1237)-Portfolios!B444, 0)</f>
        <v>0</v>
      </c>
    </row>
    <row r="445" spans="1:2">
      <c r="A445" s="11">
        <f>Returns!A445</f>
        <v>0</v>
      </c>
      <c r="B445" s="1">
        <f>MAX(AVERAGE(Portfolios!$B$2:$B$1237)-Portfolios!B445, 0)</f>
        <v>0</v>
      </c>
    </row>
    <row r="446" spans="1:2">
      <c r="A446" s="11">
        <f>Returns!A446</f>
        <v>0</v>
      </c>
      <c r="B446" s="1">
        <f>MAX(AVERAGE(Portfolios!$B$2:$B$1237)-Portfolios!B446, 0)</f>
        <v>0</v>
      </c>
    </row>
    <row r="447" spans="1:2">
      <c r="A447" s="11">
        <f>Returns!A447</f>
        <v>0</v>
      </c>
      <c r="B447" s="1">
        <f>MAX(AVERAGE(Portfolios!$B$2:$B$1237)-Portfolios!B447, 0)</f>
        <v>0</v>
      </c>
    </row>
    <row r="448" spans="1:2">
      <c r="A448" s="11">
        <f>Returns!A448</f>
        <v>0</v>
      </c>
      <c r="B448" s="1">
        <f>MAX(AVERAGE(Portfolios!$B$2:$B$1237)-Portfolios!B448, 0)</f>
        <v>0</v>
      </c>
    </row>
    <row r="449" spans="1:2">
      <c r="A449" s="11">
        <f>Returns!A449</f>
        <v>0</v>
      </c>
      <c r="B449" s="1">
        <f>MAX(AVERAGE(Portfolios!$B$2:$B$1237)-Portfolios!B449, 0)</f>
        <v>0</v>
      </c>
    </row>
    <row r="450" spans="1:2">
      <c r="A450" s="11">
        <f>Returns!A450</f>
        <v>0</v>
      </c>
      <c r="B450" s="1">
        <f>MAX(AVERAGE(Portfolios!$B$2:$B$1237)-Portfolios!B450, 0)</f>
        <v>0</v>
      </c>
    </row>
    <row r="451" spans="1:2">
      <c r="A451" s="11">
        <f>Returns!A451</f>
        <v>0</v>
      </c>
      <c r="B451" s="1">
        <f>MAX(AVERAGE(Portfolios!$B$2:$B$1237)-Portfolios!B451, 0)</f>
        <v>0</v>
      </c>
    </row>
    <row r="452" spans="1:2">
      <c r="A452" s="11">
        <f>Returns!A452</f>
        <v>0</v>
      </c>
      <c r="B452" s="1">
        <f>MAX(AVERAGE(Portfolios!$B$2:$B$1237)-Portfolios!B452, 0)</f>
        <v>0</v>
      </c>
    </row>
    <row r="453" spans="1:2">
      <c r="A453" s="11">
        <f>Returns!A453</f>
        <v>0</v>
      </c>
      <c r="B453" s="1">
        <f>MAX(AVERAGE(Portfolios!$B$2:$B$1237)-Portfolios!B453, 0)</f>
        <v>0</v>
      </c>
    </row>
    <row r="454" spans="1:2">
      <c r="A454" s="11">
        <f>Returns!A454</f>
        <v>0</v>
      </c>
      <c r="B454" s="1">
        <f>MAX(AVERAGE(Portfolios!$B$2:$B$1237)-Portfolios!B454, 0)</f>
        <v>0</v>
      </c>
    </row>
    <row r="455" spans="1:2">
      <c r="A455" s="11">
        <f>Returns!A455</f>
        <v>0</v>
      </c>
      <c r="B455" s="1">
        <f>MAX(AVERAGE(Portfolios!$B$2:$B$1237)-Portfolios!B455, 0)</f>
        <v>0</v>
      </c>
    </row>
    <row r="456" spans="1:2">
      <c r="A456" s="11">
        <f>Returns!A456</f>
        <v>0</v>
      </c>
      <c r="B456" s="1">
        <f>MAX(AVERAGE(Portfolios!$B$2:$B$1237)-Portfolios!B456, 0)</f>
        <v>0</v>
      </c>
    </row>
    <row r="457" spans="1:2">
      <c r="A457" s="11">
        <f>Returns!A457</f>
        <v>0</v>
      </c>
      <c r="B457" s="1">
        <f>MAX(AVERAGE(Portfolios!$B$2:$B$1237)-Portfolios!B457, 0)</f>
        <v>0</v>
      </c>
    </row>
    <row r="458" spans="1:2">
      <c r="A458" s="11">
        <f>Returns!A458</f>
        <v>0</v>
      </c>
      <c r="B458" s="1">
        <f>MAX(AVERAGE(Portfolios!$B$2:$B$1237)-Portfolios!B458, 0)</f>
        <v>0</v>
      </c>
    </row>
    <row r="459" spans="1:2">
      <c r="A459" s="11">
        <f>Returns!A459</f>
        <v>0</v>
      </c>
      <c r="B459" s="1">
        <f>MAX(AVERAGE(Portfolios!$B$2:$B$1237)-Portfolios!B459, 0)</f>
        <v>0</v>
      </c>
    </row>
    <row r="460" spans="1:2">
      <c r="A460" s="11">
        <f>Returns!A460</f>
        <v>0</v>
      </c>
      <c r="B460" s="1">
        <f>MAX(AVERAGE(Portfolios!$B$2:$B$1237)-Portfolios!B460, 0)</f>
        <v>0</v>
      </c>
    </row>
    <row r="461" spans="1:2">
      <c r="A461" s="11">
        <f>Returns!A461</f>
        <v>0</v>
      </c>
      <c r="B461" s="1">
        <f>MAX(AVERAGE(Portfolios!$B$2:$B$1237)-Portfolios!B461, 0)</f>
        <v>0</v>
      </c>
    </row>
    <row r="462" spans="1:2">
      <c r="A462" s="11">
        <f>Returns!A462</f>
        <v>0</v>
      </c>
      <c r="B462" s="1">
        <f>MAX(AVERAGE(Portfolios!$B$2:$B$1237)-Portfolios!B462, 0)</f>
        <v>0</v>
      </c>
    </row>
    <row r="463" spans="1:2">
      <c r="A463" s="11">
        <f>Returns!A463</f>
        <v>0</v>
      </c>
      <c r="B463" s="1">
        <f>MAX(AVERAGE(Portfolios!$B$2:$B$1237)-Portfolios!B463, 0)</f>
        <v>0</v>
      </c>
    </row>
    <row r="464" spans="1:2">
      <c r="A464" s="11">
        <f>Returns!A464</f>
        <v>0</v>
      </c>
      <c r="B464" s="1">
        <f>MAX(AVERAGE(Portfolios!$B$2:$B$1237)-Portfolios!B464, 0)</f>
        <v>0</v>
      </c>
    </row>
    <row r="465" spans="1:2">
      <c r="A465" s="11">
        <f>Returns!A465</f>
        <v>0</v>
      </c>
      <c r="B465" s="1">
        <f>MAX(AVERAGE(Portfolios!$B$2:$B$1237)-Portfolios!B465, 0)</f>
        <v>0</v>
      </c>
    </row>
    <row r="466" spans="1:2">
      <c r="A466" s="11">
        <f>Returns!A466</f>
        <v>0</v>
      </c>
      <c r="B466" s="1">
        <f>MAX(AVERAGE(Portfolios!$B$2:$B$1237)-Portfolios!B466, 0)</f>
        <v>0</v>
      </c>
    </row>
    <row r="467" spans="1:2">
      <c r="A467" s="11">
        <f>Returns!A467</f>
        <v>0</v>
      </c>
      <c r="B467" s="1">
        <f>MAX(AVERAGE(Portfolios!$B$2:$B$1237)-Portfolios!B467, 0)</f>
        <v>0</v>
      </c>
    </row>
    <row r="468" spans="1:2">
      <c r="A468" s="11">
        <f>Returns!A468</f>
        <v>0</v>
      </c>
      <c r="B468" s="1">
        <f>MAX(AVERAGE(Portfolios!$B$2:$B$1237)-Portfolios!B468, 0)</f>
        <v>0</v>
      </c>
    </row>
    <row r="469" spans="1:2">
      <c r="A469" s="11">
        <f>Returns!A469</f>
        <v>0</v>
      </c>
      <c r="B469" s="1">
        <f>MAX(AVERAGE(Portfolios!$B$2:$B$1237)-Portfolios!B469, 0)</f>
        <v>0</v>
      </c>
    </row>
    <row r="470" spans="1:2">
      <c r="A470" s="11">
        <f>Returns!A470</f>
        <v>0</v>
      </c>
      <c r="B470" s="1">
        <f>MAX(AVERAGE(Portfolios!$B$2:$B$1237)-Portfolios!B470, 0)</f>
        <v>0</v>
      </c>
    </row>
    <row r="471" spans="1:2">
      <c r="A471" s="11">
        <f>Returns!A471</f>
        <v>0</v>
      </c>
      <c r="B471" s="1">
        <f>MAX(AVERAGE(Portfolios!$B$2:$B$1237)-Portfolios!B471, 0)</f>
        <v>0</v>
      </c>
    </row>
    <row r="472" spans="1:2">
      <c r="A472" s="11">
        <f>Returns!A472</f>
        <v>0</v>
      </c>
      <c r="B472" s="1">
        <f>MAX(AVERAGE(Portfolios!$B$2:$B$1237)-Portfolios!B472, 0)</f>
        <v>0</v>
      </c>
    </row>
    <row r="473" spans="1:2">
      <c r="A473" s="11">
        <f>Returns!A473</f>
        <v>0</v>
      </c>
      <c r="B473" s="1">
        <f>MAX(AVERAGE(Portfolios!$B$2:$B$1237)-Portfolios!B473, 0)</f>
        <v>0</v>
      </c>
    </row>
    <row r="474" spans="1:2">
      <c r="A474" s="11">
        <f>Returns!A474</f>
        <v>0</v>
      </c>
      <c r="B474" s="1">
        <f>MAX(AVERAGE(Portfolios!$B$2:$B$1237)-Portfolios!B474, 0)</f>
        <v>0</v>
      </c>
    </row>
    <row r="475" spans="1:2">
      <c r="A475" s="11">
        <f>Returns!A475</f>
        <v>0</v>
      </c>
      <c r="B475" s="1">
        <f>MAX(AVERAGE(Portfolios!$B$2:$B$1237)-Portfolios!B475, 0)</f>
        <v>0</v>
      </c>
    </row>
    <row r="476" spans="1:2">
      <c r="A476" s="11">
        <f>Returns!A476</f>
        <v>0</v>
      </c>
      <c r="B476" s="1">
        <f>MAX(AVERAGE(Portfolios!$B$2:$B$1237)-Portfolios!B476, 0)</f>
        <v>0</v>
      </c>
    </row>
    <row r="477" spans="1:2">
      <c r="A477" s="11">
        <f>Returns!A477</f>
        <v>0</v>
      </c>
      <c r="B477" s="1">
        <f>MAX(AVERAGE(Portfolios!$B$2:$B$1237)-Portfolios!B477, 0)</f>
        <v>0</v>
      </c>
    </row>
    <row r="478" spans="1:2">
      <c r="A478" s="11">
        <f>Returns!A478</f>
        <v>0</v>
      </c>
      <c r="B478" s="1">
        <f>MAX(AVERAGE(Portfolios!$B$2:$B$1237)-Portfolios!B478, 0)</f>
        <v>0</v>
      </c>
    </row>
    <row r="479" spans="1:2">
      <c r="A479" s="11">
        <f>Returns!A479</f>
        <v>0</v>
      </c>
      <c r="B479" s="1">
        <f>MAX(AVERAGE(Portfolios!$B$2:$B$1237)-Portfolios!B479, 0)</f>
        <v>0</v>
      </c>
    </row>
    <row r="480" spans="1:2">
      <c r="A480" s="11">
        <f>Returns!A480</f>
        <v>0</v>
      </c>
      <c r="B480" s="1">
        <f>MAX(AVERAGE(Portfolios!$B$2:$B$1237)-Portfolios!B480, 0)</f>
        <v>0</v>
      </c>
    </row>
    <row r="481" spans="1:2">
      <c r="A481" s="11">
        <f>Returns!A481</f>
        <v>0</v>
      </c>
      <c r="B481" s="1">
        <f>MAX(AVERAGE(Portfolios!$B$2:$B$1237)-Portfolios!B481, 0)</f>
        <v>0</v>
      </c>
    </row>
    <row r="482" spans="1:2">
      <c r="A482" s="11">
        <f>Returns!A482</f>
        <v>0</v>
      </c>
      <c r="B482" s="1">
        <f>MAX(AVERAGE(Portfolios!$B$2:$B$1237)-Portfolios!B482, 0)</f>
        <v>0</v>
      </c>
    </row>
    <row r="483" spans="1:2">
      <c r="A483" s="11">
        <f>Returns!A483</f>
        <v>0</v>
      </c>
      <c r="B483" s="1">
        <f>MAX(AVERAGE(Portfolios!$B$2:$B$1237)-Portfolios!B483, 0)</f>
        <v>0</v>
      </c>
    </row>
    <row r="484" spans="1:2">
      <c r="A484" s="11">
        <f>Returns!A484</f>
        <v>0</v>
      </c>
      <c r="B484" s="1">
        <f>MAX(AVERAGE(Portfolios!$B$2:$B$1237)-Portfolios!B484, 0)</f>
        <v>0</v>
      </c>
    </row>
    <row r="485" spans="1:2">
      <c r="A485" s="11">
        <f>Returns!A485</f>
        <v>0</v>
      </c>
      <c r="B485" s="1">
        <f>MAX(AVERAGE(Portfolios!$B$2:$B$1237)-Portfolios!B485, 0)</f>
        <v>0</v>
      </c>
    </row>
    <row r="486" spans="1:2">
      <c r="A486" s="11">
        <f>Returns!A486</f>
        <v>0</v>
      </c>
      <c r="B486" s="1">
        <f>MAX(AVERAGE(Portfolios!$B$2:$B$1237)-Portfolios!B486, 0)</f>
        <v>0</v>
      </c>
    </row>
    <row r="487" spans="1:2">
      <c r="A487" s="11">
        <f>Returns!A487</f>
        <v>0</v>
      </c>
      <c r="B487" s="1">
        <f>MAX(AVERAGE(Portfolios!$B$2:$B$1237)-Portfolios!B487, 0)</f>
        <v>0</v>
      </c>
    </row>
    <row r="488" spans="1:2">
      <c r="A488" s="11">
        <f>Returns!A488</f>
        <v>0</v>
      </c>
      <c r="B488" s="1">
        <f>MAX(AVERAGE(Portfolios!$B$2:$B$1237)-Portfolios!B488, 0)</f>
        <v>0</v>
      </c>
    </row>
    <row r="489" spans="1:2">
      <c r="A489" s="11">
        <f>Returns!A489</f>
        <v>0</v>
      </c>
      <c r="B489" s="1">
        <f>MAX(AVERAGE(Portfolios!$B$2:$B$1237)-Portfolios!B489, 0)</f>
        <v>0</v>
      </c>
    </row>
    <row r="490" spans="1:2">
      <c r="A490" s="11">
        <f>Returns!A490</f>
        <v>0</v>
      </c>
      <c r="B490" s="1">
        <f>MAX(AVERAGE(Portfolios!$B$2:$B$1237)-Portfolios!B490, 0)</f>
        <v>0</v>
      </c>
    </row>
    <row r="491" spans="1:2">
      <c r="A491" s="11">
        <f>Returns!A491</f>
        <v>0</v>
      </c>
      <c r="B491" s="1">
        <f>MAX(AVERAGE(Portfolios!$B$2:$B$1237)-Portfolios!B491, 0)</f>
        <v>0</v>
      </c>
    </row>
    <row r="492" spans="1:2">
      <c r="A492" s="11">
        <f>Returns!A492</f>
        <v>0</v>
      </c>
      <c r="B492" s="1">
        <f>MAX(AVERAGE(Portfolios!$B$2:$B$1237)-Portfolios!B492, 0)</f>
        <v>0</v>
      </c>
    </row>
    <row r="493" spans="1:2">
      <c r="A493" s="11">
        <f>Returns!A493</f>
        <v>0</v>
      </c>
      <c r="B493" s="1">
        <f>MAX(AVERAGE(Portfolios!$B$2:$B$1237)-Portfolios!B493, 0)</f>
        <v>0</v>
      </c>
    </row>
    <row r="494" spans="1:2">
      <c r="A494" s="11">
        <f>Returns!A494</f>
        <v>0</v>
      </c>
      <c r="B494" s="1">
        <f>MAX(AVERAGE(Portfolios!$B$2:$B$1237)-Portfolios!B494, 0)</f>
        <v>0</v>
      </c>
    </row>
    <row r="495" spans="1:2">
      <c r="A495" s="11">
        <f>Returns!A495</f>
        <v>0</v>
      </c>
      <c r="B495" s="1">
        <f>MAX(AVERAGE(Portfolios!$B$2:$B$1237)-Portfolios!B495, 0)</f>
        <v>0</v>
      </c>
    </row>
    <row r="496" spans="1:2">
      <c r="A496" s="11">
        <f>Returns!A496</f>
        <v>0</v>
      </c>
      <c r="B496" s="1">
        <f>MAX(AVERAGE(Portfolios!$B$2:$B$1237)-Portfolios!B496, 0)</f>
        <v>0</v>
      </c>
    </row>
    <row r="497" spans="1:2">
      <c r="A497" s="11">
        <f>Returns!A497</f>
        <v>0</v>
      </c>
      <c r="B497" s="1">
        <f>MAX(AVERAGE(Portfolios!$B$2:$B$1237)-Portfolios!B497, 0)</f>
        <v>0</v>
      </c>
    </row>
    <row r="498" spans="1:2">
      <c r="A498" s="11">
        <f>Returns!A498</f>
        <v>0</v>
      </c>
      <c r="B498" s="1">
        <f>MAX(AVERAGE(Portfolios!$B$2:$B$1237)-Portfolios!B498, 0)</f>
        <v>0</v>
      </c>
    </row>
    <row r="499" spans="1:2">
      <c r="A499" s="11">
        <f>Returns!A499</f>
        <v>0</v>
      </c>
      <c r="B499" s="1">
        <f>MAX(AVERAGE(Portfolios!$B$2:$B$1237)-Portfolios!B499, 0)</f>
        <v>0</v>
      </c>
    </row>
    <row r="500" spans="1:2">
      <c r="A500" s="11">
        <f>Returns!A500</f>
        <v>0</v>
      </c>
      <c r="B500" s="1">
        <f>MAX(AVERAGE(Portfolios!$B$2:$B$1237)-Portfolios!B500, 0)</f>
        <v>0</v>
      </c>
    </row>
    <row r="501" spans="1:2">
      <c r="A501" s="11">
        <f>Returns!A501</f>
        <v>0</v>
      </c>
      <c r="B501" s="1">
        <f>MAX(AVERAGE(Portfolios!$B$2:$B$1237)-Portfolios!B501, 0)</f>
        <v>0</v>
      </c>
    </row>
    <row r="502" spans="1:2">
      <c r="A502" s="11">
        <f>Returns!A502</f>
        <v>0</v>
      </c>
      <c r="B502" s="1">
        <f>MAX(AVERAGE(Portfolios!$B$2:$B$1237)-Portfolios!B502, 0)</f>
        <v>0</v>
      </c>
    </row>
    <row r="503" spans="1:2">
      <c r="A503" s="11">
        <f>Returns!A503</f>
        <v>0</v>
      </c>
      <c r="B503" s="1">
        <f>MAX(AVERAGE(Portfolios!$B$2:$B$1237)-Portfolios!B503, 0)</f>
        <v>0</v>
      </c>
    </row>
    <row r="504" spans="1:2">
      <c r="A504" s="11">
        <f>Returns!A504</f>
        <v>0</v>
      </c>
      <c r="B504" s="1">
        <f>MAX(AVERAGE(Portfolios!$B$2:$B$1237)-Portfolios!B504, 0)</f>
        <v>0</v>
      </c>
    </row>
    <row r="505" spans="1:2">
      <c r="A505" s="11">
        <f>Returns!A505</f>
        <v>0</v>
      </c>
      <c r="B505" s="1">
        <f>MAX(AVERAGE(Portfolios!$B$2:$B$1237)-Portfolios!B505, 0)</f>
        <v>0</v>
      </c>
    </row>
    <row r="506" spans="1:2">
      <c r="A506" s="11">
        <f>Returns!A506</f>
        <v>0</v>
      </c>
      <c r="B506" s="1">
        <f>MAX(AVERAGE(Portfolios!$B$2:$B$1237)-Portfolios!B506, 0)</f>
        <v>0</v>
      </c>
    </row>
    <row r="507" spans="1:2">
      <c r="A507" s="11">
        <f>Returns!A507</f>
        <v>0</v>
      </c>
      <c r="B507" s="1">
        <f>MAX(AVERAGE(Portfolios!$B$2:$B$1237)-Portfolios!B507, 0)</f>
        <v>0</v>
      </c>
    </row>
    <row r="508" spans="1:2">
      <c r="A508" s="11">
        <f>Returns!A508</f>
        <v>0</v>
      </c>
      <c r="B508" s="1">
        <f>MAX(AVERAGE(Portfolios!$B$2:$B$1237)-Portfolios!B508, 0)</f>
        <v>0</v>
      </c>
    </row>
    <row r="509" spans="1:2">
      <c r="A509" s="11">
        <f>Returns!A509</f>
        <v>0</v>
      </c>
      <c r="B509" s="1">
        <f>MAX(AVERAGE(Portfolios!$B$2:$B$1237)-Portfolios!B509, 0)</f>
        <v>0</v>
      </c>
    </row>
    <row r="510" spans="1:2">
      <c r="A510" s="11">
        <f>Returns!A510</f>
        <v>0</v>
      </c>
      <c r="B510" s="1">
        <f>MAX(AVERAGE(Portfolios!$B$2:$B$1237)-Portfolios!B510, 0)</f>
        <v>0</v>
      </c>
    </row>
    <row r="511" spans="1:2">
      <c r="A511" s="11">
        <f>Returns!A511</f>
        <v>0</v>
      </c>
      <c r="B511" s="1">
        <f>MAX(AVERAGE(Portfolios!$B$2:$B$1237)-Portfolios!B511, 0)</f>
        <v>0</v>
      </c>
    </row>
    <row r="512" spans="1:2">
      <c r="A512" s="11">
        <f>Returns!A512</f>
        <v>0</v>
      </c>
      <c r="B512" s="1">
        <f>MAX(AVERAGE(Portfolios!$B$2:$B$1237)-Portfolios!B512, 0)</f>
        <v>0</v>
      </c>
    </row>
    <row r="513" spans="1:2">
      <c r="A513" s="11">
        <f>Returns!A513</f>
        <v>0</v>
      </c>
      <c r="B513" s="1">
        <f>MAX(AVERAGE(Portfolios!$B$2:$B$1237)-Portfolios!B513, 0)</f>
        <v>0</v>
      </c>
    </row>
    <row r="514" spans="1:2">
      <c r="A514" s="11">
        <f>Returns!A514</f>
        <v>0</v>
      </c>
      <c r="B514" s="1">
        <f>MAX(AVERAGE(Portfolios!$B$2:$B$1237)-Portfolios!B514, 0)</f>
        <v>0</v>
      </c>
    </row>
    <row r="515" spans="1:2">
      <c r="A515" s="11">
        <f>Returns!A515</f>
        <v>0</v>
      </c>
      <c r="B515" s="1">
        <f>MAX(AVERAGE(Portfolios!$B$2:$B$1237)-Portfolios!B515, 0)</f>
        <v>0</v>
      </c>
    </row>
    <row r="516" spans="1:2">
      <c r="A516" s="11">
        <f>Returns!A516</f>
        <v>0</v>
      </c>
      <c r="B516" s="1">
        <f>MAX(AVERAGE(Portfolios!$B$2:$B$1237)-Portfolios!B516, 0)</f>
        <v>0</v>
      </c>
    </row>
    <row r="517" spans="1:2">
      <c r="A517" s="11">
        <f>Returns!A517</f>
        <v>0</v>
      </c>
      <c r="B517" s="1">
        <f>MAX(AVERAGE(Portfolios!$B$2:$B$1237)-Portfolios!B517, 0)</f>
        <v>0</v>
      </c>
    </row>
    <row r="518" spans="1:2">
      <c r="A518" s="11">
        <f>Returns!A518</f>
        <v>0</v>
      </c>
      <c r="B518" s="1">
        <f>MAX(AVERAGE(Portfolios!$B$2:$B$1237)-Portfolios!B518, 0)</f>
        <v>0</v>
      </c>
    </row>
    <row r="519" spans="1:2">
      <c r="A519" s="11">
        <f>Returns!A519</f>
        <v>0</v>
      </c>
      <c r="B519" s="1">
        <f>MAX(AVERAGE(Portfolios!$B$2:$B$1237)-Portfolios!B519, 0)</f>
        <v>0</v>
      </c>
    </row>
    <row r="520" spans="1:2">
      <c r="A520" s="11">
        <f>Returns!A520</f>
        <v>0</v>
      </c>
      <c r="B520" s="1">
        <f>MAX(AVERAGE(Portfolios!$B$2:$B$1237)-Portfolios!B520, 0)</f>
        <v>0</v>
      </c>
    </row>
    <row r="521" spans="1:2">
      <c r="A521" s="11">
        <f>Returns!A521</f>
        <v>0</v>
      </c>
      <c r="B521" s="1">
        <f>MAX(AVERAGE(Portfolios!$B$2:$B$1237)-Portfolios!B521, 0)</f>
        <v>0</v>
      </c>
    </row>
    <row r="522" spans="1:2">
      <c r="A522" s="11">
        <f>Returns!A522</f>
        <v>0</v>
      </c>
      <c r="B522" s="1">
        <f>MAX(AVERAGE(Portfolios!$B$2:$B$1237)-Portfolios!B522, 0)</f>
        <v>0</v>
      </c>
    </row>
    <row r="523" spans="1:2">
      <c r="A523" s="11">
        <f>Returns!A523</f>
        <v>0</v>
      </c>
      <c r="B523" s="1">
        <f>MAX(AVERAGE(Portfolios!$B$2:$B$1237)-Portfolios!B523, 0)</f>
        <v>0</v>
      </c>
    </row>
    <row r="524" spans="1:2">
      <c r="A524" s="11">
        <f>Returns!A524</f>
        <v>0</v>
      </c>
      <c r="B524" s="1">
        <f>MAX(AVERAGE(Portfolios!$B$2:$B$1237)-Portfolios!B524, 0)</f>
        <v>0</v>
      </c>
    </row>
    <row r="525" spans="1:2">
      <c r="A525" s="11">
        <f>Returns!A525</f>
        <v>0</v>
      </c>
      <c r="B525" s="1">
        <f>MAX(AVERAGE(Portfolios!$B$2:$B$1237)-Portfolios!B525, 0)</f>
        <v>0</v>
      </c>
    </row>
    <row r="526" spans="1:2">
      <c r="A526" s="11">
        <f>Returns!A526</f>
        <v>0</v>
      </c>
      <c r="B526" s="1">
        <f>MAX(AVERAGE(Portfolios!$B$2:$B$1237)-Portfolios!B526, 0)</f>
        <v>0</v>
      </c>
    </row>
    <row r="527" spans="1:2">
      <c r="A527" s="11">
        <f>Returns!A527</f>
        <v>0</v>
      </c>
      <c r="B527" s="1">
        <f>MAX(AVERAGE(Portfolios!$B$2:$B$1237)-Portfolios!B527, 0)</f>
        <v>0</v>
      </c>
    </row>
    <row r="528" spans="1:2">
      <c r="A528" s="11">
        <f>Returns!A528</f>
        <v>0</v>
      </c>
      <c r="B528" s="1">
        <f>MAX(AVERAGE(Portfolios!$B$2:$B$1237)-Portfolios!B528, 0)</f>
        <v>0</v>
      </c>
    </row>
    <row r="529" spans="1:2">
      <c r="A529" s="11">
        <f>Returns!A529</f>
        <v>0</v>
      </c>
      <c r="B529" s="1">
        <f>MAX(AVERAGE(Portfolios!$B$2:$B$1237)-Portfolios!B529, 0)</f>
        <v>0</v>
      </c>
    </row>
    <row r="530" spans="1:2">
      <c r="A530" s="11">
        <f>Returns!A530</f>
        <v>0</v>
      </c>
      <c r="B530" s="1">
        <f>MAX(AVERAGE(Portfolios!$B$2:$B$1237)-Portfolios!B530, 0)</f>
        <v>0</v>
      </c>
    </row>
    <row r="531" spans="1:2">
      <c r="A531" s="11">
        <f>Returns!A531</f>
        <v>0</v>
      </c>
      <c r="B531" s="1">
        <f>MAX(AVERAGE(Portfolios!$B$2:$B$1237)-Portfolios!B531, 0)</f>
        <v>0</v>
      </c>
    </row>
    <row r="532" spans="1:2">
      <c r="A532" s="11">
        <f>Returns!A532</f>
        <v>0</v>
      </c>
      <c r="B532" s="1">
        <f>MAX(AVERAGE(Portfolios!$B$2:$B$1237)-Portfolios!B532, 0)</f>
        <v>0</v>
      </c>
    </row>
    <row r="533" spans="1:2">
      <c r="A533" s="11">
        <f>Returns!A533</f>
        <v>0</v>
      </c>
      <c r="B533" s="1">
        <f>MAX(AVERAGE(Portfolios!$B$2:$B$1237)-Portfolios!B533, 0)</f>
        <v>0</v>
      </c>
    </row>
    <row r="534" spans="1:2">
      <c r="A534" s="11">
        <f>Returns!A534</f>
        <v>0</v>
      </c>
      <c r="B534" s="1">
        <f>MAX(AVERAGE(Portfolios!$B$2:$B$1237)-Portfolios!B534, 0)</f>
        <v>0</v>
      </c>
    </row>
    <row r="535" spans="1:2">
      <c r="A535" s="11">
        <f>Returns!A535</f>
        <v>0</v>
      </c>
      <c r="B535" s="1">
        <f>MAX(AVERAGE(Portfolios!$B$2:$B$1237)-Portfolios!B535, 0)</f>
        <v>0</v>
      </c>
    </row>
    <row r="536" spans="1:2">
      <c r="A536" s="11">
        <f>Returns!A536</f>
        <v>0</v>
      </c>
      <c r="B536" s="1">
        <f>MAX(AVERAGE(Portfolios!$B$2:$B$1237)-Portfolios!B536, 0)</f>
        <v>0</v>
      </c>
    </row>
    <row r="537" spans="1:2">
      <c r="A537" s="11">
        <f>Returns!A537</f>
        <v>0</v>
      </c>
      <c r="B537" s="1">
        <f>MAX(AVERAGE(Portfolios!$B$2:$B$1237)-Portfolios!B537, 0)</f>
        <v>0</v>
      </c>
    </row>
    <row r="538" spans="1:2">
      <c r="A538" s="11">
        <f>Returns!A538</f>
        <v>0</v>
      </c>
      <c r="B538" s="1">
        <f>MAX(AVERAGE(Portfolios!$B$2:$B$1237)-Portfolios!B538, 0)</f>
        <v>0</v>
      </c>
    </row>
    <row r="539" spans="1:2">
      <c r="A539" s="11">
        <f>Returns!A539</f>
        <v>0</v>
      </c>
      <c r="B539" s="1">
        <f>MAX(AVERAGE(Portfolios!$B$2:$B$1237)-Portfolios!B539, 0)</f>
        <v>0</v>
      </c>
    </row>
    <row r="540" spans="1:2">
      <c r="A540" s="11">
        <f>Returns!A540</f>
        <v>0</v>
      </c>
      <c r="B540" s="1">
        <f>MAX(AVERAGE(Portfolios!$B$2:$B$1237)-Portfolios!B540, 0)</f>
        <v>0</v>
      </c>
    </row>
    <row r="541" spans="1:2">
      <c r="A541" s="11">
        <f>Returns!A541</f>
        <v>0</v>
      </c>
      <c r="B541" s="1">
        <f>MAX(AVERAGE(Portfolios!$B$2:$B$1237)-Portfolios!B541, 0)</f>
        <v>0</v>
      </c>
    </row>
    <row r="542" spans="1:2">
      <c r="A542" s="11">
        <f>Returns!A542</f>
        <v>0</v>
      </c>
      <c r="B542" s="1">
        <f>MAX(AVERAGE(Portfolios!$B$2:$B$1237)-Portfolios!B542, 0)</f>
        <v>0</v>
      </c>
    </row>
    <row r="543" spans="1:2">
      <c r="A543" s="11">
        <f>Returns!A543</f>
        <v>0</v>
      </c>
      <c r="B543" s="1">
        <f>MAX(AVERAGE(Portfolios!$B$2:$B$1237)-Portfolios!B543, 0)</f>
        <v>0</v>
      </c>
    </row>
    <row r="544" spans="1:2">
      <c r="A544" s="11">
        <f>Returns!A544</f>
        <v>0</v>
      </c>
      <c r="B544" s="1">
        <f>MAX(AVERAGE(Portfolios!$B$2:$B$1237)-Portfolios!B544, 0)</f>
        <v>0</v>
      </c>
    </row>
    <row r="545" spans="1:2">
      <c r="A545" s="11">
        <f>Returns!A545</f>
        <v>0</v>
      </c>
      <c r="B545" s="1">
        <f>MAX(AVERAGE(Portfolios!$B$2:$B$1237)-Portfolios!B545, 0)</f>
        <v>0</v>
      </c>
    </row>
    <row r="546" spans="1:2">
      <c r="A546" s="11">
        <f>Returns!A546</f>
        <v>0</v>
      </c>
      <c r="B546" s="1">
        <f>MAX(AVERAGE(Portfolios!$B$2:$B$1237)-Portfolios!B546, 0)</f>
        <v>0</v>
      </c>
    </row>
    <row r="547" spans="1:2">
      <c r="A547" s="11">
        <f>Returns!A547</f>
        <v>0</v>
      </c>
      <c r="B547" s="1">
        <f>MAX(AVERAGE(Portfolios!$B$2:$B$1237)-Portfolios!B547, 0)</f>
        <v>0</v>
      </c>
    </row>
    <row r="548" spans="1:2">
      <c r="A548" s="11">
        <f>Returns!A548</f>
        <v>0</v>
      </c>
      <c r="B548" s="1">
        <f>MAX(AVERAGE(Portfolios!$B$2:$B$1237)-Portfolios!B548, 0)</f>
        <v>0</v>
      </c>
    </row>
    <row r="549" spans="1:2">
      <c r="A549" s="11">
        <f>Returns!A549</f>
        <v>0</v>
      </c>
      <c r="B549" s="1">
        <f>MAX(AVERAGE(Portfolios!$B$2:$B$1237)-Portfolios!B549, 0)</f>
        <v>0</v>
      </c>
    </row>
    <row r="550" spans="1:2">
      <c r="A550" s="11">
        <f>Returns!A550</f>
        <v>0</v>
      </c>
      <c r="B550" s="1">
        <f>MAX(AVERAGE(Portfolios!$B$2:$B$1237)-Portfolios!B550, 0)</f>
        <v>0</v>
      </c>
    </row>
    <row r="551" spans="1:2">
      <c r="A551" s="11">
        <f>Returns!A551</f>
        <v>0</v>
      </c>
      <c r="B551" s="1">
        <f>MAX(AVERAGE(Portfolios!$B$2:$B$1237)-Portfolios!B551, 0)</f>
        <v>0</v>
      </c>
    </row>
    <row r="552" spans="1:2">
      <c r="A552" s="11">
        <f>Returns!A552</f>
        <v>0</v>
      </c>
      <c r="B552" s="1">
        <f>MAX(AVERAGE(Portfolios!$B$2:$B$1237)-Portfolios!B552, 0)</f>
        <v>0</v>
      </c>
    </row>
    <row r="553" spans="1:2">
      <c r="A553" s="11">
        <f>Returns!A553</f>
        <v>0</v>
      </c>
      <c r="B553" s="1">
        <f>MAX(AVERAGE(Portfolios!$B$2:$B$1237)-Portfolios!B553, 0)</f>
        <v>0</v>
      </c>
    </row>
    <row r="554" spans="1:2">
      <c r="A554" s="11">
        <f>Returns!A554</f>
        <v>0</v>
      </c>
      <c r="B554" s="1">
        <f>MAX(AVERAGE(Portfolios!$B$2:$B$1237)-Portfolios!B554, 0)</f>
        <v>0</v>
      </c>
    </row>
    <row r="555" spans="1:2">
      <c r="A555" s="11">
        <f>Returns!A555</f>
        <v>0</v>
      </c>
      <c r="B555" s="1">
        <f>MAX(AVERAGE(Portfolios!$B$2:$B$1237)-Portfolios!B555, 0)</f>
        <v>0</v>
      </c>
    </row>
    <row r="556" spans="1:2">
      <c r="A556" s="11">
        <f>Returns!A556</f>
        <v>0</v>
      </c>
      <c r="B556" s="1">
        <f>MAX(AVERAGE(Portfolios!$B$2:$B$1237)-Portfolios!B556, 0)</f>
        <v>0</v>
      </c>
    </row>
    <row r="557" spans="1:2">
      <c r="A557" s="11">
        <f>Returns!A557</f>
        <v>0</v>
      </c>
      <c r="B557" s="1">
        <f>MAX(AVERAGE(Portfolios!$B$2:$B$1237)-Portfolios!B557, 0)</f>
        <v>0</v>
      </c>
    </row>
    <row r="558" spans="1:2">
      <c r="A558" s="11">
        <f>Returns!A558</f>
        <v>0</v>
      </c>
      <c r="B558" s="1">
        <f>MAX(AVERAGE(Portfolios!$B$2:$B$1237)-Portfolios!B558, 0)</f>
        <v>0</v>
      </c>
    </row>
    <row r="559" spans="1:2">
      <c r="A559" s="11">
        <f>Returns!A559</f>
        <v>0</v>
      </c>
      <c r="B559" s="1">
        <f>MAX(AVERAGE(Portfolios!$B$2:$B$1237)-Portfolios!B559, 0)</f>
        <v>0</v>
      </c>
    </row>
    <row r="560" spans="1:2">
      <c r="A560" s="11">
        <f>Returns!A560</f>
        <v>0</v>
      </c>
      <c r="B560" s="1">
        <f>MAX(AVERAGE(Portfolios!$B$2:$B$1237)-Portfolios!B560, 0)</f>
        <v>0</v>
      </c>
    </row>
    <row r="561" spans="1:2">
      <c r="A561" s="11">
        <f>Returns!A561</f>
        <v>0</v>
      </c>
      <c r="B561" s="1">
        <f>MAX(AVERAGE(Portfolios!$B$2:$B$1237)-Portfolios!B561, 0)</f>
        <v>0</v>
      </c>
    </row>
    <row r="562" spans="1:2">
      <c r="A562" s="11">
        <f>Returns!A562</f>
        <v>0</v>
      </c>
      <c r="B562" s="1">
        <f>MAX(AVERAGE(Portfolios!$B$2:$B$1237)-Portfolios!B562, 0)</f>
        <v>0</v>
      </c>
    </row>
    <row r="563" spans="1:2">
      <c r="A563" s="11">
        <f>Returns!A563</f>
        <v>0</v>
      </c>
      <c r="B563" s="1">
        <f>MAX(AVERAGE(Portfolios!$B$2:$B$1237)-Portfolios!B563, 0)</f>
        <v>0</v>
      </c>
    </row>
    <row r="564" spans="1:2">
      <c r="A564" s="11">
        <f>Returns!A564</f>
        <v>0</v>
      </c>
      <c r="B564" s="1">
        <f>MAX(AVERAGE(Portfolios!$B$2:$B$1237)-Portfolios!B564, 0)</f>
        <v>0</v>
      </c>
    </row>
    <row r="565" spans="1:2">
      <c r="A565" s="11">
        <f>Returns!A565</f>
        <v>0</v>
      </c>
      <c r="B565" s="1">
        <f>MAX(AVERAGE(Portfolios!$B$2:$B$1237)-Portfolios!B565, 0)</f>
        <v>0</v>
      </c>
    </row>
    <row r="566" spans="1:2">
      <c r="A566" s="11">
        <f>Returns!A566</f>
        <v>0</v>
      </c>
      <c r="B566" s="1">
        <f>MAX(AVERAGE(Portfolios!$B$2:$B$1237)-Portfolios!B566, 0)</f>
        <v>0</v>
      </c>
    </row>
    <row r="567" spans="1:2">
      <c r="A567" s="11">
        <f>Returns!A567</f>
        <v>0</v>
      </c>
      <c r="B567" s="1">
        <f>MAX(AVERAGE(Portfolios!$B$2:$B$1237)-Portfolios!B567, 0)</f>
        <v>0</v>
      </c>
    </row>
    <row r="568" spans="1:2">
      <c r="A568" s="11">
        <f>Returns!A568</f>
        <v>0</v>
      </c>
      <c r="B568" s="1">
        <f>MAX(AVERAGE(Portfolios!$B$2:$B$1237)-Portfolios!B568, 0)</f>
        <v>0</v>
      </c>
    </row>
    <row r="569" spans="1:2">
      <c r="A569" s="11">
        <f>Returns!A569</f>
        <v>0</v>
      </c>
      <c r="B569" s="1">
        <f>MAX(AVERAGE(Portfolios!$B$2:$B$1237)-Portfolios!B569, 0)</f>
        <v>0</v>
      </c>
    </row>
    <row r="570" spans="1:2">
      <c r="A570" s="11">
        <f>Returns!A570</f>
        <v>0</v>
      </c>
      <c r="B570" s="1">
        <f>MAX(AVERAGE(Portfolios!$B$2:$B$1237)-Portfolios!B570, 0)</f>
        <v>0</v>
      </c>
    </row>
    <row r="571" spans="1:2">
      <c r="A571" s="11">
        <f>Returns!A571</f>
        <v>0</v>
      </c>
      <c r="B571" s="1">
        <f>MAX(AVERAGE(Portfolios!$B$2:$B$1237)-Portfolios!B571, 0)</f>
        <v>0</v>
      </c>
    </row>
    <row r="572" spans="1:2">
      <c r="A572" s="11">
        <f>Returns!A572</f>
        <v>0</v>
      </c>
      <c r="B572" s="1">
        <f>MAX(AVERAGE(Portfolios!$B$2:$B$1237)-Portfolios!B572, 0)</f>
        <v>0</v>
      </c>
    </row>
    <row r="573" spans="1:2">
      <c r="A573" s="11">
        <f>Returns!A573</f>
        <v>0</v>
      </c>
      <c r="B573" s="1">
        <f>MAX(AVERAGE(Portfolios!$B$2:$B$1237)-Portfolios!B573, 0)</f>
        <v>0</v>
      </c>
    </row>
    <row r="574" spans="1:2">
      <c r="A574" s="11">
        <f>Returns!A574</f>
        <v>0</v>
      </c>
      <c r="B574" s="1">
        <f>MAX(AVERAGE(Portfolios!$B$2:$B$1237)-Portfolios!B574, 0)</f>
        <v>0</v>
      </c>
    </row>
    <row r="575" spans="1:2">
      <c r="A575" s="11">
        <f>Returns!A575</f>
        <v>0</v>
      </c>
      <c r="B575" s="1">
        <f>MAX(AVERAGE(Portfolios!$B$2:$B$1237)-Portfolios!B575, 0)</f>
        <v>0</v>
      </c>
    </row>
    <row r="576" spans="1:2">
      <c r="A576" s="11">
        <f>Returns!A576</f>
        <v>0</v>
      </c>
      <c r="B576" s="1">
        <f>MAX(AVERAGE(Portfolios!$B$2:$B$1237)-Portfolios!B576, 0)</f>
        <v>0</v>
      </c>
    </row>
    <row r="577" spans="1:2">
      <c r="A577" s="11">
        <f>Returns!A577</f>
        <v>0</v>
      </c>
      <c r="B577" s="1">
        <f>MAX(AVERAGE(Portfolios!$B$2:$B$1237)-Portfolios!B577, 0)</f>
        <v>0</v>
      </c>
    </row>
    <row r="578" spans="1:2">
      <c r="A578" s="11">
        <f>Returns!A578</f>
        <v>0</v>
      </c>
      <c r="B578" s="1">
        <f>MAX(AVERAGE(Portfolios!$B$2:$B$1237)-Portfolios!B578, 0)</f>
        <v>0</v>
      </c>
    </row>
    <row r="579" spans="1:2">
      <c r="A579" s="11">
        <f>Returns!A579</f>
        <v>0</v>
      </c>
      <c r="B579" s="1">
        <f>MAX(AVERAGE(Portfolios!$B$2:$B$1237)-Portfolios!B579, 0)</f>
        <v>0</v>
      </c>
    </row>
    <row r="580" spans="1:2">
      <c r="A580" s="11">
        <f>Returns!A580</f>
        <v>0</v>
      </c>
      <c r="B580" s="1">
        <f>MAX(AVERAGE(Portfolios!$B$2:$B$1237)-Portfolios!B580, 0)</f>
        <v>0</v>
      </c>
    </row>
    <row r="581" spans="1:2">
      <c r="A581" s="11">
        <f>Returns!A581</f>
        <v>0</v>
      </c>
      <c r="B581" s="1">
        <f>MAX(AVERAGE(Portfolios!$B$2:$B$1237)-Portfolios!B581, 0)</f>
        <v>0</v>
      </c>
    </row>
    <row r="582" spans="1:2">
      <c r="A582" s="11">
        <f>Returns!A582</f>
        <v>0</v>
      </c>
      <c r="B582" s="1">
        <f>MAX(AVERAGE(Portfolios!$B$2:$B$1237)-Portfolios!B582, 0)</f>
        <v>0</v>
      </c>
    </row>
    <row r="583" spans="1:2">
      <c r="A583" s="11">
        <f>Returns!A583</f>
        <v>0</v>
      </c>
      <c r="B583" s="1">
        <f>MAX(AVERAGE(Portfolios!$B$2:$B$1237)-Portfolios!B583, 0)</f>
        <v>0</v>
      </c>
    </row>
    <row r="584" spans="1:2">
      <c r="A584" s="11">
        <f>Returns!A584</f>
        <v>0</v>
      </c>
      <c r="B584" s="1">
        <f>MAX(AVERAGE(Portfolios!$B$2:$B$1237)-Portfolios!B584, 0)</f>
        <v>0</v>
      </c>
    </row>
    <row r="585" spans="1:2">
      <c r="A585" s="11">
        <f>Returns!A585</f>
        <v>0</v>
      </c>
      <c r="B585" s="1">
        <f>MAX(AVERAGE(Portfolios!$B$2:$B$1237)-Portfolios!B585, 0)</f>
        <v>0</v>
      </c>
    </row>
    <row r="586" spans="1:2">
      <c r="A586" s="11">
        <f>Returns!A586</f>
        <v>0</v>
      </c>
      <c r="B586" s="1">
        <f>MAX(AVERAGE(Portfolios!$B$2:$B$1237)-Portfolios!B586, 0)</f>
        <v>0</v>
      </c>
    </row>
    <row r="587" spans="1:2">
      <c r="A587" s="11">
        <f>Returns!A587</f>
        <v>0</v>
      </c>
      <c r="B587" s="1">
        <f>MAX(AVERAGE(Portfolios!$B$2:$B$1237)-Portfolios!B587, 0)</f>
        <v>0</v>
      </c>
    </row>
    <row r="588" spans="1:2">
      <c r="A588" s="11">
        <f>Returns!A588</f>
        <v>0</v>
      </c>
      <c r="B588" s="1">
        <f>MAX(AVERAGE(Portfolios!$B$2:$B$1237)-Portfolios!B588, 0)</f>
        <v>0</v>
      </c>
    </row>
    <row r="589" spans="1:2">
      <c r="A589" s="11">
        <f>Returns!A589</f>
        <v>0</v>
      </c>
      <c r="B589" s="1">
        <f>MAX(AVERAGE(Portfolios!$B$2:$B$1237)-Portfolios!B589, 0)</f>
        <v>0</v>
      </c>
    </row>
    <row r="590" spans="1:2">
      <c r="A590" s="11">
        <f>Returns!A590</f>
        <v>0</v>
      </c>
      <c r="B590" s="1">
        <f>MAX(AVERAGE(Portfolios!$B$2:$B$1237)-Portfolios!B590, 0)</f>
        <v>0</v>
      </c>
    </row>
    <row r="591" spans="1:2">
      <c r="A591" s="11">
        <f>Returns!A591</f>
        <v>0</v>
      </c>
      <c r="B591" s="1">
        <f>MAX(AVERAGE(Portfolios!$B$2:$B$1237)-Portfolios!B591, 0)</f>
        <v>0</v>
      </c>
    </row>
    <row r="592" spans="1:2">
      <c r="A592" s="11">
        <f>Returns!A592</f>
        <v>0</v>
      </c>
      <c r="B592" s="1">
        <f>MAX(AVERAGE(Portfolios!$B$2:$B$1237)-Portfolios!B592, 0)</f>
        <v>0</v>
      </c>
    </row>
    <row r="593" spans="1:2">
      <c r="A593" s="11">
        <f>Returns!A593</f>
        <v>0</v>
      </c>
      <c r="B593" s="1">
        <f>MAX(AVERAGE(Portfolios!$B$2:$B$1237)-Portfolios!B593, 0)</f>
        <v>0</v>
      </c>
    </row>
    <row r="594" spans="1:2">
      <c r="A594" s="11">
        <f>Returns!A594</f>
        <v>0</v>
      </c>
      <c r="B594" s="1">
        <f>MAX(AVERAGE(Portfolios!$B$2:$B$1237)-Portfolios!B594, 0)</f>
        <v>0</v>
      </c>
    </row>
    <row r="595" spans="1:2">
      <c r="A595" s="11">
        <f>Returns!A595</f>
        <v>0</v>
      </c>
      <c r="B595" s="1">
        <f>MAX(AVERAGE(Portfolios!$B$2:$B$1237)-Portfolios!B595, 0)</f>
        <v>0</v>
      </c>
    </row>
    <row r="596" spans="1:2">
      <c r="A596" s="11">
        <f>Returns!A596</f>
        <v>0</v>
      </c>
      <c r="B596" s="1">
        <f>MAX(AVERAGE(Portfolios!$B$2:$B$1237)-Portfolios!B596, 0)</f>
        <v>0</v>
      </c>
    </row>
    <row r="597" spans="1:2">
      <c r="A597" s="11">
        <f>Returns!A597</f>
        <v>0</v>
      </c>
      <c r="B597" s="1">
        <f>MAX(AVERAGE(Portfolios!$B$2:$B$1237)-Portfolios!B597, 0)</f>
        <v>0</v>
      </c>
    </row>
    <row r="598" spans="1:2">
      <c r="A598" s="11">
        <f>Returns!A598</f>
        <v>0</v>
      </c>
      <c r="B598" s="1">
        <f>MAX(AVERAGE(Portfolios!$B$2:$B$1237)-Portfolios!B598, 0)</f>
        <v>0</v>
      </c>
    </row>
    <row r="599" spans="1:2">
      <c r="A599" s="11">
        <f>Returns!A599</f>
        <v>0</v>
      </c>
      <c r="B599" s="1">
        <f>MAX(AVERAGE(Portfolios!$B$2:$B$1237)-Portfolios!B599, 0)</f>
        <v>0</v>
      </c>
    </row>
    <row r="600" spans="1:2">
      <c r="A600" s="11">
        <f>Returns!A600</f>
        <v>0</v>
      </c>
      <c r="B600" s="1">
        <f>MAX(AVERAGE(Portfolios!$B$2:$B$1237)-Portfolios!B600, 0)</f>
        <v>0</v>
      </c>
    </row>
    <row r="601" spans="1:2">
      <c r="A601" s="11">
        <f>Returns!A601</f>
        <v>0</v>
      </c>
      <c r="B601" s="1">
        <f>MAX(AVERAGE(Portfolios!$B$2:$B$1237)-Portfolios!B601, 0)</f>
        <v>0</v>
      </c>
    </row>
    <row r="602" spans="1:2">
      <c r="A602" s="11">
        <f>Returns!A602</f>
        <v>0</v>
      </c>
      <c r="B602" s="1">
        <f>MAX(AVERAGE(Portfolios!$B$2:$B$1237)-Portfolios!B602, 0)</f>
        <v>0</v>
      </c>
    </row>
    <row r="603" spans="1:2">
      <c r="A603" s="11">
        <f>Returns!A603</f>
        <v>0</v>
      </c>
      <c r="B603" s="1">
        <f>MAX(AVERAGE(Portfolios!$B$2:$B$1237)-Portfolios!B603, 0)</f>
        <v>0</v>
      </c>
    </row>
    <row r="604" spans="1:2">
      <c r="A604" s="11">
        <f>Returns!A604</f>
        <v>0</v>
      </c>
      <c r="B604" s="1">
        <f>MAX(AVERAGE(Portfolios!$B$2:$B$1237)-Portfolios!B604, 0)</f>
        <v>0</v>
      </c>
    </row>
    <row r="605" spans="1:2">
      <c r="A605" s="11">
        <f>Returns!A605</f>
        <v>0</v>
      </c>
      <c r="B605" s="1">
        <f>MAX(AVERAGE(Portfolios!$B$2:$B$1237)-Portfolios!B605, 0)</f>
        <v>0</v>
      </c>
    </row>
    <row r="606" spans="1:2">
      <c r="A606" s="11">
        <f>Returns!A606</f>
        <v>0</v>
      </c>
      <c r="B606" s="1">
        <f>MAX(AVERAGE(Portfolios!$B$2:$B$1237)-Portfolios!B606, 0)</f>
        <v>0</v>
      </c>
    </row>
    <row r="607" spans="1:2">
      <c r="A607" s="11">
        <f>Returns!A607</f>
        <v>0</v>
      </c>
      <c r="B607" s="1">
        <f>MAX(AVERAGE(Portfolios!$B$2:$B$1237)-Portfolios!B607, 0)</f>
        <v>0</v>
      </c>
    </row>
    <row r="608" spans="1:2">
      <c r="A608" s="11">
        <f>Returns!A608</f>
        <v>0</v>
      </c>
      <c r="B608" s="1">
        <f>MAX(AVERAGE(Portfolios!$B$2:$B$1237)-Portfolios!B608, 0)</f>
        <v>0</v>
      </c>
    </row>
    <row r="609" spans="1:2">
      <c r="A609" s="11">
        <f>Returns!A609</f>
        <v>0</v>
      </c>
      <c r="B609" s="1">
        <f>MAX(AVERAGE(Portfolios!$B$2:$B$1237)-Portfolios!B609, 0)</f>
        <v>0</v>
      </c>
    </row>
    <row r="610" spans="1:2">
      <c r="A610" s="11">
        <f>Returns!A610</f>
        <v>0</v>
      </c>
      <c r="B610" s="1">
        <f>MAX(AVERAGE(Portfolios!$B$2:$B$1237)-Portfolios!B610, 0)</f>
        <v>0</v>
      </c>
    </row>
    <row r="611" spans="1:2">
      <c r="A611" s="11">
        <f>Returns!A611</f>
        <v>0</v>
      </c>
      <c r="B611" s="1">
        <f>MAX(AVERAGE(Portfolios!$B$2:$B$1237)-Portfolios!B611, 0)</f>
        <v>0</v>
      </c>
    </row>
    <row r="612" spans="1:2">
      <c r="A612" s="11">
        <f>Returns!A612</f>
        <v>0</v>
      </c>
      <c r="B612" s="1">
        <f>MAX(AVERAGE(Portfolios!$B$2:$B$1237)-Portfolios!B612, 0)</f>
        <v>0</v>
      </c>
    </row>
    <row r="613" spans="1:2">
      <c r="A613" s="11">
        <f>Returns!A613</f>
        <v>0</v>
      </c>
      <c r="B613" s="1">
        <f>MAX(AVERAGE(Portfolios!$B$2:$B$1237)-Portfolios!B613, 0)</f>
        <v>0</v>
      </c>
    </row>
    <row r="614" spans="1:2">
      <c r="A614" s="11">
        <f>Returns!A614</f>
        <v>0</v>
      </c>
      <c r="B614" s="1">
        <f>MAX(AVERAGE(Portfolios!$B$2:$B$1237)-Portfolios!B614, 0)</f>
        <v>0</v>
      </c>
    </row>
    <row r="615" spans="1:2">
      <c r="A615" s="11">
        <f>Returns!A615</f>
        <v>0</v>
      </c>
      <c r="B615" s="1">
        <f>MAX(AVERAGE(Portfolios!$B$2:$B$1237)-Portfolios!B615, 0)</f>
        <v>0</v>
      </c>
    </row>
    <row r="616" spans="1:2">
      <c r="A616" s="11">
        <f>Returns!A616</f>
        <v>0</v>
      </c>
      <c r="B616" s="1">
        <f>MAX(AVERAGE(Portfolios!$B$2:$B$1237)-Portfolios!B616, 0)</f>
        <v>0</v>
      </c>
    </row>
    <row r="617" spans="1:2">
      <c r="A617" s="11">
        <f>Returns!A617</f>
        <v>0</v>
      </c>
      <c r="B617" s="1">
        <f>MAX(AVERAGE(Portfolios!$B$2:$B$1237)-Portfolios!B617, 0)</f>
        <v>0</v>
      </c>
    </row>
    <row r="618" spans="1:2">
      <c r="A618" s="11">
        <f>Returns!A618</f>
        <v>0</v>
      </c>
      <c r="B618" s="1">
        <f>MAX(AVERAGE(Portfolios!$B$2:$B$1237)-Portfolios!B618, 0)</f>
        <v>0</v>
      </c>
    </row>
    <row r="619" spans="1:2">
      <c r="A619" s="11">
        <f>Returns!A619</f>
        <v>0</v>
      </c>
      <c r="B619" s="1">
        <f>MAX(AVERAGE(Portfolios!$B$2:$B$1237)-Portfolios!B619, 0)</f>
        <v>0</v>
      </c>
    </row>
    <row r="620" spans="1:2">
      <c r="A620" s="11">
        <f>Returns!A620</f>
        <v>0</v>
      </c>
      <c r="B620" s="1">
        <f>MAX(AVERAGE(Portfolios!$B$2:$B$1237)-Portfolios!B620, 0)</f>
        <v>0</v>
      </c>
    </row>
    <row r="621" spans="1:2">
      <c r="A621" s="11">
        <f>Returns!A621</f>
        <v>0</v>
      </c>
      <c r="B621" s="1">
        <f>MAX(AVERAGE(Portfolios!$B$2:$B$1237)-Portfolios!B621, 0)</f>
        <v>0</v>
      </c>
    </row>
    <row r="622" spans="1:2">
      <c r="A622" s="11">
        <f>Returns!A622</f>
        <v>0</v>
      </c>
      <c r="B622" s="1">
        <f>MAX(AVERAGE(Portfolios!$B$2:$B$1237)-Portfolios!B622, 0)</f>
        <v>0</v>
      </c>
    </row>
    <row r="623" spans="1:2">
      <c r="A623" s="11">
        <f>Returns!A623</f>
        <v>0</v>
      </c>
      <c r="B623" s="1">
        <f>MAX(AVERAGE(Portfolios!$B$2:$B$1237)-Portfolios!B623, 0)</f>
        <v>0</v>
      </c>
    </row>
    <row r="624" spans="1:2">
      <c r="A624" s="11">
        <f>Returns!A624</f>
        <v>0</v>
      </c>
      <c r="B624" s="1">
        <f>MAX(AVERAGE(Portfolios!$B$2:$B$1237)-Portfolios!B624, 0)</f>
        <v>0</v>
      </c>
    </row>
    <row r="625" spans="1:2">
      <c r="A625" s="11">
        <f>Returns!A625</f>
        <v>0</v>
      </c>
      <c r="B625" s="1">
        <f>MAX(AVERAGE(Portfolios!$B$2:$B$1237)-Portfolios!B625, 0)</f>
        <v>0</v>
      </c>
    </row>
    <row r="626" spans="1:2">
      <c r="A626" s="11">
        <f>Returns!A626</f>
        <v>0</v>
      </c>
      <c r="B626" s="1">
        <f>MAX(AVERAGE(Portfolios!$B$2:$B$1237)-Portfolios!B626, 0)</f>
        <v>0</v>
      </c>
    </row>
    <row r="627" spans="1:2">
      <c r="A627" s="11">
        <f>Returns!A627</f>
        <v>0</v>
      </c>
      <c r="B627" s="1">
        <f>MAX(AVERAGE(Portfolios!$B$2:$B$1237)-Portfolios!B627, 0)</f>
        <v>0</v>
      </c>
    </row>
    <row r="628" spans="1:2">
      <c r="A628" s="11">
        <f>Returns!A628</f>
        <v>0</v>
      </c>
      <c r="B628" s="1">
        <f>MAX(AVERAGE(Portfolios!$B$2:$B$1237)-Portfolios!B628, 0)</f>
        <v>0</v>
      </c>
    </row>
    <row r="629" spans="1:2">
      <c r="A629" s="11">
        <f>Returns!A629</f>
        <v>0</v>
      </c>
      <c r="B629" s="1">
        <f>MAX(AVERAGE(Portfolios!$B$2:$B$1237)-Portfolios!B629, 0)</f>
        <v>0</v>
      </c>
    </row>
    <row r="630" spans="1:2">
      <c r="A630" s="11">
        <f>Returns!A630</f>
        <v>0</v>
      </c>
      <c r="B630" s="1">
        <f>MAX(AVERAGE(Portfolios!$B$2:$B$1237)-Portfolios!B630, 0)</f>
        <v>0</v>
      </c>
    </row>
    <row r="631" spans="1:2">
      <c r="A631" s="11">
        <f>Returns!A631</f>
        <v>0</v>
      </c>
      <c r="B631" s="1">
        <f>MAX(AVERAGE(Portfolios!$B$2:$B$1237)-Portfolios!B631, 0)</f>
        <v>0</v>
      </c>
    </row>
    <row r="632" spans="1:2">
      <c r="A632" s="11">
        <f>Returns!A632</f>
        <v>0</v>
      </c>
      <c r="B632" s="1">
        <f>MAX(AVERAGE(Portfolios!$B$2:$B$1237)-Portfolios!B632, 0)</f>
        <v>0</v>
      </c>
    </row>
    <row r="633" spans="1:2">
      <c r="A633" s="11">
        <f>Returns!A633</f>
        <v>0</v>
      </c>
      <c r="B633" s="1">
        <f>MAX(AVERAGE(Portfolios!$B$2:$B$1237)-Portfolios!B633, 0)</f>
        <v>0</v>
      </c>
    </row>
    <row r="634" spans="1:2">
      <c r="A634" s="11">
        <f>Returns!A634</f>
        <v>0</v>
      </c>
      <c r="B634" s="1">
        <f>MAX(AVERAGE(Portfolios!$B$2:$B$1237)-Portfolios!B634, 0)</f>
        <v>0</v>
      </c>
    </row>
    <row r="635" spans="1:2">
      <c r="A635" s="11">
        <f>Returns!A635</f>
        <v>0</v>
      </c>
      <c r="B635" s="1">
        <f>MAX(AVERAGE(Portfolios!$B$2:$B$1237)-Portfolios!B635, 0)</f>
        <v>0</v>
      </c>
    </row>
    <row r="636" spans="1:2">
      <c r="A636" s="11">
        <f>Returns!A636</f>
        <v>0</v>
      </c>
      <c r="B636" s="1">
        <f>MAX(AVERAGE(Portfolios!$B$2:$B$1237)-Portfolios!B636, 0)</f>
        <v>0</v>
      </c>
    </row>
    <row r="637" spans="1:2">
      <c r="A637" s="11">
        <f>Returns!A637</f>
        <v>0</v>
      </c>
      <c r="B637" s="1">
        <f>MAX(AVERAGE(Portfolios!$B$2:$B$1237)-Portfolios!B637, 0)</f>
        <v>0</v>
      </c>
    </row>
    <row r="638" spans="1:2">
      <c r="A638" s="11">
        <f>Returns!A638</f>
        <v>0</v>
      </c>
      <c r="B638" s="1">
        <f>MAX(AVERAGE(Portfolios!$B$2:$B$1237)-Portfolios!B638, 0)</f>
        <v>0</v>
      </c>
    </row>
    <row r="639" spans="1:2">
      <c r="A639" s="11">
        <f>Returns!A639</f>
        <v>0</v>
      </c>
      <c r="B639" s="1">
        <f>MAX(AVERAGE(Portfolios!$B$2:$B$1237)-Portfolios!B639, 0)</f>
        <v>0</v>
      </c>
    </row>
    <row r="640" spans="1:2">
      <c r="A640" s="11">
        <f>Returns!A640</f>
        <v>0</v>
      </c>
      <c r="B640" s="1">
        <f>MAX(AVERAGE(Portfolios!$B$2:$B$1237)-Portfolios!B640, 0)</f>
        <v>0</v>
      </c>
    </row>
    <row r="641" spans="1:2">
      <c r="A641" s="11">
        <f>Returns!A641</f>
        <v>0</v>
      </c>
      <c r="B641" s="1">
        <f>MAX(AVERAGE(Portfolios!$B$2:$B$1237)-Portfolios!B641, 0)</f>
        <v>0</v>
      </c>
    </row>
    <row r="642" spans="1:2">
      <c r="A642" s="11">
        <f>Returns!A642</f>
        <v>0</v>
      </c>
      <c r="B642" s="1">
        <f>MAX(AVERAGE(Portfolios!$B$2:$B$1237)-Portfolios!B642, 0)</f>
        <v>0</v>
      </c>
    </row>
    <row r="643" spans="1:2">
      <c r="A643" s="11">
        <f>Returns!A643</f>
        <v>0</v>
      </c>
      <c r="B643" s="1">
        <f>MAX(AVERAGE(Portfolios!$B$2:$B$1237)-Portfolios!B643, 0)</f>
        <v>0</v>
      </c>
    </row>
    <row r="644" spans="1:2">
      <c r="A644" s="11">
        <f>Returns!A644</f>
        <v>0</v>
      </c>
      <c r="B644" s="1">
        <f>MAX(AVERAGE(Portfolios!$B$2:$B$1237)-Portfolios!B644, 0)</f>
        <v>0</v>
      </c>
    </row>
    <row r="645" spans="1:2">
      <c r="A645" s="11">
        <f>Returns!A645</f>
        <v>0</v>
      </c>
      <c r="B645" s="1">
        <f>MAX(AVERAGE(Portfolios!$B$2:$B$1237)-Portfolios!B645, 0)</f>
        <v>0</v>
      </c>
    </row>
    <row r="646" spans="1:2">
      <c r="A646" s="11">
        <f>Returns!A646</f>
        <v>0</v>
      </c>
      <c r="B646" s="1">
        <f>MAX(AVERAGE(Portfolios!$B$2:$B$1237)-Portfolios!B646, 0)</f>
        <v>0</v>
      </c>
    </row>
    <row r="647" spans="1:2">
      <c r="A647" s="11">
        <f>Returns!A647</f>
        <v>0</v>
      </c>
      <c r="B647" s="1">
        <f>MAX(AVERAGE(Portfolios!$B$2:$B$1237)-Portfolios!B647, 0)</f>
        <v>0</v>
      </c>
    </row>
    <row r="648" spans="1:2">
      <c r="A648" s="11">
        <f>Returns!A648</f>
        <v>0</v>
      </c>
      <c r="B648" s="1">
        <f>MAX(AVERAGE(Portfolios!$B$2:$B$1237)-Portfolios!B648, 0)</f>
        <v>0</v>
      </c>
    </row>
    <row r="649" spans="1:2">
      <c r="A649" s="11">
        <f>Returns!A649</f>
        <v>0</v>
      </c>
      <c r="B649" s="1">
        <f>MAX(AVERAGE(Portfolios!$B$2:$B$1237)-Portfolios!B649, 0)</f>
        <v>0</v>
      </c>
    </row>
    <row r="650" spans="1:2">
      <c r="A650" s="11">
        <f>Returns!A650</f>
        <v>0</v>
      </c>
      <c r="B650" s="1">
        <f>MAX(AVERAGE(Portfolios!$B$2:$B$1237)-Portfolios!B650, 0)</f>
        <v>0</v>
      </c>
    </row>
    <row r="651" spans="1:2">
      <c r="A651" s="11">
        <f>Returns!A651</f>
        <v>0</v>
      </c>
      <c r="B651" s="1">
        <f>MAX(AVERAGE(Portfolios!$B$2:$B$1237)-Portfolios!B651, 0)</f>
        <v>0</v>
      </c>
    </row>
    <row r="652" spans="1:2">
      <c r="A652" s="11">
        <f>Returns!A652</f>
        <v>0</v>
      </c>
      <c r="B652" s="1">
        <f>MAX(AVERAGE(Portfolios!$B$2:$B$1237)-Portfolios!B652, 0)</f>
        <v>0</v>
      </c>
    </row>
    <row r="653" spans="1:2">
      <c r="A653" s="11">
        <f>Returns!A653</f>
        <v>0</v>
      </c>
      <c r="B653" s="1">
        <f>MAX(AVERAGE(Portfolios!$B$2:$B$1237)-Portfolios!B653, 0)</f>
        <v>0</v>
      </c>
    </row>
    <row r="654" spans="1:2">
      <c r="A654" s="11">
        <f>Returns!A654</f>
        <v>0</v>
      </c>
      <c r="B654" s="1">
        <f>MAX(AVERAGE(Portfolios!$B$2:$B$1237)-Portfolios!B654, 0)</f>
        <v>0</v>
      </c>
    </row>
    <row r="655" spans="1:2">
      <c r="A655" s="11">
        <f>Returns!A655</f>
        <v>0</v>
      </c>
      <c r="B655" s="1">
        <f>MAX(AVERAGE(Portfolios!$B$2:$B$1237)-Portfolios!B655, 0)</f>
        <v>0</v>
      </c>
    </row>
    <row r="656" spans="1:2">
      <c r="A656" s="11">
        <f>Returns!A656</f>
        <v>0</v>
      </c>
      <c r="B656" s="1">
        <f>MAX(AVERAGE(Portfolios!$B$2:$B$1237)-Portfolios!B656, 0)</f>
        <v>0</v>
      </c>
    </row>
    <row r="657" spans="1:2">
      <c r="A657" s="11">
        <f>Returns!A657</f>
        <v>0</v>
      </c>
      <c r="B657" s="1">
        <f>MAX(AVERAGE(Portfolios!$B$2:$B$1237)-Portfolios!B657, 0)</f>
        <v>0</v>
      </c>
    </row>
    <row r="658" spans="1:2">
      <c r="A658" s="11">
        <f>Returns!A658</f>
        <v>0</v>
      </c>
      <c r="B658" s="1">
        <f>MAX(AVERAGE(Portfolios!$B$2:$B$1237)-Portfolios!B658, 0)</f>
        <v>0</v>
      </c>
    </row>
    <row r="659" spans="1:2">
      <c r="A659" s="11">
        <f>Returns!A659</f>
        <v>0</v>
      </c>
      <c r="B659" s="1">
        <f>MAX(AVERAGE(Portfolios!$B$2:$B$1237)-Portfolios!B659, 0)</f>
        <v>0</v>
      </c>
    </row>
    <row r="660" spans="1:2">
      <c r="A660" s="11">
        <f>Returns!A660</f>
        <v>0</v>
      </c>
      <c r="B660" s="1">
        <f>MAX(AVERAGE(Portfolios!$B$2:$B$1237)-Portfolios!B660, 0)</f>
        <v>0</v>
      </c>
    </row>
    <row r="661" spans="1:2">
      <c r="A661" s="11">
        <f>Returns!A661</f>
        <v>0</v>
      </c>
      <c r="B661" s="1">
        <f>MAX(AVERAGE(Portfolios!$B$2:$B$1237)-Portfolios!B661, 0)</f>
        <v>0</v>
      </c>
    </row>
    <row r="662" spans="1:2">
      <c r="A662" s="11">
        <f>Returns!A662</f>
        <v>0</v>
      </c>
      <c r="B662" s="1">
        <f>MAX(AVERAGE(Portfolios!$B$2:$B$1237)-Portfolios!B662, 0)</f>
        <v>0</v>
      </c>
    </row>
    <row r="663" spans="1:2">
      <c r="A663" s="11">
        <f>Returns!A663</f>
        <v>0</v>
      </c>
      <c r="B663" s="1">
        <f>MAX(AVERAGE(Portfolios!$B$2:$B$1237)-Portfolios!B663, 0)</f>
        <v>0</v>
      </c>
    </row>
    <row r="664" spans="1:2">
      <c r="A664" s="11">
        <f>Returns!A664</f>
        <v>0</v>
      </c>
      <c r="B664" s="1">
        <f>MAX(AVERAGE(Portfolios!$B$2:$B$1237)-Portfolios!B664, 0)</f>
        <v>0</v>
      </c>
    </row>
    <row r="665" spans="1:2">
      <c r="A665" s="11">
        <f>Returns!A665</f>
        <v>0</v>
      </c>
      <c r="B665" s="1">
        <f>MAX(AVERAGE(Portfolios!$B$2:$B$1237)-Portfolios!B665, 0)</f>
        <v>0</v>
      </c>
    </row>
    <row r="666" spans="1:2">
      <c r="A666" s="11">
        <f>Returns!A666</f>
        <v>0</v>
      </c>
      <c r="B666" s="1">
        <f>MAX(AVERAGE(Portfolios!$B$2:$B$1237)-Portfolios!B666, 0)</f>
        <v>0</v>
      </c>
    </row>
    <row r="667" spans="1:2">
      <c r="A667" s="11">
        <f>Returns!A667</f>
        <v>0</v>
      </c>
      <c r="B667" s="1">
        <f>MAX(AVERAGE(Portfolios!$B$2:$B$1237)-Portfolios!B667, 0)</f>
        <v>0</v>
      </c>
    </row>
    <row r="668" spans="1:2">
      <c r="A668" s="11">
        <f>Returns!A668</f>
        <v>0</v>
      </c>
      <c r="B668" s="1">
        <f>MAX(AVERAGE(Portfolios!$B$2:$B$1237)-Portfolios!B668, 0)</f>
        <v>0</v>
      </c>
    </row>
    <row r="669" spans="1:2">
      <c r="A669" s="11">
        <f>Returns!A669</f>
        <v>0</v>
      </c>
      <c r="B669" s="1">
        <f>MAX(AVERAGE(Portfolios!$B$2:$B$1237)-Portfolios!B669, 0)</f>
        <v>0</v>
      </c>
    </row>
    <row r="670" spans="1:2">
      <c r="A670" s="11">
        <f>Returns!A670</f>
        <v>0</v>
      </c>
      <c r="B670" s="1">
        <f>MAX(AVERAGE(Portfolios!$B$2:$B$1237)-Portfolios!B670, 0)</f>
        <v>0</v>
      </c>
    </row>
    <row r="671" spans="1:2">
      <c r="A671" s="11">
        <f>Returns!A671</f>
        <v>0</v>
      </c>
      <c r="B671" s="1">
        <f>MAX(AVERAGE(Portfolios!$B$2:$B$1237)-Portfolios!B671, 0)</f>
        <v>0</v>
      </c>
    </row>
    <row r="672" spans="1:2">
      <c r="A672" s="11">
        <f>Returns!A672</f>
        <v>0</v>
      </c>
      <c r="B672" s="1">
        <f>MAX(AVERAGE(Portfolios!$B$2:$B$1237)-Portfolios!B672, 0)</f>
        <v>0</v>
      </c>
    </row>
    <row r="673" spans="1:2">
      <c r="A673" s="11">
        <f>Returns!A673</f>
        <v>0</v>
      </c>
      <c r="B673" s="1">
        <f>MAX(AVERAGE(Portfolios!$B$2:$B$1237)-Portfolios!B673, 0)</f>
        <v>0</v>
      </c>
    </row>
    <row r="674" spans="1:2">
      <c r="A674" s="11">
        <f>Returns!A674</f>
        <v>0</v>
      </c>
      <c r="B674" s="1">
        <f>MAX(AVERAGE(Portfolios!$B$2:$B$1237)-Portfolios!B674, 0)</f>
        <v>0</v>
      </c>
    </row>
    <row r="675" spans="1:2">
      <c r="A675" s="11">
        <f>Returns!A675</f>
        <v>0</v>
      </c>
      <c r="B675" s="1">
        <f>MAX(AVERAGE(Portfolios!$B$2:$B$1237)-Portfolios!B675, 0)</f>
        <v>0</v>
      </c>
    </row>
    <row r="676" spans="1:2">
      <c r="A676" s="11">
        <f>Returns!A676</f>
        <v>0</v>
      </c>
      <c r="B676" s="1">
        <f>MAX(AVERAGE(Portfolios!$B$2:$B$1237)-Portfolios!B676, 0)</f>
        <v>0</v>
      </c>
    </row>
    <row r="677" spans="1:2">
      <c r="A677" s="11">
        <f>Returns!A677</f>
        <v>0</v>
      </c>
      <c r="B677" s="1">
        <f>MAX(AVERAGE(Portfolios!$B$2:$B$1237)-Portfolios!B677, 0)</f>
        <v>0</v>
      </c>
    </row>
    <row r="678" spans="1:2">
      <c r="A678" s="11">
        <f>Returns!A678</f>
        <v>0</v>
      </c>
      <c r="B678" s="1">
        <f>MAX(AVERAGE(Portfolios!$B$2:$B$1237)-Portfolios!B678, 0)</f>
        <v>0</v>
      </c>
    </row>
    <row r="679" spans="1:2">
      <c r="A679" s="11">
        <f>Returns!A679</f>
        <v>0</v>
      </c>
      <c r="B679" s="1">
        <f>MAX(AVERAGE(Portfolios!$B$2:$B$1237)-Portfolios!B679, 0)</f>
        <v>0</v>
      </c>
    </row>
    <row r="680" spans="1:2">
      <c r="A680" s="11">
        <f>Returns!A680</f>
        <v>0</v>
      </c>
      <c r="B680" s="1">
        <f>MAX(AVERAGE(Portfolios!$B$2:$B$1237)-Portfolios!B680, 0)</f>
        <v>0</v>
      </c>
    </row>
    <row r="681" spans="1:2">
      <c r="A681" s="11">
        <f>Returns!A681</f>
        <v>0</v>
      </c>
      <c r="B681" s="1">
        <f>MAX(AVERAGE(Portfolios!$B$2:$B$1237)-Portfolios!B681, 0)</f>
        <v>0</v>
      </c>
    </row>
    <row r="682" spans="1:2">
      <c r="A682" s="11">
        <f>Returns!A682</f>
        <v>0</v>
      </c>
      <c r="B682" s="1">
        <f>MAX(AVERAGE(Portfolios!$B$2:$B$1237)-Portfolios!B682, 0)</f>
        <v>0</v>
      </c>
    </row>
    <row r="683" spans="1:2">
      <c r="A683" s="11">
        <f>Returns!A683</f>
        <v>0</v>
      </c>
      <c r="B683" s="1">
        <f>MAX(AVERAGE(Portfolios!$B$2:$B$1237)-Portfolios!B683, 0)</f>
        <v>0</v>
      </c>
    </row>
    <row r="684" spans="1:2">
      <c r="A684" s="11">
        <f>Returns!A684</f>
        <v>0</v>
      </c>
      <c r="B684" s="1">
        <f>MAX(AVERAGE(Portfolios!$B$2:$B$1237)-Portfolios!B684, 0)</f>
        <v>0</v>
      </c>
    </row>
    <row r="685" spans="1:2">
      <c r="A685" s="11">
        <f>Returns!A685</f>
        <v>0</v>
      </c>
      <c r="B685" s="1">
        <f>MAX(AVERAGE(Portfolios!$B$2:$B$1237)-Portfolios!B685, 0)</f>
        <v>0</v>
      </c>
    </row>
    <row r="686" spans="1:2">
      <c r="A686" s="11">
        <f>Returns!A686</f>
        <v>0</v>
      </c>
      <c r="B686" s="1">
        <f>MAX(AVERAGE(Portfolios!$B$2:$B$1237)-Portfolios!B686, 0)</f>
        <v>0</v>
      </c>
    </row>
    <row r="687" spans="1:2">
      <c r="A687" s="11">
        <f>Returns!A687</f>
        <v>0</v>
      </c>
      <c r="B687" s="1">
        <f>MAX(AVERAGE(Portfolios!$B$2:$B$1237)-Portfolios!B687, 0)</f>
        <v>0</v>
      </c>
    </row>
    <row r="688" spans="1:2">
      <c r="A688" s="11">
        <f>Returns!A688</f>
        <v>0</v>
      </c>
      <c r="B688" s="1">
        <f>MAX(AVERAGE(Portfolios!$B$2:$B$1237)-Portfolios!B688, 0)</f>
        <v>0</v>
      </c>
    </row>
    <row r="689" spans="1:2">
      <c r="A689" s="11">
        <f>Returns!A689</f>
        <v>0</v>
      </c>
      <c r="B689" s="1">
        <f>MAX(AVERAGE(Portfolios!$B$2:$B$1237)-Portfolios!B689, 0)</f>
        <v>0</v>
      </c>
    </row>
    <row r="690" spans="1:2">
      <c r="A690" s="11">
        <f>Returns!A690</f>
        <v>0</v>
      </c>
      <c r="B690" s="1">
        <f>MAX(AVERAGE(Portfolios!$B$2:$B$1237)-Portfolios!B690, 0)</f>
        <v>0</v>
      </c>
    </row>
    <row r="691" spans="1:2">
      <c r="A691" s="11">
        <f>Returns!A691</f>
        <v>0</v>
      </c>
      <c r="B691" s="1">
        <f>MAX(AVERAGE(Portfolios!$B$2:$B$1237)-Portfolios!B691, 0)</f>
        <v>0</v>
      </c>
    </row>
    <row r="692" spans="1:2">
      <c r="A692" s="11">
        <f>Returns!A692</f>
        <v>0</v>
      </c>
      <c r="B692" s="1">
        <f>MAX(AVERAGE(Portfolios!$B$2:$B$1237)-Portfolios!B692, 0)</f>
        <v>0</v>
      </c>
    </row>
    <row r="693" spans="1:2">
      <c r="A693" s="11">
        <f>Returns!A693</f>
        <v>0</v>
      </c>
      <c r="B693" s="1">
        <f>MAX(AVERAGE(Portfolios!$B$2:$B$1237)-Portfolios!B693, 0)</f>
        <v>0</v>
      </c>
    </row>
    <row r="694" spans="1:2">
      <c r="A694" s="11">
        <f>Returns!A694</f>
        <v>0</v>
      </c>
      <c r="B694" s="1">
        <f>MAX(AVERAGE(Portfolios!$B$2:$B$1237)-Portfolios!B694, 0)</f>
        <v>0</v>
      </c>
    </row>
    <row r="695" spans="1:2">
      <c r="A695" s="11">
        <f>Returns!A695</f>
        <v>0</v>
      </c>
      <c r="B695" s="1">
        <f>MAX(AVERAGE(Portfolios!$B$2:$B$1237)-Portfolios!B695, 0)</f>
        <v>0</v>
      </c>
    </row>
    <row r="696" spans="1:2">
      <c r="A696" s="11">
        <f>Returns!A696</f>
        <v>0</v>
      </c>
      <c r="B696" s="1">
        <f>MAX(AVERAGE(Portfolios!$B$2:$B$1237)-Portfolios!B696, 0)</f>
        <v>0</v>
      </c>
    </row>
    <row r="697" spans="1:2">
      <c r="A697" s="11">
        <f>Returns!A697</f>
        <v>0</v>
      </c>
      <c r="B697" s="1">
        <f>MAX(AVERAGE(Portfolios!$B$2:$B$1237)-Portfolios!B697, 0)</f>
        <v>0</v>
      </c>
    </row>
    <row r="698" spans="1:2">
      <c r="A698" s="11">
        <f>Returns!A698</f>
        <v>0</v>
      </c>
      <c r="B698" s="1">
        <f>MAX(AVERAGE(Portfolios!$B$2:$B$1237)-Portfolios!B698, 0)</f>
        <v>0</v>
      </c>
    </row>
    <row r="699" spans="1:2">
      <c r="A699" s="11">
        <f>Returns!A699</f>
        <v>0</v>
      </c>
      <c r="B699" s="1">
        <f>MAX(AVERAGE(Portfolios!$B$2:$B$1237)-Portfolios!B699, 0)</f>
        <v>0</v>
      </c>
    </row>
    <row r="700" spans="1:2">
      <c r="A700" s="11">
        <f>Returns!A700</f>
        <v>0</v>
      </c>
      <c r="B700" s="1">
        <f>MAX(AVERAGE(Portfolios!$B$2:$B$1237)-Portfolios!B700, 0)</f>
        <v>0</v>
      </c>
    </row>
    <row r="701" spans="1:2">
      <c r="A701" s="11">
        <f>Returns!A701</f>
        <v>0</v>
      </c>
      <c r="B701" s="1">
        <f>MAX(AVERAGE(Portfolios!$B$2:$B$1237)-Portfolios!B701, 0)</f>
        <v>0</v>
      </c>
    </row>
    <row r="702" spans="1:2">
      <c r="A702" s="11">
        <f>Returns!A702</f>
        <v>0</v>
      </c>
      <c r="B702" s="1">
        <f>MAX(AVERAGE(Portfolios!$B$2:$B$1237)-Portfolios!B702, 0)</f>
        <v>0</v>
      </c>
    </row>
    <row r="703" spans="1:2">
      <c r="A703" s="11">
        <f>Returns!A703</f>
        <v>0</v>
      </c>
      <c r="B703" s="1">
        <f>MAX(AVERAGE(Portfolios!$B$2:$B$1237)-Portfolios!B703, 0)</f>
        <v>0</v>
      </c>
    </row>
    <row r="704" spans="1:2">
      <c r="A704" s="11">
        <f>Returns!A704</f>
        <v>0</v>
      </c>
      <c r="B704" s="1">
        <f>MAX(AVERAGE(Portfolios!$B$2:$B$1237)-Portfolios!B704, 0)</f>
        <v>0</v>
      </c>
    </row>
    <row r="705" spans="1:2">
      <c r="A705" s="11">
        <f>Returns!A705</f>
        <v>0</v>
      </c>
      <c r="B705" s="1">
        <f>MAX(AVERAGE(Portfolios!$B$2:$B$1237)-Portfolios!B705, 0)</f>
        <v>0</v>
      </c>
    </row>
    <row r="706" spans="1:2">
      <c r="A706" s="11">
        <f>Returns!A706</f>
        <v>0</v>
      </c>
      <c r="B706" s="1">
        <f>MAX(AVERAGE(Portfolios!$B$2:$B$1237)-Portfolios!B706, 0)</f>
        <v>0</v>
      </c>
    </row>
    <row r="707" spans="1:2">
      <c r="A707" s="11">
        <f>Returns!A707</f>
        <v>0</v>
      </c>
      <c r="B707" s="1">
        <f>MAX(AVERAGE(Portfolios!$B$2:$B$1237)-Portfolios!B707, 0)</f>
        <v>0</v>
      </c>
    </row>
    <row r="708" spans="1:2">
      <c r="A708" s="11">
        <f>Returns!A708</f>
        <v>0</v>
      </c>
      <c r="B708" s="1">
        <f>MAX(AVERAGE(Portfolios!$B$2:$B$1237)-Portfolios!B708, 0)</f>
        <v>0</v>
      </c>
    </row>
    <row r="709" spans="1:2">
      <c r="A709" s="11">
        <f>Returns!A709</f>
        <v>0</v>
      </c>
      <c r="B709" s="1">
        <f>MAX(AVERAGE(Portfolios!$B$2:$B$1237)-Portfolios!B709, 0)</f>
        <v>0</v>
      </c>
    </row>
    <row r="710" spans="1:2">
      <c r="A710" s="11">
        <f>Returns!A710</f>
        <v>0</v>
      </c>
      <c r="B710" s="1">
        <f>MAX(AVERAGE(Portfolios!$B$2:$B$1237)-Portfolios!B710, 0)</f>
        <v>0</v>
      </c>
    </row>
    <row r="711" spans="1:2">
      <c r="A711" s="11">
        <f>Returns!A711</f>
        <v>0</v>
      </c>
      <c r="B711" s="1">
        <f>MAX(AVERAGE(Portfolios!$B$2:$B$1237)-Portfolios!B711, 0)</f>
        <v>0</v>
      </c>
    </row>
    <row r="712" spans="1:2">
      <c r="A712" s="11">
        <f>Returns!A712</f>
        <v>0</v>
      </c>
      <c r="B712" s="1">
        <f>MAX(AVERAGE(Portfolios!$B$2:$B$1237)-Portfolios!B712, 0)</f>
        <v>0</v>
      </c>
    </row>
    <row r="713" spans="1:2">
      <c r="A713" s="11">
        <f>Returns!A713</f>
        <v>0</v>
      </c>
      <c r="B713" s="1">
        <f>MAX(AVERAGE(Portfolios!$B$2:$B$1237)-Portfolios!B713, 0)</f>
        <v>0</v>
      </c>
    </row>
    <row r="714" spans="1:2">
      <c r="A714" s="11">
        <f>Returns!A714</f>
        <v>0</v>
      </c>
      <c r="B714" s="1">
        <f>MAX(AVERAGE(Portfolios!$B$2:$B$1237)-Portfolios!B714, 0)</f>
        <v>0</v>
      </c>
    </row>
    <row r="715" spans="1:2">
      <c r="A715" s="11">
        <f>Returns!A715</f>
        <v>0</v>
      </c>
      <c r="B715" s="1">
        <f>MAX(AVERAGE(Portfolios!$B$2:$B$1237)-Portfolios!B715, 0)</f>
        <v>0</v>
      </c>
    </row>
    <row r="716" spans="1:2">
      <c r="A716" s="11">
        <f>Returns!A716</f>
        <v>0</v>
      </c>
      <c r="B716" s="1">
        <f>MAX(AVERAGE(Portfolios!$B$2:$B$1237)-Portfolios!B716, 0)</f>
        <v>0</v>
      </c>
    </row>
    <row r="717" spans="1:2">
      <c r="A717" s="11">
        <f>Returns!A717</f>
        <v>0</v>
      </c>
      <c r="B717" s="1">
        <f>MAX(AVERAGE(Portfolios!$B$2:$B$1237)-Portfolios!B717, 0)</f>
        <v>0</v>
      </c>
    </row>
    <row r="718" spans="1:2">
      <c r="A718" s="11">
        <f>Returns!A718</f>
        <v>0</v>
      </c>
      <c r="B718" s="1">
        <f>MAX(AVERAGE(Portfolios!$B$2:$B$1237)-Portfolios!B718, 0)</f>
        <v>0</v>
      </c>
    </row>
    <row r="719" spans="1:2">
      <c r="A719" s="11">
        <f>Returns!A719</f>
        <v>0</v>
      </c>
      <c r="B719" s="1">
        <f>MAX(AVERAGE(Portfolios!$B$2:$B$1237)-Portfolios!B719, 0)</f>
        <v>0</v>
      </c>
    </row>
    <row r="720" spans="1:2">
      <c r="A720" s="11">
        <f>Returns!A720</f>
        <v>0</v>
      </c>
      <c r="B720" s="1">
        <f>MAX(AVERAGE(Portfolios!$B$2:$B$1237)-Portfolios!B720, 0)</f>
        <v>0</v>
      </c>
    </row>
    <row r="721" spans="1:2">
      <c r="A721" s="11">
        <f>Returns!A721</f>
        <v>0</v>
      </c>
      <c r="B721" s="1">
        <f>MAX(AVERAGE(Portfolios!$B$2:$B$1237)-Portfolios!B721, 0)</f>
        <v>0</v>
      </c>
    </row>
    <row r="722" spans="1:2">
      <c r="A722" s="11">
        <f>Returns!A722</f>
        <v>0</v>
      </c>
      <c r="B722" s="1">
        <f>MAX(AVERAGE(Portfolios!$B$2:$B$1237)-Portfolios!B722, 0)</f>
        <v>0</v>
      </c>
    </row>
    <row r="723" spans="1:2">
      <c r="A723" s="11">
        <f>Returns!A723</f>
        <v>0</v>
      </c>
      <c r="B723" s="1">
        <f>MAX(AVERAGE(Portfolios!$B$2:$B$1237)-Portfolios!B723, 0)</f>
        <v>0</v>
      </c>
    </row>
    <row r="724" spans="1:2">
      <c r="A724" s="11">
        <f>Returns!A724</f>
        <v>0</v>
      </c>
      <c r="B724" s="1">
        <f>MAX(AVERAGE(Portfolios!$B$2:$B$1237)-Portfolios!B724, 0)</f>
        <v>0</v>
      </c>
    </row>
    <row r="725" spans="1:2">
      <c r="A725" s="11">
        <f>Returns!A725</f>
        <v>0</v>
      </c>
      <c r="B725" s="1">
        <f>MAX(AVERAGE(Portfolios!$B$2:$B$1237)-Portfolios!B725, 0)</f>
        <v>0</v>
      </c>
    </row>
    <row r="726" spans="1:2">
      <c r="A726" s="11">
        <f>Returns!A726</f>
        <v>0</v>
      </c>
      <c r="B726" s="1">
        <f>MAX(AVERAGE(Portfolios!$B$2:$B$1237)-Portfolios!B726, 0)</f>
        <v>0</v>
      </c>
    </row>
    <row r="727" spans="1:2">
      <c r="A727" s="11">
        <f>Returns!A727</f>
        <v>0</v>
      </c>
      <c r="B727" s="1">
        <f>MAX(AVERAGE(Portfolios!$B$2:$B$1237)-Portfolios!B727, 0)</f>
        <v>0</v>
      </c>
    </row>
    <row r="728" spans="1:2">
      <c r="A728" s="11">
        <f>Returns!A728</f>
        <v>0</v>
      </c>
      <c r="B728" s="1">
        <f>MAX(AVERAGE(Portfolios!$B$2:$B$1237)-Portfolios!B728, 0)</f>
        <v>0</v>
      </c>
    </row>
    <row r="729" spans="1:2">
      <c r="A729" s="11">
        <f>Returns!A729</f>
        <v>0</v>
      </c>
      <c r="B729" s="1">
        <f>MAX(AVERAGE(Portfolios!$B$2:$B$1237)-Portfolios!B729, 0)</f>
        <v>0</v>
      </c>
    </row>
    <row r="730" spans="1:2">
      <c r="A730" s="11">
        <f>Returns!A730</f>
        <v>0</v>
      </c>
      <c r="B730" s="1">
        <f>MAX(AVERAGE(Portfolios!$B$2:$B$1237)-Portfolios!B730, 0)</f>
        <v>0</v>
      </c>
    </row>
    <row r="731" spans="1:2">
      <c r="A731" s="11">
        <f>Returns!A731</f>
        <v>0</v>
      </c>
      <c r="B731" s="1">
        <f>MAX(AVERAGE(Portfolios!$B$2:$B$1237)-Portfolios!B731, 0)</f>
        <v>0</v>
      </c>
    </row>
    <row r="732" spans="1:2">
      <c r="A732" s="11">
        <f>Returns!A732</f>
        <v>0</v>
      </c>
      <c r="B732" s="1">
        <f>MAX(AVERAGE(Portfolios!$B$2:$B$1237)-Portfolios!B732, 0)</f>
        <v>0</v>
      </c>
    </row>
    <row r="733" spans="1:2">
      <c r="A733" s="11">
        <f>Returns!A733</f>
        <v>0</v>
      </c>
      <c r="B733" s="1">
        <f>MAX(AVERAGE(Portfolios!$B$2:$B$1237)-Portfolios!B733, 0)</f>
        <v>0</v>
      </c>
    </row>
    <row r="734" spans="1:2">
      <c r="A734" s="11">
        <f>Returns!A734</f>
        <v>0</v>
      </c>
      <c r="B734" s="1">
        <f>MAX(AVERAGE(Portfolios!$B$2:$B$1237)-Portfolios!B734, 0)</f>
        <v>0</v>
      </c>
    </row>
    <row r="735" spans="1:2">
      <c r="A735" s="11">
        <f>Returns!A735</f>
        <v>0</v>
      </c>
      <c r="B735" s="1">
        <f>MAX(AVERAGE(Portfolios!$B$2:$B$1237)-Portfolios!B735, 0)</f>
        <v>0</v>
      </c>
    </row>
    <row r="736" spans="1:2">
      <c r="A736" s="11">
        <f>Returns!A736</f>
        <v>0</v>
      </c>
      <c r="B736" s="1">
        <f>MAX(AVERAGE(Portfolios!$B$2:$B$1237)-Portfolios!B736, 0)</f>
        <v>0</v>
      </c>
    </row>
    <row r="737" spans="1:2">
      <c r="A737" s="11">
        <f>Returns!A737</f>
        <v>0</v>
      </c>
      <c r="B737" s="1">
        <f>MAX(AVERAGE(Portfolios!$B$2:$B$1237)-Portfolios!B737, 0)</f>
        <v>0</v>
      </c>
    </row>
    <row r="738" spans="1:2">
      <c r="A738" s="11">
        <f>Returns!A738</f>
        <v>0</v>
      </c>
      <c r="B738" s="1">
        <f>MAX(AVERAGE(Portfolios!$B$2:$B$1237)-Portfolios!B738, 0)</f>
        <v>0</v>
      </c>
    </row>
    <row r="739" spans="1:2">
      <c r="A739" s="11">
        <f>Returns!A739</f>
        <v>0</v>
      </c>
      <c r="B739" s="1">
        <f>MAX(AVERAGE(Portfolios!$B$2:$B$1237)-Portfolios!B739, 0)</f>
        <v>0</v>
      </c>
    </row>
    <row r="740" spans="1:2">
      <c r="A740" s="11">
        <f>Returns!A740</f>
        <v>0</v>
      </c>
      <c r="B740" s="1">
        <f>MAX(AVERAGE(Portfolios!$B$2:$B$1237)-Portfolios!B740, 0)</f>
        <v>0</v>
      </c>
    </row>
    <row r="741" spans="1:2">
      <c r="A741" s="11">
        <f>Returns!A741</f>
        <v>0</v>
      </c>
      <c r="B741" s="1">
        <f>MAX(AVERAGE(Portfolios!$B$2:$B$1237)-Portfolios!B741, 0)</f>
        <v>0</v>
      </c>
    </row>
    <row r="742" spans="1:2">
      <c r="A742" s="11">
        <f>Returns!A742</f>
        <v>0</v>
      </c>
      <c r="B742" s="1">
        <f>MAX(AVERAGE(Portfolios!$B$2:$B$1237)-Portfolios!B742, 0)</f>
        <v>0</v>
      </c>
    </row>
    <row r="743" spans="1:2">
      <c r="A743" s="11">
        <f>Returns!A743</f>
        <v>0</v>
      </c>
      <c r="B743" s="1">
        <f>MAX(AVERAGE(Portfolios!$B$2:$B$1237)-Portfolios!B743, 0)</f>
        <v>0</v>
      </c>
    </row>
    <row r="744" spans="1:2">
      <c r="A744" s="11">
        <f>Returns!A744</f>
        <v>0</v>
      </c>
      <c r="B744" s="1">
        <f>MAX(AVERAGE(Portfolios!$B$2:$B$1237)-Portfolios!B744, 0)</f>
        <v>0</v>
      </c>
    </row>
    <row r="745" spans="1:2">
      <c r="A745" s="11">
        <f>Returns!A745</f>
        <v>0</v>
      </c>
      <c r="B745" s="1">
        <f>MAX(AVERAGE(Portfolios!$B$2:$B$1237)-Portfolios!B745, 0)</f>
        <v>0</v>
      </c>
    </row>
    <row r="746" spans="1:2">
      <c r="A746" s="11">
        <f>Returns!A746</f>
        <v>0</v>
      </c>
      <c r="B746" s="1">
        <f>MAX(AVERAGE(Portfolios!$B$2:$B$1237)-Portfolios!B746, 0)</f>
        <v>0</v>
      </c>
    </row>
    <row r="747" spans="1:2">
      <c r="A747" s="11">
        <f>Returns!A747</f>
        <v>0</v>
      </c>
      <c r="B747" s="1">
        <f>MAX(AVERAGE(Portfolios!$B$2:$B$1237)-Portfolios!B747, 0)</f>
        <v>0</v>
      </c>
    </row>
    <row r="748" spans="1:2">
      <c r="A748" s="11">
        <f>Returns!A748</f>
        <v>0</v>
      </c>
      <c r="B748" s="1">
        <f>MAX(AVERAGE(Portfolios!$B$2:$B$1237)-Portfolios!B748, 0)</f>
        <v>0</v>
      </c>
    </row>
    <row r="749" spans="1:2">
      <c r="A749" s="11">
        <f>Returns!A749</f>
        <v>0</v>
      </c>
      <c r="B749" s="1">
        <f>MAX(AVERAGE(Portfolios!$B$2:$B$1237)-Portfolios!B749, 0)</f>
        <v>0</v>
      </c>
    </row>
    <row r="750" spans="1:2">
      <c r="A750" s="11">
        <f>Returns!A750</f>
        <v>0</v>
      </c>
      <c r="B750" s="1">
        <f>MAX(AVERAGE(Portfolios!$B$2:$B$1237)-Portfolios!B750, 0)</f>
        <v>0</v>
      </c>
    </row>
    <row r="751" spans="1:2">
      <c r="A751" s="11">
        <f>Returns!A751</f>
        <v>0</v>
      </c>
      <c r="B751" s="1">
        <f>MAX(AVERAGE(Portfolios!$B$2:$B$1237)-Portfolios!B751, 0)</f>
        <v>0</v>
      </c>
    </row>
    <row r="752" spans="1:2">
      <c r="A752" s="11">
        <f>Returns!A752</f>
        <v>0</v>
      </c>
      <c r="B752" s="1">
        <f>MAX(AVERAGE(Portfolios!$B$2:$B$1237)-Portfolios!B752, 0)</f>
        <v>0</v>
      </c>
    </row>
    <row r="753" spans="1:2">
      <c r="A753" s="11">
        <f>Returns!A753</f>
        <v>0</v>
      </c>
      <c r="B753" s="1">
        <f>MAX(AVERAGE(Portfolios!$B$2:$B$1237)-Portfolios!B753, 0)</f>
        <v>0</v>
      </c>
    </row>
    <row r="754" spans="1:2">
      <c r="A754" s="11">
        <f>Returns!A754</f>
        <v>0</v>
      </c>
      <c r="B754" s="1">
        <f>MAX(AVERAGE(Portfolios!$B$2:$B$1237)-Portfolios!B754, 0)</f>
        <v>0</v>
      </c>
    </row>
    <row r="755" spans="1:2">
      <c r="A755" s="11">
        <f>Returns!A755</f>
        <v>0</v>
      </c>
      <c r="B755" s="1">
        <f>MAX(AVERAGE(Portfolios!$B$2:$B$1237)-Portfolios!B755, 0)</f>
        <v>0</v>
      </c>
    </row>
    <row r="756" spans="1:2">
      <c r="A756" s="11">
        <f>Returns!A756</f>
        <v>0</v>
      </c>
      <c r="B756" s="1">
        <f>MAX(AVERAGE(Portfolios!$B$2:$B$1237)-Portfolios!B756, 0)</f>
        <v>0</v>
      </c>
    </row>
    <row r="757" spans="1:2">
      <c r="A757" s="11">
        <f>Returns!A757</f>
        <v>0</v>
      </c>
      <c r="B757" s="1">
        <f>MAX(AVERAGE(Portfolios!$B$2:$B$1237)-Portfolios!B757, 0)</f>
        <v>0</v>
      </c>
    </row>
    <row r="758" spans="1:2">
      <c r="A758" s="11">
        <f>Returns!A758</f>
        <v>0</v>
      </c>
      <c r="B758" s="1">
        <f>MAX(AVERAGE(Portfolios!$B$2:$B$1237)-Portfolios!B758, 0)</f>
        <v>0</v>
      </c>
    </row>
    <row r="759" spans="1:2">
      <c r="A759" s="11">
        <f>Returns!A759</f>
        <v>0</v>
      </c>
      <c r="B759" s="1">
        <f>MAX(AVERAGE(Portfolios!$B$2:$B$1237)-Portfolios!B759, 0)</f>
        <v>0</v>
      </c>
    </row>
    <row r="760" spans="1:2">
      <c r="A760" s="11">
        <f>Returns!A760</f>
        <v>0</v>
      </c>
      <c r="B760" s="1">
        <f>MAX(AVERAGE(Portfolios!$B$2:$B$1237)-Portfolios!B760, 0)</f>
        <v>0</v>
      </c>
    </row>
    <row r="761" spans="1:2">
      <c r="A761" s="11">
        <f>Returns!A761</f>
        <v>0</v>
      </c>
      <c r="B761" s="1">
        <f>MAX(AVERAGE(Portfolios!$B$2:$B$1237)-Portfolios!B761, 0)</f>
        <v>0</v>
      </c>
    </row>
    <row r="762" spans="1:2">
      <c r="A762" s="11">
        <f>Returns!A762</f>
        <v>0</v>
      </c>
      <c r="B762" s="1">
        <f>MAX(AVERAGE(Portfolios!$B$2:$B$1237)-Portfolios!B762, 0)</f>
        <v>0</v>
      </c>
    </row>
    <row r="763" spans="1:2">
      <c r="A763" s="11">
        <f>Returns!A763</f>
        <v>0</v>
      </c>
      <c r="B763" s="1">
        <f>MAX(AVERAGE(Portfolios!$B$2:$B$1237)-Portfolios!B763, 0)</f>
        <v>0</v>
      </c>
    </row>
    <row r="764" spans="1:2">
      <c r="A764" s="11">
        <f>Returns!A764</f>
        <v>0</v>
      </c>
      <c r="B764" s="1">
        <f>MAX(AVERAGE(Portfolios!$B$2:$B$1237)-Portfolios!B764, 0)</f>
        <v>0</v>
      </c>
    </row>
    <row r="765" spans="1:2">
      <c r="A765" s="11">
        <f>Returns!A765</f>
        <v>0</v>
      </c>
      <c r="B765" s="1">
        <f>MAX(AVERAGE(Portfolios!$B$2:$B$1237)-Portfolios!B765, 0)</f>
        <v>0</v>
      </c>
    </row>
    <row r="766" spans="1:2">
      <c r="A766" s="11">
        <f>Returns!A766</f>
        <v>0</v>
      </c>
      <c r="B766" s="1">
        <f>MAX(AVERAGE(Portfolios!$B$2:$B$1237)-Portfolios!B766, 0)</f>
        <v>0</v>
      </c>
    </row>
    <row r="767" spans="1:2">
      <c r="A767" s="11">
        <f>Returns!A767</f>
        <v>0</v>
      </c>
      <c r="B767" s="1">
        <f>MAX(AVERAGE(Portfolios!$B$2:$B$1237)-Portfolios!B767, 0)</f>
        <v>0</v>
      </c>
    </row>
    <row r="768" spans="1:2">
      <c r="A768" s="11">
        <f>Returns!A768</f>
        <v>0</v>
      </c>
      <c r="B768" s="1">
        <f>MAX(AVERAGE(Portfolios!$B$2:$B$1237)-Portfolios!B768, 0)</f>
        <v>0</v>
      </c>
    </row>
    <row r="769" spans="1:2">
      <c r="A769" s="11">
        <f>Returns!A769</f>
        <v>0</v>
      </c>
      <c r="B769" s="1">
        <f>MAX(AVERAGE(Portfolios!$B$2:$B$1237)-Portfolios!B769, 0)</f>
        <v>0</v>
      </c>
    </row>
    <row r="770" spans="1:2">
      <c r="A770" s="11">
        <f>Returns!A770</f>
        <v>0</v>
      </c>
      <c r="B770" s="1">
        <f>MAX(AVERAGE(Portfolios!$B$2:$B$1237)-Portfolios!B770, 0)</f>
        <v>0</v>
      </c>
    </row>
    <row r="771" spans="1:2">
      <c r="A771" s="11">
        <f>Returns!A771</f>
        <v>0</v>
      </c>
      <c r="B771" s="1">
        <f>MAX(AVERAGE(Portfolios!$B$2:$B$1237)-Portfolios!B771, 0)</f>
        <v>0</v>
      </c>
    </row>
    <row r="772" spans="1:2">
      <c r="A772" s="11">
        <f>Returns!A772</f>
        <v>0</v>
      </c>
      <c r="B772" s="1">
        <f>MAX(AVERAGE(Portfolios!$B$2:$B$1237)-Portfolios!B772, 0)</f>
        <v>0</v>
      </c>
    </row>
    <row r="773" spans="1:2">
      <c r="A773" s="11">
        <f>Returns!A773</f>
        <v>0</v>
      </c>
      <c r="B773" s="1">
        <f>MAX(AVERAGE(Portfolios!$B$2:$B$1237)-Portfolios!B773, 0)</f>
        <v>0</v>
      </c>
    </row>
    <row r="774" spans="1:2">
      <c r="A774" s="11">
        <f>Returns!A774</f>
        <v>0</v>
      </c>
      <c r="B774" s="1">
        <f>MAX(AVERAGE(Portfolios!$B$2:$B$1237)-Portfolios!B774, 0)</f>
        <v>0</v>
      </c>
    </row>
    <row r="775" spans="1:2">
      <c r="A775" s="11">
        <f>Returns!A775</f>
        <v>0</v>
      </c>
      <c r="B775" s="1">
        <f>MAX(AVERAGE(Portfolios!$B$2:$B$1237)-Portfolios!B775, 0)</f>
        <v>0</v>
      </c>
    </row>
    <row r="776" spans="1:2">
      <c r="A776" s="11">
        <f>Returns!A776</f>
        <v>0</v>
      </c>
      <c r="B776" s="1">
        <f>MAX(AVERAGE(Portfolios!$B$2:$B$1237)-Portfolios!B776, 0)</f>
        <v>0</v>
      </c>
    </row>
    <row r="777" spans="1:2">
      <c r="A777" s="11">
        <f>Returns!A777</f>
        <v>0</v>
      </c>
      <c r="B777" s="1">
        <f>MAX(AVERAGE(Portfolios!$B$2:$B$1237)-Portfolios!B777, 0)</f>
        <v>0</v>
      </c>
    </row>
    <row r="778" spans="1:2">
      <c r="A778" s="11">
        <f>Returns!A778</f>
        <v>0</v>
      </c>
      <c r="B778" s="1">
        <f>MAX(AVERAGE(Portfolios!$B$2:$B$1237)-Portfolios!B778, 0)</f>
        <v>0</v>
      </c>
    </row>
    <row r="779" spans="1:2">
      <c r="A779" s="11">
        <f>Returns!A779</f>
        <v>0</v>
      </c>
      <c r="B779" s="1">
        <f>MAX(AVERAGE(Portfolios!$B$2:$B$1237)-Portfolios!B779, 0)</f>
        <v>0</v>
      </c>
    </row>
    <row r="780" spans="1:2">
      <c r="A780" s="11">
        <f>Returns!A780</f>
        <v>0</v>
      </c>
      <c r="B780" s="1">
        <f>MAX(AVERAGE(Portfolios!$B$2:$B$1237)-Portfolios!B780, 0)</f>
        <v>0</v>
      </c>
    </row>
    <row r="781" spans="1:2">
      <c r="A781" s="11">
        <f>Returns!A781</f>
        <v>0</v>
      </c>
      <c r="B781" s="1">
        <f>MAX(AVERAGE(Portfolios!$B$2:$B$1237)-Portfolios!B781, 0)</f>
        <v>0</v>
      </c>
    </row>
    <row r="782" spans="1:2">
      <c r="A782" s="11">
        <f>Returns!A782</f>
        <v>0</v>
      </c>
      <c r="B782" s="1">
        <f>MAX(AVERAGE(Portfolios!$B$2:$B$1237)-Portfolios!B782, 0)</f>
        <v>0</v>
      </c>
    </row>
    <row r="783" spans="1:2">
      <c r="A783" s="11">
        <f>Returns!A783</f>
        <v>0</v>
      </c>
      <c r="B783" s="1">
        <f>MAX(AVERAGE(Portfolios!$B$2:$B$1237)-Portfolios!B783, 0)</f>
        <v>0</v>
      </c>
    </row>
    <row r="784" spans="1:2">
      <c r="A784" s="11">
        <f>Returns!A784</f>
        <v>0</v>
      </c>
      <c r="B784" s="1">
        <f>MAX(AVERAGE(Portfolios!$B$2:$B$1237)-Portfolios!B784, 0)</f>
        <v>0</v>
      </c>
    </row>
    <row r="785" spans="1:2">
      <c r="A785" s="11">
        <f>Returns!A785</f>
        <v>0</v>
      </c>
      <c r="B785" s="1">
        <f>MAX(AVERAGE(Portfolios!$B$2:$B$1237)-Portfolios!B785, 0)</f>
        <v>0</v>
      </c>
    </row>
    <row r="786" spans="1:2">
      <c r="A786" s="11">
        <f>Returns!A786</f>
        <v>0</v>
      </c>
      <c r="B786" s="1">
        <f>MAX(AVERAGE(Portfolios!$B$2:$B$1237)-Portfolios!B786, 0)</f>
        <v>0</v>
      </c>
    </row>
    <row r="787" spans="1:2">
      <c r="A787" s="11">
        <f>Returns!A787</f>
        <v>0</v>
      </c>
      <c r="B787" s="1">
        <f>MAX(AVERAGE(Portfolios!$B$2:$B$1237)-Portfolios!B787, 0)</f>
        <v>0</v>
      </c>
    </row>
    <row r="788" spans="1:2">
      <c r="A788" s="11">
        <f>Returns!A788</f>
        <v>0</v>
      </c>
      <c r="B788" s="1">
        <f>MAX(AVERAGE(Portfolios!$B$2:$B$1237)-Portfolios!B788, 0)</f>
        <v>0</v>
      </c>
    </row>
    <row r="789" spans="1:2">
      <c r="A789" s="11">
        <f>Returns!A789</f>
        <v>0</v>
      </c>
      <c r="B789" s="1">
        <f>MAX(AVERAGE(Portfolios!$B$2:$B$1237)-Portfolios!B789, 0)</f>
        <v>0</v>
      </c>
    </row>
    <row r="790" spans="1:2">
      <c r="A790" s="11">
        <f>Returns!A790</f>
        <v>0</v>
      </c>
      <c r="B790" s="1">
        <f>MAX(AVERAGE(Portfolios!$B$2:$B$1237)-Portfolios!B790, 0)</f>
        <v>0</v>
      </c>
    </row>
    <row r="791" spans="1:2">
      <c r="A791" s="11">
        <f>Returns!A791</f>
        <v>0</v>
      </c>
      <c r="B791" s="1">
        <f>MAX(AVERAGE(Portfolios!$B$2:$B$1237)-Portfolios!B791, 0)</f>
        <v>0</v>
      </c>
    </row>
    <row r="792" spans="1:2">
      <c r="A792" s="11">
        <f>Returns!A792</f>
        <v>0</v>
      </c>
      <c r="B792" s="1">
        <f>MAX(AVERAGE(Portfolios!$B$2:$B$1237)-Portfolios!B792, 0)</f>
        <v>0</v>
      </c>
    </row>
    <row r="793" spans="1:2">
      <c r="A793" s="11">
        <f>Returns!A793</f>
        <v>0</v>
      </c>
      <c r="B793" s="1">
        <f>MAX(AVERAGE(Portfolios!$B$2:$B$1237)-Portfolios!B793, 0)</f>
        <v>0</v>
      </c>
    </row>
    <row r="794" spans="1:2">
      <c r="A794" s="11">
        <f>Returns!A794</f>
        <v>0</v>
      </c>
      <c r="B794" s="1">
        <f>MAX(AVERAGE(Portfolios!$B$2:$B$1237)-Portfolios!B794, 0)</f>
        <v>0</v>
      </c>
    </row>
    <row r="795" spans="1:2">
      <c r="A795" s="11">
        <f>Returns!A795</f>
        <v>0</v>
      </c>
      <c r="B795" s="1">
        <f>MAX(AVERAGE(Portfolios!$B$2:$B$1237)-Portfolios!B795, 0)</f>
        <v>0</v>
      </c>
    </row>
    <row r="796" spans="1:2">
      <c r="A796" s="11">
        <f>Returns!A796</f>
        <v>0</v>
      </c>
      <c r="B796" s="1">
        <f>MAX(AVERAGE(Portfolios!$B$2:$B$1237)-Portfolios!B796, 0)</f>
        <v>0</v>
      </c>
    </row>
    <row r="797" spans="1:2">
      <c r="A797" s="11">
        <f>Returns!A797</f>
        <v>0</v>
      </c>
      <c r="B797" s="1">
        <f>MAX(AVERAGE(Portfolios!$B$2:$B$1237)-Portfolios!B797, 0)</f>
        <v>0</v>
      </c>
    </row>
    <row r="798" spans="1:2">
      <c r="A798" s="11">
        <f>Returns!A798</f>
        <v>0</v>
      </c>
      <c r="B798" s="1">
        <f>MAX(AVERAGE(Portfolios!$B$2:$B$1237)-Portfolios!B798, 0)</f>
        <v>0</v>
      </c>
    </row>
    <row r="799" spans="1:2">
      <c r="A799" s="11">
        <f>Returns!A799</f>
        <v>0</v>
      </c>
      <c r="B799" s="1">
        <f>MAX(AVERAGE(Portfolios!$B$2:$B$1237)-Portfolios!B799, 0)</f>
        <v>0</v>
      </c>
    </row>
    <row r="800" spans="1:2">
      <c r="A800" s="11">
        <f>Returns!A800</f>
        <v>0</v>
      </c>
      <c r="B800" s="1">
        <f>MAX(AVERAGE(Portfolios!$B$2:$B$1237)-Portfolios!B800, 0)</f>
        <v>0</v>
      </c>
    </row>
    <row r="801" spans="1:2">
      <c r="A801" s="11">
        <f>Returns!A801</f>
        <v>0</v>
      </c>
      <c r="B801" s="1">
        <f>MAX(AVERAGE(Portfolios!$B$2:$B$1237)-Portfolios!B801, 0)</f>
        <v>0</v>
      </c>
    </row>
    <row r="802" spans="1:2">
      <c r="A802" s="11">
        <f>Returns!A802</f>
        <v>0</v>
      </c>
      <c r="B802" s="1">
        <f>MAX(AVERAGE(Portfolios!$B$2:$B$1237)-Portfolios!B802, 0)</f>
        <v>0</v>
      </c>
    </row>
    <row r="803" spans="1:2">
      <c r="A803" s="11">
        <f>Returns!A803</f>
        <v>0</v>
      </c>
      <c r="B803" s="1">
        <f>MAX(AVERAGE(Portfolios!$B$2:$B$1237)-Portfolios!B803, 0)</f>
        <v>0</v>
      </c>
    </row>
    <row r="804" spans="1:2">
      <c r="A804" s="11">
        <f>Returns!A804</f>
        <v>0</v>
      </c>
      <c r="B804" s="1">
        <f>MAX(AVERAGE(Portfolios!$B$2:$B$1237)-Portfolios!B804, 0)</f>
        <v>0</v>
      </c>
    </row>
    <row r="805" spans="1:2">
      <c r="A805" s="11">
        <f>Returns!A805</f>
        <v>0</v>
      </c>
      <c r="B805" s="1">
        <f>MAX(AVERAGE(Portfolios!$B$2:$B$1237)-Portfolios!B805, 0)</f>
        <v>0</v>
      </c>
    </row>
    <row r="806" spans="1:2">
      <c r="A806" s="11">
        <f>Returns!A806</f>
        <v>0</v>
      </c>
      <c r="B806" s="1">
        <f>MAX(AVERAGE(Portfolios!$B$2:$B$1237)-Portfolios!B806, 0)</f>
        <v>0</v>
      </c>
    </row>
    <row r="807" spans="1:2">
      <c r="A807" s="11">
        <f>Returns!A807</f>
        <v>0</v>
      </c>
      <c r="B807" s="1">
        <f>MAX(AVERAGE(Portfolios!$B$2:$B$1237)-Portfolios!B807, 0)</f>
        <v>0</v>
      </c>
    </row>
    <row r="808" spans="1:2">
      <c r="A808" s="11">
        <f>Returns!A808</f>
        <v>0</v>
      </c>
      <c r="B808" s="1">
        <f>MAX(AVERAGE(Portfolios!$B$2:$B$1237)-Portfolios!B808, 0)</f>
        <v>0</v>
      </c>
    </row>
    <row r="809" spans="1:2">
      <c r="A809" s="11">
        <f>Returns!A809</f>
        <v>0</v>
      </c>
      <c r="B809" s="1">
        <f>MAX(AVERAGE(Portfolios!$B$2:$B$1237)-Portfolios!B809, 0)</f>
        <v>0</v>
      </c>
    </row>
    <row r="810" spans="1:2">
      <c r="A810" s="11">
        <f>Returns!A810</f>
        <v>0</v>
      </c>
      <c r="B810" s="1">
        <f>MAX(AVERAGE(Portfolios!$B$2:$B$1237)-Portfolios!B810, 0)</f>
        <v>0</v>
      </c>
    </row>
    <row r="811" spans="1:2">
      <c r="A811" s="11">
        <f>Returns!A811</f>
        <v>0</v>
      </c>
      <c r="B811" s="1">
        <f>MAX(AVERAGE(Portfolios!$B$2:$B$1237)-Portfolios!B811, 0)</f>
        <v>0</v>
      </c>
    </row>
    <row r="812" spans="1:2">
      <c r="A812" s="11">
        <f>Returns!A812</f>
        <v>0</v>
      </c>
      <c r="B812" s="1">
        <f>MAX(AVERAGE(Portfolios!$B$2:$B$1237)-Portfolios!B812, 0)</f>
        <v>0</v>
      </c>
    </row>
    <row r="813" spans="1:2">
      <c r="A813" s="11">
        <f>Returns!A813</f>
        <v>0</v>
      </c>
      <c r="B813" s="1">
        <f>MAX(AVERAGE(Portfolios!$B$2:$B$1237)-Portfolios!B813, 0)</f>
        <v>0</v>
      </c>
    </row>
    <row r="814" spans="1:2">
      <c r="A814" s="11">
        <f>Returns!A814</f>
        <v>0</v>
      </c>
      <c r="B814" s="1">
        <f>MAX(AVERAGE(Portfolios!$B$2:$B$1237)-Portfolios!B814, 0)</f>
        <v>0</v>
      </c>
    </row>
    <row r="815" spans="1:2">
      <c r="A815" s="11">
        <f>Returns!A815</f>
        <v>0</v>
      </c>
      <c r="B815" s="1">
        <f>MAX(AVERAGE(Portfolios!$B$2:$B$1237)-Portfolios!B815, 0)</f>
        <v>0</v>
      </c>
    </row>
    <row r="816" spans="1:2">
      <c r="A816" s="11">
        <f>Returns!A816</f>
        <v>0</v>
      </c>
      <c r="B816" s="1">
        <f>MAX(AVERAGE(Portfolios!$B$2:$B$1237)-Portfolios!B816, 0)</f>
        <v>0</v>
      </c>
    </row>
    <row r="817" spans="1:2">
      <c r="A817" s="11">
        <f>Returns!A817</f>
        <v>0</v>
      </c>
      <c r="B817" s="1">
        <f>MAX(AVERAGE(Portfolios!$B$2:$B$1237)-Portfolios!B817, 0)</f>
        <v>0</v>
      </c>
    </row>
    <row r="818" spans="1:2">
      <c r="A818" s="11">
        <f>Returns!A818</f>
        <v>0</v>
      </c>
      <c r="B818" s="1">
        <f>MAX(AVERAGE(Portfolios!$B$2:$B$1237)-Portfolios!B818, 0)</f>
        <v>0</v>
      </c>
    </row>
    <row r="819" spans="1:2">
      <c r="A819" s="11">
        <f>Returns!A819</f>
        <v>0</v>
      </c>
      <c r="B819" s="1">
        <f>MAX(AVERAGE(Portfolios!$B$2:$B$1237)-Portfolios!B819, 0)</f>
        <v>0</v>
      </c>
    </row>
    <row r="820" spans="1:2">
      <c r="A820" s="11">
        <f>Returns!A820</f>
        <v>0</v>
      </c>
      <c r="B820" s="1">
        <f>MAX(AVERAGE(Portfolios!$B$2:$B$1237)-Portfolios!B820, 0)</f>
        <v>0</v>
      </c>
    </row>
    <row r="821" spans="1:2">
      <c r="A821" s="11">
        <f>Returns!A821</f>
        <v>0</v>
      </c>
      <c r="B821" s="1">
        <f>MAX(AVERAGE(Portfolios!$B$2:$B$1237)-Portfolios!B821, 0)</f>
        <v>0</v>
      </c>
    </row>
    <row r="822" spans="1:2">
      <c r="A822" s="11">
        <f>Returns!A822</f>
        <v>0</v>
      </c>
      <c r="B822" s="1">
        <f>MAX(AVERAGE(Portfolios!$B$2:$B$1237)-Portfolios!B822, 0)</f>
        <v>0</v>
      </c>
    </row>
    <row r="823" spans="1:2">
      <c r="A823" s="11">
        <f>Returns!A823</f>
        <v>0</v>
      </c>
      <c r="B823" s="1">
        <f>MAX(AVERAGE(Portfolios!$B$2:$B$1237)-Portfolios!B823, 0)</f>
        <v>0</v>
      </c>
    </row>
    <row r="824" spans="1:2">
      <c r="A824" s="11">
        <f>Returns!A824</f>
        <v>0</v>
      </c>
      <c r="B824" s="1">
        <f>MAX(AVERAGE(Portfolios!$B$2:$B$1237)-Portfolios!B824, 0)</f>
        <v>0</v>
      </c>
    </row>
    <row r="825" spans="1:2">
      <c r="A825" s="11">
        <f>Returns!A825</f>
        <v>0</v>
      </c>
      <c r="B825" s="1">
        <f>MAX(AVERAGE(Portfolios!$B$2:$B$1237)-Portfolios!B825, 0)</f>
        <v>0</v>
      </c>
    </row>
    <row r="826" spans="1:2">
      <c r="A826" s="11">
        <f>Returns!A826</f>
        <v>0</v>
      </c>
      <c r="B826" s="1">
        <f>MAX(AVERAGE(Portfolios!$B$2:$B$1237)-Portfolios!B826, 0)</f>
        <v>0</v>
      </c>
    </row>
    <row r="827" spans="1:2">
      <c r="A827" s="11">
        <f>Returns!A827</f>
        <v>0</v>
      </c>
      <c r="B827" s="1">
        <f>MAX(AVERAGE(Portfolios!$B$2:$B$1237)-Portfolios!B827, 0)</f>
        <v>0</v>
      </c>
    </row>
    <row r="828" spans="1:2">
      <c r="A828" s="11">
        <f>Returns!A828</f>
        <v>0</v>
      </c>
      <c r="B828" s="1">
        <f>MAX(AVERAGE(Portfolios!$B$2:$B$1237)-Portfolios!B828, 0)</f>
        <v>0</v>
      </c>
    </row>
    <row r="829" spans="1:2">
      <c r="A829" s="11">
        <f>Returns!A829</f>
        <v>0</v>
      </c>
      <c r="B829" s="1">
        <f>MAX(AVERAGE(Portfolios!$B$2:$B$1237)-Portfolios!B829, 0)</f>
        <v>0</v>
      </c>
    </row>
    <row r="830" spans="1:2">
      <c r="A830" s="11">
        <f>Returns!A830</f>
        <v>0</v>
      </c>
      <c r="B830" s="1">
        <f>MAX(AVERAGE(Portfolios!$B$2:$B$1237)-Portfolios!B830, 0)</f>
        <v>0</v>
      </c>
    </row>
    <row r="831" spans="1:2">
      <c r="A831" s="11">
        <f>Returns!A831</f>
        <v>0</v>
      </c>
      <c r="B831" s="1">
        <f>MAX(AVERAGE(Portfolios!$B$2:$B$1237)-Portfolios!B831, 0)</f>
        <v>0</v>
      </c>
    </row>
    <row r="832" spans="1:2">
      <c r="A832" s="11">
        <f>Returns!A832</f>
        <v>0</v>
      </c>
      <c r="B832" s="1">
        <f>MAX(AVERAGE(Portfolios!$B$2:$B$1237)-Portfolios!B832, 0)</f>
        <v>0</v>
      </c>
    </row>
    <row r="833" spans="1:2">
      <c r="A833" s="11">
        <f>Returns!A833</f>
        <v>0</v>
      </c>
      <c r="B833" s="1">
        <f>MAX(AVERAGE(Portfolios!$B$2:$B$1237)-Portfolios!B833, 0)</f>
        <v>0</v>
      </c>
    </row>
    <row r="834" spans="1:2">
      <c r="A834" s="11">
        <f>Returns!A834</f>
        <v>0</v>
      </c>
      <c r="B834" s="1">
        <f>MAX(AVERAGE(Portfolios!$B$2:$B$1237)-Portfolios!B834, 0)</f>
        <v>0</v>
      </c>
    </row>
    <row r="835" spans="1:2">
      <c r="A835" s="11">
        <f>Returns!A835</f>
        <v>0</v>
      </c>
      <c r="B835" s="1">
        <f>MAX(AVERAGE(Portfolios!$B$2:$B$1237)-Portfolios!B835, 0)</f>
        <v>0</v>
      </c>
    </row>
    <row r="836" spans="1:2">
      <c r="A836" s="11">
        <f>Returns!A836</f>
        <v>0</v>
      </c>
      <c r="B836" s="1">
        <f>MAX(AVERAGE(Portfolios!$B$2:$B$1237)-Portfolios!B836, 0)</f>
        <v>0</v>
      </c>
    </row>
    <row r="837" spans="1:2">
      <c r="A837" s="11">
        <f>Returns!A837</f>
        <v>0</v>
      </c>
      <c r="B837" s="1">
        <f>MAX(AVERAGE(Portfolios!$B$2:$B$1237)-Portfolios!B837, 0)</f>
        <v>0</v>
      </c>
    </row>
    <row r="838" spans="1:2">
      <c r="A838" s="11">
        <f>Returns!A838</f>
        <v>0</v>
      </c>
      <c r="B838" s="1">
        <f>MAX(AVERAGE(Portfolios!$B$2:$B$1237)-Portfolios!B838, 0)</f>
        <v>0</v>
      </c>
    </row>
    <row r="839" spans="1:2">
      <c r="A839" s="11">
        <f>Returns!A839</f>
        <v>0</v>
      </c>
      <c r="B839" s="1">
        <f>MAX(AVERAGE(Portfolios!$B$2:$B$1237)-Portfolios!B839, 0)</f>
        <v>0</v>
      </c>
    </row>
    <row r="840" spans="1:2">
      <c r="A840" s="11">
        <f>Returns!A840</f>
        <v>0</v>
      </c>
      <c r="B840" s="1">
        <f>MAX(AVERAGE(Portfolios!$B$2:$B$1237)-Portfolios!B840, 0)</f>
        <v>0</v>
      </c>
    </row>
    <row r="841" spans="1:2">
      <c r="A841" s="11">
        <f>Returns!A841</f>
        <v>0</v>
      </c>
      <c r="B841" s="1">
        <f>MAX(AVERAGE(Portfolios!$B$2:$B$1237)-Portfolios!B841, 0)</f>
        <v>0</v>
      </c>
    </row>
    <row r="842" spans="1:2">
      <c r="A842" s="11">
        <f>Returns!A842</f>
        <v>0</v>
      </c>
      <c r="B842" s="1">
        <f>MAX(AVERAGE(Portfolios!$B$2:$B$1237)-Portfolios!B842, 0)</f>
        <v>0</v>
      </c>
    </row>
    <row r="843" spans="1:2">
      <c r="A843" s="11">
        <f>Returns!A843</f>
        <v>0</v>
      </c>
      <c r="B843" s="1">
        <f>MAX(AVERAGE(Portfolios!$B$2:$B$1237)-Portfolios!B843, 0)</f>
        <v>0</v>
      </c>
    </row>
    <row r="844" spans="1:2">
      <c r="A844" s="11">
        <f>Returns!A844</f>
        <v>0</v>
      </c>
      <c r="B844" s="1">
        <f>MAX(AVERAGE(Portfolios!$B$2:$B$1237)-Portfolios!B844, 0)</f>
        <v>0</v>
      </c>
    </row>
    <row r="845" spans="1:2">
      <c r="A845" s="11">
        <f>Returns!A845</f>
        <v>0</v>
      </c>
      <c r="B845" s="1">
        <f>MAX(AVERAGE(Portfolios!$B$2:$B$1237)-Portfolios!B845, 0)</f>
        <v>0</v>
      </c>
    </row>
    <row r="846" spans="1:2">
      <c r="A846" s="11">
        <f>Returns!A846</f>
        <v>0</v>
      </c>
      <c r="B846" s="1">
        <f>MAX(AVERAGE(Portfolios!$B$2:$B$1237)-Portfolios!B846, 0)</f>
        <v>0</v>
      </c>
    </row>
    <row r="847" spans="1:2">
      <c r="A847" s="11">
        <f>Returns!A847</f>
        <v>0</v>
      </c>
      <c r="B847" s="1">
        <f>MAX(AVERAGE(Portfolios!$B$2:$B$1237)-Portfolios!B847, 0)</f>
        <v>0</v>
      </c>
    </row>
    <row r="848" spans="1:2">
      <c r="A848" s="11">
        <f>Returns!A848</f>
        <v>0</v>
      </c>
      <c r="B848" s="1">
        <f>MAX(AVERAGE(Portfolios!$B$2:$B$1237)-Portfolios!B848, 0)</f>
        <v>0</v>
      </c>
    </row>
    <row r="849" spans="1:2">
      <c r="A849" s="11">
        <f>Returns!A849</f>
        <v>0</v>
      </c>
      <c r="B849" s="1">
        <f>MAX(AVERAGE(Portfolios!$B$2:$B$1237)-Portfolios!B849, 0)</f>
        <v>0</v>
      </c>
    </row>
    <row r="850" spans="1:2">
      <c r="A850" s="11">
        <f>Returns!A850</f>
        <v>0</v>
      </c>
      <c r="B850" s="1">
        <f>MAX(AVERAGE(Portfolios!$B$2:$B$1237)-Portfolios!B850, 0)</f>
        <v>0</v>
      </c>
    </row>
    <row r="851" spans="1:2">
      <c r="A851" s="11">
        <f>Returns!A851</f>
        <v>0</v>
      </c>
      <c r="B851" s="1">
        <f>MAX(AVERAGE(Portfolios!$B$2:$B$1237)-Portfolios!B851, 0)</f>
        <v>0</v>
      </c>
    </row>
    <row r="852" spans="1:2">
      <c r="A852" s="11">
        <f>Returns!A852</f>
        <v>0</v>
      </c>
      <c r="B852" s="1">
        <f>MAX(AVERAGE(Portfolios!$B$2:$B$1237)-Portfolios!B852, 0)</f>
        <v>0</v>
      </c>
    </row>
    <row r="853" spans="1:2">
      <c r="A853" s="11">
        <f>Returns!A853</f>
        <v>0</v>
      </c>
      <c r="B853" s="1">
        <f>MAX(AVERAGE(Portfolios!$B$2:$B$1237)-Portfolios!B853, 0)</f>
        <v>0</v>
      </c>
    </row>
    <row r="854" spans="1:2">
      <c r="A854" s="11">
        <f>Returns!A854</f>
        <v>0</v>
      </c>
      <c r="B854" s="1">
        <f>MAX(AVERAGE(Portfolios!$B$2:$B$1237)-Portfolios!B854, 0)</f>
        <v>0</v>
      </c>
    </row>
    <row r="855" spans="1:2">
      <c r="A855" s="11">
        <f>Returns!A855</f>
        <v>0</v>
      </c>
      <c r="B855" s="1">
        <f>MAX(AVERAGE(Portfolios!$B$2:$B$1237)-Portfolios!B855, 0)</f>
        <v>0</v>
      </c>
    </row>
    <row r="856" spans="1:2">
      <c r="A856" s="11">
        <f>Returns!A856</f>
        <v>0</v>
      </c>
      <c r="B856" s="1">
        <f>MAX(AVERAGE(Portfolios!$B$2:$B$1237)-Portfolios!B856, 0)</f>
        <v>0</v>
      </c>
    </row>
    <row r="857" spans="1:2">
      <c r="A857" s="11">
        <f>Returns!A857</f>
        <v>0</v>
      </c>
      <c r="B857" s="1">
        <f>MAX(AVERAGE(Portfolios!$B$2:$B$1237)-Portfolios!B857, 0)</f>
        <v>0</v>
      </c>
    </row>
    <row r="858" spans="1:2">
      <c r="A858" s="11">
        <f>Returns!A858</f>
        <v>0</v>
      </c>
      <c r="B858" s="1">
        <f>MAX(AVERAGE(Portfolios!$B$2:$B$1237)-Portfolios!B858, 0)</f>
        <v>0</v>
      </c>
    </row>
    <row r="859" spans="1:2">
      <c r="A859" s="11">
        <f>Returns!A859</f>
        <v>0</v>
      </c>
      <c r="B859" s="1">
        <f>MAX(AVERAGE(Portfolios!$B$2:$B$1237)-Portfolios!B859, 0)</f>
        <v>0</v>
      </c>
    </row>
    <row r="860" spans="1:2">
      <c r="A860" s="11">
        <f>Returns!A860</f>
        <v>0</v>
      </c>
      <c r="B860" s="1">
        <f>MAX(AVERAGE(Portfolios!$B$2:$B$1237)-Portfolios!B860, 0)</f>
        <v>0</v>
      </c>
    </row>
    <row r="861" spans="1:2">
      <c r="A861" s="11">
        <f>Returns!A861</f>
        <v>0</v>
      </c>
      <c r="B861" s="1">
        <f>MAX(AVERAGE(Portfolios!$B$2:$B$1237)-Portfolios!B861, 0)</f>
        <v>0</v>
      </c>
    </row>
    <row r="862" spans="1:2">
      <c r="A862" s="11">
        <f>Returns!A862</f>
        <v>0</v>
      </c>
      <c r="B862" s="1">
        <f>MAX(AVERAGE(Portfolios!$B$2:$B$1237)-Portfolios!B862, 0)</f>
        <v>0</v>
      </c>
    </row>
    <row r="863" spans="1:2">
      <c r="A863" s="11">
        <f>Returns!A863</f>
        <v>0</v>
      </c>
      <c r="B863" s="1">
        <f>MAX(AVERAGE(Portfolios!$B$2:$B$1237)-Portfolios!B863, 0)</f>
        <v>0</v>
      </c>
    </row>
    <row r="864" spans="1:2">
      <c r="A864" s="11">
        <f>Returns!A864</f>
        <v>0</v>
      </c>
      <c r="B864" s="1">
        <f>MAX(AVERAGE(Portfolios!$B$2:$B$1237)-Portfolios!B864, 0)</f>
        <v>0</v>
      </c>
    </row>
    <row r="865" spans="1:2">
      <c r="A865" s="11">
        <f>Returns!A865</f>
        <v>0</v>
      </c>
      <c r="B865" s="1">
        <f>MAX(AVERAGE(Portfolios!$B$2:$B$1237)-Portfolios!B865, 0)</f>
        <v>0</v>
      </c>
    </row>
    <row r="866" spans="1:2">
      <c r="A866" s="11">
        <f>Returns!A866</f>
        <v>0</v>
      </c>
      <c r="B866" s="1">
        <f>MAX(AVERAGE(Portfolios!$B$2:$B$1237)-Portfolios!B866, 0)</f>
        <v>0</v>
      </c>
    </row>
    <row r="867" spans="1:2">
      <c r="A867" s="11">
        <f>Returns!A867</f>
        <v>0</v>
      </c>
      <c r="B867" s="1">
        <f>MAX(AVERAGE(Portfolios!$B$2:$B$1237)-Portfolios!B867, 0)</f>
        <v>0</v>
      </c>
    </row>
    <row r="868" spans="1:2">
      <c r="A868" s="11">
        <f>Returns!A868</f>
        <v>0</v>
      </c>
      <c r="B868" s="1">
        <f>MAX(AVERAGE(Portfolios!$B$2:$B$1237)-Portfolios!B868, 0)</f>
        <v>0</v>
      </c>
    </row>
    <row r="869" spans="1:2">
      <c r="A869" s="11">
        <f>Returns!A869</f>
        <v>0</v>
      </c>
      <c r="B869" s="1">
        <f>MAX(AVERAGE(Portfolios!$B$2:$B$1237)-Portfolios!B869, 0)</f>
        <v>0</v>
      </c>
    </row>
    <row r="870" spans="1:2">
      <c r="A870" s="11">
        <f>Returns!A870</f>
        <v>0</v>
      </c>
      <c r="B870" s="1">
        <f>MAX(AVERAGE(Portfolios!$B$2:$B$1237)-Portfolios!B870, 0)</f>
        <v>0</v>
      </c>
    </row>
    <row r="871" spans="1:2">
      <c r="A871" s="11">
        <f>Returns!A871</f>
        <v>0</v>
      </c>
      <c r="B871" s="1">
        <f>MAX(AVERAGE(Portfolios!$B$2:$B$1237)-Portfolios!B871, 0)</f>
        <v>0</v>
      </c>
    </row>
    <row r="872" spans="1:2">
      <c r="A872" s="11">
        <f>Returns!A872</f>
        <v>0</v>
      </c>
      <c r="B872" s="1">
        <f>MAX(AVERAGE(Portfolios!$B$2:$B$1237)-Portfolios!B872, 0)</f>
        <v>0</v>
      </c>
    </row>
    <row r="873" spans="1:2">
      <c r="A873" s="11">
        <f>Returns!A873</f>
        <v>0</v>
      </c>
      <c r="B873" s="1">
        <f>MAX(AVERAGE(Portfolios!$B$2:$B$1237)-Portfolios!B873, 0)</f>
        <v>0</v>
      </c>
    </row>
    <row r="874" spans="1:2">
      <c r="A874" s="11">
        <f>Returns!A874</f>
        <v>0</v>
      </c>
      <c r="B874" s="1">
        <f>MAX(AVERAGE(Portfolios!$B$2:$B$1237)-Portfolios!B874, 0)</f>
        <v>0</v>
      </c>
    </row>
    <row r="875" spans="1:2">
      <c r="A875" s="11">
        <f>Returns!A875</f>
        <v>0</v>
      </c>
      <c r="B875" s="1">
        <f>MAX(AVERAGE(Portfolios!$B$2:$B$1237)-Portfolios!B875, 0)</f>
        <v>0</v>
      </c>
    </row>
    <row r="876" spans="1:2">
      <c r="A876" s="11">
        <f>Returns!A876</f>
        <v>0</v>
      </c>
      <c r="B876" s="1">
        <f>MAX(AVERAGE(Portfolios!$B$2:$B$1237)-Portfolios!B876, 0)</f>
        <v>0</v>
      </c>
    </row>
    <row r="877" spans="1:2">
      <c r="A877" s="11">
        <f>Returns!A877</f>
        <v>0</v>
      </c>
      <c r="B877" s="1">
        <f>MAX(AVERAGE(Portfolios!$B$2:$B$1237)-Portfolios!B877, 0)</f>
        <v>0</v>
      </c>
    </row>
    <row r="878" spans="1:2">
      <c r="A878" s="11">
        <f>Returns!A878</f>
        <v>0</v>
      </c>
      <c r="B878" s="1">
        <f>MAX(AVERAGE(Portfolios!$B$2:$B$1237)-Portfolios!B878, 0)</f>
        <v>0</v>
      </c>
    </row>
    <row r="879" spans="1:2">
      <c r="A879" s="11">
        <f>Returns!A879</f>
        <v>0</v>
      </c>
      <c r="B879" s="1">
        <f>MAX(AVERAGE(Portfolios!$B$2:$B$1237)-Portfolios!B879, 0)</f>
        <v>0</v>
      </c>
    </row>
    <row r="880" spans="1:2">
      <c r="A880" s="11">
        <f>Returns!A880</f>
        <v>0</v>
      </c>
      <c r="B880" s="1">
        <f>MAX(AVERAGE(Portfolios!$B$2:$B$1237)-Portfolios!B880, 0)</f>
        <v>0</v>
      </c>
    </row>
    <row r="881" spans="1:2">
      <c r="A881" s="11">
        <f>Returns!A881</f>
        <v>0</v>
      </c>
      <c r="B881" s="1">
        <f>MAX(AVERAGE(Portfolios!$B$2:$B$1237)-Portfolios!B881, 0)</f>
        <v>0</v>
      </c>
    </row>
    <row r="882" spans="1:2">
      <c r="A882" s="11">
        <f>Returns!A882</f>
        <v>0</v>
      </c>
      <c r="B882" s="1">
        <f>MAX(AVERAGE(Portfolios!$B$2:$B$1237)-Portfolios!B882, 0)</f>
        <v>0</v>
      </c>
    </row>
    <row r="883" spans="1:2">
      <c r="A883" s="11">
        <f>Returns!A883</f>
        <v>0</v>
      </c>
      <c r="B883" s="1">
        <f>MAX(AVERAGE(Portfolios!$B$2:$B$1237)-Portfolios!B883, 0)</f>
        <v>0</v>
      </c>
    </row>
    <row r="884" spans="1:2">
      <c r="A884" s="11">
        <f>Returns!A884</f>
        <v>0</v>
      </c>
      <c r="B884" s="1">
        <f>MAX(AVERAGE(Portfolios!$B$2:$B$1237)-Portfolios!B884, 0)</f>
        <v>0</v>
      </c>
    </row>
    <row r="885" spans="1:2">
      <c r="A885" s="11">
        <f>Returns!A885</f>
        <v>0</v>
      </c>
      <c r="B885" s="1">
        <f>MAX(AVERAGE(Portfolios!$B$2:$B$1237)-Portfolios!B885, 0)</f>
        <v>0</v>
      </c>
    </row>
    <row r="886" spans="1:2">
      <c r="A886" s="11">
        <f>Returns!A886</f>
        <v>0</v>
      </c>
      <c r="B886" s="1">
        <f>MAX(AVERAGE(Portfolios!$B$2:$B$1237)-Portfolios!B886, 0)</f>
        <v>0</v>
      </c>
    </row>
    <row r="887" spans="1:2">
      <c r="A887" s="11">
        <f>Returns!A887</f>
        <v>0</v>
      </c>
      <c r="B887" s="1">
        <f>MAX(AVERAGE(Portfolios!$B$2:$B$1237)-Portfolios!B887, 0)</f>
        <v>0</v>
      </c>
    </row>
    <row r="888" spans="1:2">
      <c r="A888" s="11">
        <f>Returns!A888</f>
        <v>0</v>
      </c>
      <c r="B888" s="1">
        <f>MAX(AVERAGE(Portfolios!$B$2:$B$1237)-Portfolios!B888, 0)</f>
        <v>0</v>
      </c>
    </row>
    <row r="889" spans="1:2">
      <c r="A889" s="11">
        <f>Returns!A889</f>
        <v>0</v>
      </c>
      <c r="B889" s="1">
        <f>MAX(AVERAGE(Portfolios!$B$2:$B$1237)-Portfolios!B889, 0)</f>
        <v>0</v>
      </c>
    </row>
    <row r="890" spans="1:2">
      <c r="A890" s="11">
        <f>Returns!A890</f>
        <v>0</v>
      </c>
      <c r="B890" s="1">
        <f>MAX(AVERAGE(Portfolios!$B$2:$B$1237)-Portfolios!B890, 0)</f>
        <v>0</v>
      </c>
    </row>
    <row r="891" spans="1:2">
      <c r="A891" s="11">
        <f>Returns!A891</f>
        <v>0</v>
      </c>
      <c r="B891" s="1">
        <f>MAX(AVERAGE(Portfolios!$B$2:$B$1237)-Portfolios!B891, 0)</f>
        <v>0</v>
      </c>
    </row>
    <row r="892" spans="1:2">
      <c r="A892" s="11">
        <f>Returns!A892</f>
        <v>0</v>
      </c>
      <c r="B892" s="1">
        <f>MAX(AVERAGE(Portfolios!$B$2:$B$1237)-Portfolios!B892, 0)</f>
        <v>0</v>
      </c>
    </row>
    <row r="893" spans="1:2">
      <c r="A893" s="11">
        <f>Returns!A893</f>
        <v>0</v>
      </c>
      <c r="B893" s="1">
        <f>MAX(AVERAGE(Portfolios!$B$2:$B$1237)-Portfolios!B893, 0)</f>
        <v>0</v>
      </c>
    </row>
    <row r="894" spans="1:2">
      <c r="A894" s="11">
        <f>Returns!A894</f>
        <v>0</v>
      </c>
      <c r="B894" s="1">
        <f>MAX(AVERAGE(Portfolios!$B$2:$B$1237)-Portfolios!B894, 0)</f>
        <v>0</v>
      </c>
    </row>
    <row r="895" spans="1:2">
      <c r="A895" s="11">
        <f>Returns!A895</f>
        <v>0</v>
      </c>
      <c r="B895" s="1">
        <f>MAX(AVERAGE(Portfolios!$B$2:$B$1237)-Portfolios!B895, 0)</f>
        <v>0</v>
      </c>
    </row>
    <row r="896" spans="1:2">
      <c r="A896" s="11">
        <f>Returns!A896</f>
        <v>0</v>
      </c>
      <c r="B896" s="1">
        <f>MAX(AVERAGE(Portfolios!$B$2:$B$1237)-Portfolios!B896, 0)</f>
        <v>0</v>
      </c>
    </row>
    <row r="897" spans="1:2">
      <c r="A897" s="11">
        <f>Returns!A897</f>
        <v>0</v>
      </c>
      <c r="B897" s="1">
        <f>MAX(AVERAGE(Portfolios!$B$2:$B$1237)-Portfolios!B897, 0)</f>
        <v>0</v>
      </c>
    </row>
    <row r="898" spans="1:2">
      <c r="A898" s="11">
        <f>Returns!A898</f>
        <v>0</v>
      </c>
      <c r="B898" s="1">
        <f>MAX(AVERAGE(Portfolios!$B$2:$B$1237)-Portfolios!B898, 0)</f>
        <v>0</v>
      </c>
    </row>
    <row r="899" spans="1:2">
      <c r="A899" s="11">
        <f>Returns!A899</f>
        <v>0</v>
      </c>
      <c r="B899" s="1">
        <f>MAX(AVERAGE(Portfolios!$B$2:$B$1237)-Portfolios!B899, 0)</f>
        <v>0</v>
      </c>
    </row>
    <row r="900" spans="1:2">
      <c r="A900" s="11">
        <f>Returns!A900</f>
        <v>0</v>
      </c>
      <c r="B900" s="1">
        <f>MAX(AVERAGE(Portfolios!$B$2:$B$1237)-Portfolios!B900, 0)</f>
        <v>0</v>
      </c>
    </row>
    <row r="901" spans="1:2">
      <c r="A901" s="11">
        <f>Returns!A901</f>
        <v>0</v>
      </c>
      <c r="B901" s="1">
        <f>MAX(AVERAGE(Portfolios!$B$2:$B$1237)-Portfolios!B901, 0)</f>
        <v>0</v>
      </c>
    </row>
    <row r="902" spans="1:2">
      <c r="A902" s="11">
        <f>Returns!A902</f>
        <v>0</v>
      </c>
      <c r="B902" s="1">
        <f>MAX(AVERAGE(Portfolios!$B$2:$B$1237)-Portfolios!B902, 0)</f>
        <v>0</v>
      </c>
    </row>
    <row r="903" spans="1:2">
      <c r="A903" s="11">
        <f>Returns!A903</f>
        <v>0</v>
      </c>
      <c r="B903" s="1">
        <f>MAX(AVERAGE(Portfolios!$B$2:$B$1237)-Portfolios!B903, 0)</f>
        <v>0</v>
      </c>
    </row>
    <row r="904" spans="1:2">
      <c r="A904" s="11">
        <f>Returns!A904</f>
        <v>0</v>
      </c>
      <c r="B904" s="1">
        <f>MAX(AVERAGE(Portfolios!$B$2:$B$1237)-Portfolios!B904, 0)</f>
        <v>0</v>
      </c>
    </row>
    <row r="905" spans="1:2">
      <c r="A905" s="11">
        <f>Returns!A905</f>
        <v>0</v>
      </c>
      <c r="B905" s="1">
        <f>MAX(AVERAGE(Portfolios!$B$2:$B$1237)-Portfolios!B905, 0)</f>
        <v>0</v>
      </c>
    </row>
    <row r="906" spans="1:2">
      <c r="A906" s="11">
        <f>Returns!A906</f>
        <v>0</v>
      </c>
      <c r="B906" s="1">
        <f>MAX(AVERAGE(Portfolios!$B$2:$B$1237)-Portfolios!B906, 0)</f>
        <v>0</v>
      </c>
    </row>
    <row r="907" spans="1:2">
      <c r="A907" s="11">
        <f>Returns!A907</f>
        <v>0</v>
      </c>
      <c r="B907" s="1">
        <f>MAX(AVERAGE(Portfolios!$B$2:$B$1237)-Portfolios!B907, 0)</f>
        <v>0</v>
      </c>
    </row>
    <row r="908" spans="1:2">
      <c r="A908" s="11">
        <f>Returns!A908</f>
        <v>0</v>
      </c>
      <c r="B908" s="1">
        <f>MAX(AVERAGE(Portfolios!$B$2:$B$1237)-Portfolios!B908, 0)</f>
        <v>0</v>
      </c>
    </row>
    <row r="909" spans="1:2">
      <c r="A909" s="11">
        <f>Returns!A909</f>
        <v>0</v>
      </c>
      <c r="B909" s="1">
        <f>MAX(AVERAGE(Portfolios!$B$2:$B$1237)-Portfolios!B909, 0)</f>
        <v>0</v>
      </c>
    </row>
    <row r="910" spans="1:2">
      <c r="A910" s="11">
        <f>Returns!A910</f>
        <v>0</v>
      </c>
      <c r="B910" s="1">
        <f>MAX(AVERAGE(Portfolios!$B$2:$B$1237)-Portfolios!B910, 0)</f>
        <v>0</v>
      </c>
    </row>
    <row r="911" spans="1:2">
      <c r="A911" s="11">
        <f>Returns!A911</f>
        <v>0</v>
      </c>
      <c r="B911" s="1">
        <f>MAX(AVERAGE(Portfolios!$B$2:$B$1237)-Portfolios!B911, 0)</f>
        <v>0</v>
      </c>
    </row>
    <row r="912" spans="1:2">
      <c r="A912" s="11">
        <f>Returns!A912</f>
        <v>0</v>
      </c>
      <c r="B912" s="1">
        <f>MAX(AVERAGE(Portfolios!$B$2:$B$1237)-Portfolios!B912, 0)</f>
        <v>0</v>
      </c>
    </row>
    <row r="913" spans="1:2">
      <c r="A913" s="11">
        <f>Returns!A913</f>
        <v>0</v>
      </c>
      <c r="B913" s="1">
        <f>MAX(AVERAGE(Portfolios!$B$2:$B$1237)-Portfolios!B913, 0)</f>
        <v>0</v>
      </c>
    </row>
    <row r="914" spans="1:2">
      <c r="A914" s="11">
        <f>Returns!A914</f>
        <v>0</v>
      </c>
      <c r="B914" s="1">
        <f>MAX(AVERAGE(Portfolios!$B$2:$B$1237)-Portfolios!B914, 0)</f>
        <v>0</v>
      </c>
    </row>
    <row r="915" spans="1:2">
      <c r="A915" s="11">
        <f>Returns!A915</f>
        <v>0</v>
      </c>
      <c r="B915" s="1">
        <f>MAX(AVERAGE(Portfolios!$B$2:$B$1237)-Portfolios!B915, 0)</f>
        <v>0</v>
      </c>
    </row>
    <row r="916" spans="1:2">
      <c r="A916" s="11">
        <f>Returns!A916</f>
        <v>0</v>
      </c>
      <c r="B916" s="1">
        <f>MAX(AVERAGE(Portfolios!$B$2:$B$1237)-Portfolios!B916, 0)</f>
        <v>0</v>
      </c>
    </row>
    <row r="917" spans="1:2">
      <c r="A917" s="11">
        <f>Returns!A917</f>
        <v>0</v>
      </c>
      <c r="B917" s="1">
        <f>MAX(AVERAGE(Portfolios!$B$2:$B$1237)-Portfolios!B917, 0)</f>
        <v>0</v>
      </c>
    </row>
    <row r="918" spans="1:2">
      <c r="A918" s="11">
        <f>Returns!A918</f>
        <v>0</v>
      </c>
      <c r="B918" s="1">
        <f>MAX(AVERAGE(Portfolios!$B$2:$B$1237)-Portfolios!B918, 0)</f>
        <v>0</v>
      </c>
    </row>
    <row r="919" spans="1:2">
      <c r="A919" s="11">
        <f>Returns!A919</f>
        <v>0</v>
      </c>
      <c r="B919" s="1">
        <f>MAX(AVERAGE(Portfolios!$B$2:$B$1237)-Portfolios!B919, 0)</f>
        <v>0</v>
      </c>
    </row>
    <row r="920" spans="1:2">
      <c r="A920" s="11">
        <f>Returns!A920</f>
        <v>0</v>
      </c>
      <c r="B920" s="1">
        <f>MAX(AVERAGE(Portfolios!$B$2:$B$1237)-Portfolios!B920, 0)</f>
        <v>0</v>
      </c>
    </row>
    <row r="921" spans="1:2">
      <c r="A921" s="11">
        <f>Returns!A921</f>
        <v>0</v>
      </c>
      <c r="B921" s="1">
        <f>MAX(AVERAGE(Portfolios!$B$2:$B$1237)-Portfolios!B921, 0)</f>
        <v>0</v>
      </c>
    </row>
    <row r="922" spans="1:2">
      <c r="A922" s="11">
        <f>Returns!A922</f>
        <v>0</v>
      </c>
      <c r="B922" s="1">
        <f>MAX(AVERAGE(Portfolios!$B$2:$B$1237)-Portfolios!B922, 0)</f>
        <v>0</v>
      </c>
    </row>
    <row r="923" spans="1:2">
      <c r="A923" s="11">
        <f>Returns!A923</f>
        <v>0</v>
      </c>
      <c r="B923" s="1">
        <f>MAX(AVERAGE(Portfolios!$B$2:$B$1237)-Portfolios!B923, 0)</f>
        <v>0</v>
      </c>
    </row>
    <row r="924" spans="1:2">
      <c r="A924" s="11">
        <f>Returns!A924</f>
        <v>0</v>
      </c>
      <c r="B924" s="1">
        <f>MAX(AVERAGE(Portfolios!$B$2:$B$1237)-Portfolios!B924, 0)</f>
        <v>0</v>
      </c>
    </row>
    <row r="925" spans="1:2">
      <c r="A925" s="11">
        <f>Returns!A925</f>
        <v>0</v>
      </c>
      <c r="B925" s="1">
        <f>MAX(AVERAGE(Portfolios!$B$2:$B$1237)-Portfolios!B925, 0)</f>
        <v>0</v>
      </c>
    </row>
    <row r="926" spans="1:2">
      <c r="A926" s="11">
        <f>Returns!A926</f>
        <v>0</v>
      </c>
      <c r="B926" s="1">
        <f>MAX(AVERAGE(Portfolios!$B$2:$B$1237)-Portfolios!B926, 0)</f>
        <v>0</v>
      </c>
    </row>
    <row r="927" spans="1:2">
      <c r="A927" s="11">
        <f>Returns!A927</f>
        <v>0</v>
      </c>
      <c r="B927" s="1">
        <f>MAX(AVERAGE(Portfolios!$B$2:$B$1237)-Portfolios!B927, 0)</f>
        <v>0</v>
      </c>
    </row>
    <row r="928" spans="1:2">
      <c r="A928" s="11">
        <f>Returns!A928</f>
        <v>0</v>
      </c>
      <c r="B928" s="1">
        <f>MAX(AVERAGE(Portfolios!$B$2:$B$1237)-Portfolios!B928, 0)</f>
        <v>0</v>
      </c>
    </row>
    <row r="929" spans="1:2">
      <c r="A929" s="11">
        <f>Returns!A929</f>
        <v>0</v>
      </c>
      <c r="B929" s="1">
        <f>MAX(AVERAGE(Portfolios!$B$2:$B$1237)-Portfolios!B929, 0)</f>
        <v>0</v>
      </c>
    </row>
    <row r="930" spans="1:2">
      <c r="A930" s="11">
        <f>Returns!A930</f>
        <v>0</v>
      </c>
      <c r="B930" s="1">
        <f>MAX(AVERAGE(Portfolios!$B$2:$B$1237)-Portfolios!B930, 0)</f>
        <v>0</v>
      </c>
    </row>
    <row r="931" spans="1:2">
      <c r="A931" s="11">
        <f>Returns!A931</f>
        <v>0</v>
      </c>
      <c r="B931" s="1">
        <f>MAX(AVERAGE(Portfolios!$B$2:$B$1237)-Portfolios!B931, 0)</f>
        <v>0</v>
      </c>
    </row>
    <row r="932" spans="1:2">
      <c r="A932" s="11">
        <f>Returns!A932</f>
        <v>0</v>
      </c>
      <c r="B932" s="1">
        <f>MAX(AVERAGE(Portfolios!$B$2:$B$1237)-Portfolios!B932, 0)</f>
        <v>0</v>
      </c>
    </row>
    <row r="933" spans="1:2">
      <c r="A933" s="11">
        <f>Returns!A933</f>
        <v>0</v>
      </c>
      <c r="B933" s="1">
        <f>MAX(AVERAGE(Portfolios!$B$2:$B$1237)-Portfolios!B933, 0)</f>
        <v>0</v>
      </c>
    </row>
    <row r="934" spans="1:2">
      <c r="A934" s="11">
        <f>Returns!A934</f>
        <v>0</v>
      </c>
      <c r="B934" s="1">
        <f>MAX(AVERAGE(Portfolios!$B$2:$B$1237)-Portfolios!B934, 0)</f>
        <v>0</v>
      </c>
    </row>
    <row r="935" spans="1:2">
      <c r="A935" s="11">
        <f>Returns!A935</f>
        <v>0</v>
      </c>
      <c r="B935" s="1">
        <f>MAX(AVERAGE(Portfolios!$B$2:$B$1237)-Portfolios!B935, 0)</f>
        <v>0</v>
      </c>
    </row>
    <row r="936" spans="1:2">
      <c r="A936" s="11">
        <f>Returns!A936</f>
        <v>0</v>
      </c>
      <c r="B936" s="1">
        <f>MAX(AVERAGE(Portfolios!$B$2:$B$1237)-Portfolios!B936, 0)</f>
        <v>0</v>
      </c>
    </row>
    <row r="937" spans="1:2">
      <c r="A937" s="11">
        <f>Returns!A937</f>
        <v>0</v>
      </c>
      <c r="B937" s="1">
        <f>MAX(AVERAGE(Portfolios!$B$2:$B$1237)-Portfolios!B937, 0)</f>
        <v>0</v>
      </c>
    </row>
    <row r="938" spans="1:2">
      <c r="A938" s="11">
        <f>Returns!A938</f>
        <v>0</v>
      </c>
      <c r="B938" s="1">
        <f>MAX(AVERAGE(Portfolios!$B$2:$B$1237)-Portfolios!B938, 0)</f>
        <v>0</v>
      </c>
    </row>
    <row r="939" spans="1:2">
      <c r="A939" s="11">
        <f>Returns!A939</f>
        <v>0</v>
      </c>
      <c r="B939" s="1">
        <f>MAX(AVERAGE(Portfolios!$B$2:$B$1237)-Portfolios!B939, 0)</f>
        <v>0</v>
      </c>
    </row>
    <row r="940" spans="1:2">
      <c r="A940" s="11">
        <f>Returns!A940</f>
        <v>0</v>
      </c>
      <c r="B940" s="1">
        <f>MAX(AVERAGE(Portfolios!$B$2:$B$1237)-Portfolios!B940, 0)</f>
        <v>0</v>
      </c>
    </row>
    <row r="941" spans="1:2">
      <c r="A941" s="11">
        <f>Returns!A941</f>
        <v>0</v>
      </c>
      <c r="B941" s="1">
        <f>MAX(AVERAGE(Portfolios!$B$2:$B$1237)-Portfolios!B941, 0)</f>
        <v>0</v>
      </c>
    </row>
    <row r="942" spans="1:2">
      <c r="A942" s="11">
        <f>Returns!A942</f>
        <v>0</v>
      </c>
      <c r="B942" s="1">
        <f>MAX(AVERAGE(Portfolios!$B$2:$B$1237)-Portfolios!B942, 0)</f>
        <v>0</v>
      </c>
    </row>
    <row r="943" spans="1:2">
      <c r="A943" s="11">
        <f>Returns!A943</f>
        <v>0</v>
      </c>
      <c r="B943" s="1">
        <f>MAX(AVERAGE(Portfolios!$B$2:$B$1237)-Portfolios!B943, 0)</f>
        <v>0</v>
      </c>
    </row>
    <row r="944" spans="1:2">
      <c r="A944" s="11">
        <f>Returns!A944</f>
        <v>0</v>
      </c>
      <c r="B944" s="1">
        <f>MAX(AVERAGE(Portfolios!$B$2:$B$1237)-Portfolios!B944, 0)</f>
        <v>0</v>
      </c>
    </row>
    <row r="945" spans="1:2">
      <c r="A945" s="11">
        <f>Returns!A945</f>
        <v>0</v>
      </c>
      <c r="B945" s="1">
        <f>MAX(AVERAGE(Portfolios!$B$2:$B$1237)-Portfolios!B945, 0)</f>
        <v>0</v>
      </c>
    </row>
    <row r="946" spans="1:2">
      <c r="A946" s="11">
        <f>Returns!A946</f>
        <v>0</v>
      </c>
      <c r="B946" s="1">
        <f>MAX(AVERAGE(Portfolios!$B$2:$B$1237)-Portfolios!B946, 0)</f>
        <v>0</v>
      </c>
    </row>
    <row r="947" spans="1:2">
      <c r="A947" s="11">
        <f>Returns!A947</f>
        <v>0</v>
      </c>
      <c r="B947" s="1">
        <f>MAX(AVERAGE(Portfolios!$B$2:$B$1237)-Portfolios!B947, 0)</f>
        <v>0</v>
      </c>
    </row>
    <row r="948" spans="1:2">
      <c r="A948" s="11">
        <f>Returns!A948</f>
        <v>0</v>
      </c>
      <c r="B948" s="1">
        <f>MAX(AVERAGE(Portfolios!$B$2:$B$1237)-Portfolios!B948, 0)</f>
        <v>0</v>
      </c>
    </row>
    <row r="949" spans="1:2">
      <c r="A949" s="11">
        <f>Returns!A949</f>
        <v>0</v>
      </c>
      <c r="B949" s="1">
        <f>MAX(AVERAGE(Portfolios!$B$2:$B$1237)-Portfolios!B949, 0)</f>
        <v>0</v>
      </c>
    </row>
    <row r="950" spans="1:2">
      <c r="A950" s="11">
        <f>Returns!A950</f>
        <v>0</v>
      </c>
      <c r="B950" s="1">
        <f>MAX(AVERAGE(Portfolios!$B$2:$B$1237)-Portfolios!B950, 0)</f>
        <v>0</v>
      </c>
    </row>
    <row r="951" spans="1:2">
      <c r="A951" s="11">
        <f>Returns!A951</f>
        <v>0</v>
      </c>
      <c r="B951" s="1">
        <f>MAX(AVERAGE(Portfolios!$B$2:$B$1237)-Portfolios!B951, 0)</f>
        <v>0</v>
      </c>
    </row>
    <row r="952" spans="1:2">
      <c r="A952" s="11">
        <f>Returns!A952</f>
        <v>0</v>
      </c>
      <c r="B952" s="1">
        <f>MAX(AVERAGE(Portfolios!$B$2:$B$1237)-Portfolios!B952, 0)</f>
        <v>0</v>
      </c>
    </row>
    <row r="953" spans="1:2">
      <c r="A953" s="11">
        <f>Returns!A953</f>
        <v>0</v>
      </c>
      <c r="B953" s="1">
        <f>MAX(AVERAGE(Portfolios!$B$2:$B$1237)-Portfolios!B953, 0)</f>
        <v>0</v>
      </c>
    </row>
    <row r="954" spans="1:2">
      <c r="A954" s="11">
        <f>Returns!A954</f>
        <v>0</v>
      </c>
      <c r="B954" s="1">
        <f>MAX(AVERAGE(Portfolios!$B$2:$B$1237)-Portfolios!B954, 0)</f>
        <v>0</v>
      </c>
    </row>
    <row r="955" spans="1:2">
      <c r="A955" s="11">
        <f>Returns!A955</f>
        <v>0</v>
      </c>
      <c r="B955" s="1">
        <f>MAX(AVERAGE(Portfolios!$B$2:$B$1237)-Portfolios!B955, 0)</f>
        <v>0</v>
      </c>
    </row>
    <row r="956" spans="1:2">
      <c r="A956" s="11">
        <f>Returns!A956</f>
        <v>0</v>
      </c>
      <c r="B956" s="1">
        <f>MAX(AVERAGE(Portfolios!$B$2:$B$1237)-Portfolios!B956, 0)</f>
        <v>0</v>
      </c>
    </row>
    <row r="957" spans="1:2">
      <c r="A957" s="11">
        <f>Returns!A957</f>
        <v>0</v>
      </c>
      <c r="B957" s="1">
        <f>MAX(AVERAGE(Portfolios!$B$2:$B$1237)-Portfolios!B957, 0)</f>
        <v>0</v>
      </c>
    </row>
    <row r="958" spans="1:2">
      <c r="A958" s="11">
        <f>Returns!A958</f>
        <v>0</v>
      </c>
      <c r="B958" s="1">
        <f>MAX(AVERAGE(Portfolios!$B$2:$B$1237)-Portfolios!B958, 0)</f>
        <v>0</v>
      </c>
    </row>
    <row r="959" spans="1:2">
      <c r="A959" s="11">
        <f>Returns!A959</f>
        <v>0</v>
      </c>
      <c r="B959" s="1">
        <f>MAX(AVERAGE(Portfolios!$B$2:$B$1237)-Portfolios!B959, 0)</f>
        <v>0</v>
      </c>
    </row>
    <row r="960" spans="1:2">
      <c r="A960" s="11">
        <f>Returns!A960</f>
        <v>0</v>
      </c>
      <c r="B960" s="1">
        <f>MAX(AVERAGE(Portfolios!$B$2:$B$1237)-Portfolios!B960, 0)</f>
        <v>0</v>
      </c>
    </row>
    <row r="961" spans="1:2">
      <c r="A961" s="11">
        <f>Returns!A961</f>
        <v>0</v>
      </c>
      <c r="B961" s="1">
        <f>MAX(AVERAGE(Portfolios!$B$2:$B$1237)-Portfolios!B961, 0)</f>
        <v>0</v>
      </c>
    </row>
    <row r="962" spans="1:2">
      <c r="A962" s="11">
        <f>Returns!A962</f>
        <v>0</v>
      </c>
      <c r="B962" s="1">
        <f>MAX(AVERAGE(Portfolios!$B$2:$B$1237)-Portfolios!B962, 0)</f>
        <v>0</v>
      </c>
    </row>
    <row r="963" spans="1:2">
      <c r="A963" s="11">
        <f>Returns!A963</f>
        <v>0</v>
      </c>
      <c r="B963" s="1">
        <f>MAX(AVERAGE(Portfolios!$B$2:$B$1237)-Portfolios!B963, 0)</f>
        <v>0</v>
      </c>
    </row>
    <row r="964" spans="1:2">
      <c r="A964" s="11">
        <f>Returns!A964</f>
        <v>0</v>
      </c>
      <c r="B964" s="1">
        <f>MAX(AVERAGE(Portfolios!$B$2:$B$1237)-Portfolios!B964, 0)</f>
        <v>0</v>
      </c>
    </row>
    <row r="965" spans="1:2">
      <c r="A965" s="11">
        <f>Returns!A965</f>
        <v>0</v>
      </c>
      <c r="B965" s="1">
        <f>MAX(AVERAGE(Portfolios!$B$2:$B$1237)-Portfolios!B965, 0)</f>
        <v>0</v>
      </c>
    </row>
    <row r="966" spans="1:2">
      <c r="A966" s="11">
        <f>Returns!A966</f>
        <v>0</v>
      </c>
      <c r="B966" s="1">
        <f>MAX(AVERAGE(Portfolios!$B$2:$B$1237)-Portfolios!B966, 0)</f>
        <v>0</v>
      </c>
    </row>
    <row r="967" spans="1:2">
      <c r="A967" s="11">
        <f>Returns!A967</f>
        <v>0</v>
      </c>
      <c r="B967" s="1">
        <f>MAX(AVERAGE(Portfolios!$B$2:$B$1237)-Portfolios!B967, 0)</f>
        <v>0</v>
      </c>
    </row>
    <row r="968" spans="1:2">
      <c r="A968" s="11">
        <f>Returns!A968</f>
        <v>0</v>
      </c>
      <c r="B968" s="1">
        <f>MAX(AVERAGE(Portfolios!$B$2:$B$1237)-Portfolios!B968, 0)</f>
        <v>0</v>
      </c>
    </row>
    <row r="969" spans="1:2">
      <c r="A969" s="11">
        <f>Returns!A969</f>
        <v>0</v>
      </c>
      <c r="B969" s="1">
        <f>MAX(AVERAGE(Portfolios!$B$2:$B$1237)-Portfolios!B969, 0)</f>
        <v>0</v>
      </c>
    </row>
    <row r="970" spans="1:2">
      <c r="A970" s="11">
        <f>Returns!A970</f>
        <v>0</v>
      </c>
      <c r="B970" s="1">
        <f>MAX(AVERAGE(Portfolios!$B$2:$B$1237)-Portfolios!B970, 0)</f>
        <v>0</v>
      </c>
    </row>
    <row r="971" spans="1:2">
      <c r="A971" s="11">
        <f>Returns!A971</f>
        <v>0</v>
      </c>
      <c r="B971" s="1">
        <f>MAX(AVERAGE(Portfolios!$B$2:$B$1237)-Portfolios!B971, 0)</f>
        <v>0</v>
      </c>
    </row>
    <row r="972" spans="1:2">
      <c r="A972" s="11">
        <f>Returns!A972</f>
        <v>0</v>
      </c>
      <c r="B972" s="1">
        <f>MAX(AVERAGE(Portfolios!$B$2:$B$1237)-Portfolios!B972, 0)</f>
        <v>0</v>
      </c>
    </row>
    <row r="973" spans="1:2">
      <c r="A973" s="11">
        <f>Returns!A973</f>
        <v>0</v>
      </c>
      <c r="B973" s="1">
        <f>MAX(AVERAGE(Portfolios!$B$2:$B$1237)-Portfolios!B973, 0)</f>
        <v>0</v>
      </c>
    </row>
    <row r="974" spans="1:2">
      <c r="A974" s="11">
        <f>Returns!A974</f>
        <v>0</v>
      </c>
      <c r="B974" s="1">
        <f>MAX(AVERAGE(Portfolios!$B$2:$B$1237)-Portfolios!B974, 0)</f>
        <v>0</v>
      </c>
    </row>
    <row r="975" spans="1:2">
      <c r="A975" s="11">
        <f>Returns!A975</f>
        <v>0</v>
      </c>
      <c r="B975" s="1">
        <f>MAX(AVERAGE(Portfolios!$B$2:$B$1237)-Portfolios!B975, 0)</f>
        <v>0</v>
      </c>
    </row>
    <row r="976" spans="1:2">
      <c r="A976" s="11">
        <f>Returns!A976</f>
        <v>0</v>
      </c>
      <c r="B976" s="1">
        <f>MAX(AVERAGE(Portfolios!$B$2:$B$1237)-Portfolios!B976, 0)</f>
        <v>0</v>
      </c>
    </row>
    <row r="977" spans="1:2">
      <c r="A977" s="11">
        <f>Returns!A977</f>
        <v>0</v>
      </c>
      <c r="B977" s="1">
        <f>MAX(AVERAGE(Portfolios!$B$2:$B$1237)-Portfolios!B977, 0)</f>
        <v>0</v>
      </c>
    </row>
    <row r="978" spans="1:2">
      <c r="A978" s="11">
        <f>Returns!A978</f>
        <v>0</v>
      </c>
      <c r="B978" s="1">
        <f>MAX(AVERAGE(Portfolios!$B$2:$B$1237)-Portfolios!B978, 0)</f>
        <v>0</v>
      </c>
    </row>
    <row r="979" spans="1:2">
      <c r="A979" s="11">
        <f>Returns!A979</f>
        <v>0</v>
      </c>
      <c r="B979" s="1">
        <f>MAX(AVERAGE(Portfolios!$B$2:$B$1237)-Portfolios!B979, 0)</f>
        <v>0</v>
      </c>
    </row>
    <row r="980" spans="1:2">
      <c r="A980" s="11">
        <f>Returns!A980</f>
        <v>0</v>
      </c>
      <c r="B980" s="1">
        <f>MAX(AVERAGE(Portfolios!$B$2:$B$1237)-Portfolios!B980, 0)</f>
        <v>0</v>
      </c>
    </row>
    <row r="981" spans="1:2">
      <c r="A981" s="11">
        <f>Returns!A981</f>
        <v>0</v>
      </c>
      <c r="B981" s="1">
        <f>MAX(AVERAGE(Portfolios!$B$2:$B$1237)-Portfolios!B981, 0)</f>
        <v>0</v>
      </c>
    </row>
    <row r="982" spans="1:2">
      <c r="A982" s="11">
        <f>Returns!A982</f>
        <v>0</v>
      </c>
      <c r="B982" s="1">
        <f>MAX(AVERAGE(Portfolios!$B$2:$B$1237)-Portfolios!B982, 0)</f>
        <v>0</v>
      </c>
    </row>
    <row r="983" spans="1:2">
      <c r="A983" s="11">
        <f>Returns!A983</f>
        <v>0</v>
      </c>
      <c r="B983" s="1">
        <f>MAX(AVERAGE(Portfolios!$B$2:$B$1237)-Portfolios!B983, 0)</f>
        <v>0</v>
      </c>
    </row>
    <row r="984" spans="1:2">
      <c r="A984" s="11">
        <f>Returns!A984</f>
        <v>0</v>
      </c>
      <c r="B984" s="1">
        <f>MAX(AVERAGE(Portfolios!$B$2:$B$1237)-Portfolios!B984, 0)</f>
        <v>0</v>
      </c>
    </row>
    <row r="985" spans="1:2">
      <c r="A985" s="11">
        <f>Returns!A985</f>
        <v>0</v>
      </c>
      <c r="B985" s="1">
        <f>MAX(AVERAGE(Portfolios!$B$2:$B$1237)-Portfolios!B985, 0)</f>
        <v>0</v>
      </c>
    </row>
    <row r="986" spans="1:2">
      <c r="A986" s="11">
        <f>Returns!A986</f>
        <v>0</v>
      </c>
      <c r="B986" s="1">
        <f>MAX(AVERAGE(Portfolios!$B$2:$B$1237)-Portfolios!B986, 0)</f>
        <v>0</v>
      </c>
    </row>
    <row r="987" spans="1:2">
      <c r="A987" s="11">
        <f>Returns!A987</f>
        <v>0</v>
      </c>
      <c r="B987" s="1">
        <f>MAX(AVERAGE(Portfolios!$B$2:$B$1237)-Portfolios!B987, 0)</f>
        <v>0</v>
      </c>
    </row>
    <row r="988" spans="1:2">
      <c r="A988" s="11">
        <f>Returns!A988</f>
        <v>0</v>
      </c>
      <c r="B988" s="1">
        <f>MAX(AVERAGE(Portfolios!$B$2:$B$1237)-Portfolios!B988, 0)</f>
        <v>0</v>
      </c>
    </row>
    <row r="989" spans="1:2">
      <c r="A989" s="11">
        <f>Returns!A989</f>
        <v>0</v>
      </c>
      <c r="B989" s="1">
        <f>MAX(AVERAGE(Portfolios!$B$2:$B$1237)-Portfolios!B989, 0)</f>
        <v>0</v>
      </c>
    </row>
    <row r="990" spans="1:2">
      <c r="A990" s="11">
        <f>Returns!A990</f>
        <v>0</v>
      </c>
      <c r="B990" s="1">
        <f>MAX(AVERAGE(Portfolios!$B$2:$B$1237)-Portfolios!B990, 0)</f>
        <v>0</v>
      </c>
    </row>
    <row r="991" spans="1:2">
      <c r="A991" s="11">
        <f>Returns!A991</f>
        <v>0</v>
      </c>
      <c r="B991" s="1">
        <f>MAX(AVERAGE(Portfolios!$B$2:$B$1237)-Portfolios!B991, 0)</f>
        <v>0</v>
      </c>
    </row>
    <row r="992" spans="1:2">
      <c r="A992" s="11">
        <f>Returns!A992</f>
        <v>0</v>
      </c>
      <c r="B992" s="1">
        <f>MAX(AVERAGE(Portfolios!$B$2:$B$1237)-Portfolios!B992, 0)</f>
        <v>0</v>
      </c>
    </row>
    <row r="993" spans="1:2">
      <c r="A993" s="11">
        <f>Returns!A993</f>
        <v>0</v>
      </c>
      <c r="B993" s="1">
        <f>MAX(AVERAGE(Portfolios!$B$2:$B$1237)-Portfolios!B993, 0)</f>
        <v>0</v>
      </c>
    </row>
    <row r="994" spans="1:2">
      <c r="A994" s="11">
        <f>Returns!A994</f>
        <v>0</v>
      </c>
      <c r="B994" s="1">
        <f>MAX(AVERAGE(Portfolios!$B$2:$B$1237)-Portfolios!B994, 0)</f>
        <v>0</v>
      </c>
    </row>
    <row r="995" spans="1:2">
      <c r="A995" s="11">
        <f>Returns!A995</f>
        <v>0</v>
      </c>
      <c r="B995" s="1">
        <f>MAX(AVERAGE(Portfolios!$B$2:$B$1237)-Portfolios!B995, 0)</f>
        <v>0</v>
      </c>
    </row>
    <row r="996" spans="1:2">
      <c r="A996" s="11">
        <f>Returns!A996</f>
        <v>0</v>
      </c>
      <c r="B996" s="1">
        <f>MAX(AVERAGE(Portfolios!$B$2:$B$1237)-Portfolios!B996, 0)</f>
        <v>0</v>
      </c>
    </row>
    <row r="997" spans="1:2">
      <c r="A997" s="11">
        <f>Returns!A997</f>
        <v>0</v>
      </c>
      <c r="B997" s="1">
        <f>MAX(AVERAGE(Portfolios!$B$2:$B$1237)-Portfolios!B997, 0)</f>
        <v>0</v>
      </c>
    </row>
    <row r="998" spans="1:2">
      <c r="A998" s="11">
        <f>Returns!A998</f>
        <v>0</v>
      </c>
      <c r="B998" s="1">
        <f>MAX(AVERAGE(Portfolios!$B$2:$B$1237)-Portfolios!B998, 0)</f>
        <v>0</v>
      </c>
    </row>
    <row r="999" spans="1:2">
      <c r="A999" s="11">
        <f>Returns!A999</f>
        <v>0</v>
      </c>
      <c r="B999" s="1">
        <f>MAX(AVERAGE(Portfolios!$B$2:$B$1237)-Portfolios!B999, 0)</f>
        <v>0</v>
      </c>
    </row>
    <row r="1000" spans="1:2">
      <c r="A1000" s="11">
        <f>Returns!A1000</f>
        <v>0</v>
      </c>
      <c r="B1000" s="1">
        <f>MAX(AVERAGE(Portfolios!$B$2:$B$1237)-Portfolios!B1000, 0)</f>
        <v>0</v>
      </c>
    </row>
    <row r="1001" spans="1:2">
      <c r="A1001" s="11">
        <f>Returns!A1001</f>
        <v>0</v>
      </c>
      <c r="B1001" s="1">
        <f>MAX(AVERAGE(Portfolios!$B$2:$B$1237)-Portfolios!B1001, 0)</f>
        <v>0</v>
      </c>
    </row>
    <row r="1002" spans="1:2">
      <c r="A1002" s="11">
        <f>Returns!A1002</f>
        <v>0</v>
      </c>
      <c r="B1002" s="1">
        <f>MAX(AVERAGE(Portfolios!$B$2:$B$1237)-Portfolios!B1002, 0)</f>
        <v>0</v>
      </c>
    </row>
    <row r="1003" spans="1:2">
      <c r="A1003" s="11">
        <f>Returns!A1003</f>
        <v>0</v>
      </c>
      <c r="B1003" s="1">
        <f>MAX(AVERAGE(Portfolios!$B$2:$B$1237)-Portfolios!B1003, 0)</f>
        <v>0</v>
      </c>
    </row>
    <row r="1004" spans="1:2">
      <c r="A1004" s="11">
        <f>Returns!A1004</f>
        <v>0</v>
      </c>
      <c r="B1004" s="1">
        <f>MAX(AVERAGE(Portfolios!$B$2:$B$1237)-Portfolios!B1004, 0)</f>
        <v>0</v>
      </c>
    </row>
    <row r="1005" spans="1:2">
      <c r="A1005" s="11">
        <f>Returns!A1005</f>
        <v>0</v>
      </c>
      <c r="B1005" s="1">
        <f>MAX(AVERAGE(Portfolios!$B$2:$B$1237)-Portfolios!B1005, 0)</f>
        <v>0</v>
      </c>
    </row>
    <row r="1006" spans="1:2">
      <c r="A1006" s="11">
        <f>Returns!A1006</f>
        <v>0</v>
      </c>
      <c r="B1006" s="1">
        <f>MAX(AVERAGE(Portfolios!$B$2:$B$1237)-Portfolios!B1006, 0)</f>
        <v>0</v>
      </c>
    </row>
    <row r="1007" spans="1:2">
      <c r="A1007" s="11">
        <f>Returns!A1007</f>
        <v>0</v>
      </c>
      <c r="B1007" s="1">
        <f>MAX(AVERAGE(Portfolios!$B$2:$B$1237)-Portfolios!B1007, 0)</f>
        <v>0</v>
      </c>
    </row>
    <row r="1008" spans="1:2">
      <c r="A1008" s="11">
        <f>Returns!A1008</f>
        <v>0</v>
      </c>
      <c r="B1008" s="1">
        <f>MAX(AVERAGE(Portfolios!$B$2:$B$1237)-Portfolios!B1008, 0)</f>
        <v>0</v>
      </c>
    </row>
    <row r="1009" spans="1:2">
      <c r="A1009" s="11">
        <f>Returns!A1009</f>
        <v>0</v>
      </c>
      <c r="B1009" s="1">
        <f>MAX(AVERAGE(Portfolios!$B$2:$B$1237)-Portfolios!B1009, 0)</f>
        <v>0</v>
      </c>
    </row>
    <row r="1010" spans="1:2">
      <c r="A1010" s="11">
        <f>Returns!A1010</f>
        <v>0</v>
      </c>
      <c r="B1010" s="1">
        <f>MAX(AVERAGE(Portfolios!$B$2:$B$1237)-Portfolios!B1010, 0)</f>
        <v>0</v>
      </c>
    </row>
    <row r="1011" spans="1:2">
      <c r="A1011" s="11">
        <f>Returns!A1011</f>
        <v>0</v>
      </c>
      <c r="B1011" s="1">
        <f>MAX(AVERAGE(Portfolios!$B$2:$B$1237)-Portfolios!B1011, 0)</f>
        <v>0</v>
      </c>
    </row>
    <row r="1012" spans="1:2">
      <c r="A1012" s="11">
        <f>Returns!A1012</f>
        <v>0</v>
      </c>
      <c r="B1012" s="1">
        <f>MAX(AVERAGE(Portfolios!$B$2:$B$1237)-Portfolios!B1012, 0)</f>
        <v>0</v>
      </c>
    </row>
    <row r="1013" spans="1:2">
      <c r="A1013" s="11">
        <f>Returns!A1013</f>
        <v>0</v>
      </c>
      <c r="B1013" s="1">
        <f>MAX(AVERAGE(Portfolios!$B$2:$B$1237)-Portfolios!B1013, 0)</f>
        <v>0</v>
      </c>
    </row>
    <row r="1014" spans="1:2">
      <c r="A1014" s="11">
        <f>Returns!A1014</f>
        <v>0</v>
      </c>
      <c r="B1014" s="1">
        <f>MAX(AVERAGE(Portfolios!$B$2:$B$1237)-Portfolios!B1014, 0)</f>
        <v>0</v>
      </c>
    </row>
    <row r="1015" spans="1:2">
      <c r="A1015" s="11">
        <f>Returns!A1015</f>
        <v>0</v>
      </c>
      <c r="B1015" s="1">
        <f>MAX(AVERAGE(Portfolios!$B$2:$B$1237)-Portfolios!B1015, 0)</f>
        <v>0</v>
      </c>
    </row>
    <row r="1016" spans="1:2">
      <c r="A1016" s="11">
        <f>Returns!A1016</f>
        <v>0</v>
      </c>
      <c r="B1016" s="1">
        <f>MAX(AVERAGE(Portfolios!$B$2:$B$1237)-Portfolios!B1016, 0)</f>
        <v>0</v>
      </c>
    </row>
    <row r="1017" spans="1:2">
      <c r="A1017" s="11">
        <f>Returns!A1017</f>
        <v>0</v>
      </c>
      <c r="B1017" s="1">
        <f>MAX(AVERAGE(Portfolios!$B$2:$B$1237)-Portfolios!B1017, 0)</f>
        <v>0</v>
      </c>
    </row>
    <row r="1018" spans="1:2">
      <c r="A1018" s="11">
        <f>Returns!A1018</f>
        <v>0</v>
      </c>
      <c r="B1018" s="1">
        <f>MAX(AVERAGE(Portfolios!$B$2:$B$1237)-Portfolios!B1018, 0)</f>
        <v>0</v>
      </c>
    </row>
    <row r="1019" spans="1:2">
      <c r="A1019" s="11">
        <f>Returns!A1019</f>
        <v>0</v>
      </c>
      <c r="B1019" s="1">
        <f>MAX(AVERAGE(Portfolios!$B$2:$B$1237)-Portfolios!B1019, 0)</f>
        <v>0</v>
      </c>
    </row>
    <row r="1020" spans="1:2">
      <c r="A1020" s="11">
        <f>Returns!A1020</f>
        <v>0</v>
      </c>
      <c r="B1020" s="1">
        <f>MAX(AVERAGE(Portfolios!$B$2:$B$1237)-Portfolios!B1020, 0)</f>
        <v>0</v>
      </c>
    </row>
    <row r="1021" spans="1:2">
      <c r="A1021" s="11">
        <f>Returns!A1021</f>
        <v>0</v>
      </c>
      <c r="B1021" s="1">
        <f>MAX(AVERAGE(Portfolios!$B$2:$B$1237)-Portfolios!B1021, 0)</f>
        <v>0</v>
      </c>
    </row>
    <row r="1022" spans="1:2">
      <c r="A1022" s="11">
        <f>Returns!A1022</f>
        <v>0</v>
      </c>
      <c r="B1022" s="1">
        <f>MAX(AVERAGE(Portfolios!$B$2:$B$1237)-Portfolios!B1022, 0)</f>
        <v>0</v>
      </c>
    </row>
    <row r="1023" spans="1:2">
      <c r="A1023" s="11">
        <f>Returns!A1023</f>
        <v>0</v>
      </c>
      <c r="B1023" s="1">
        <f>MAX(AVERAGE(Portfolios!$B$2:$B$1237)-Portfolios!B1023, 0)</f>
        <v>0</v>
      </c>
    </row>
    <row r="1024" spans="1:2">
      <c r="A1024" s="11">
        <f>Returns!A1024</f>
        <v>0</v>
      </c>
      <c r="B1024" s="1">
        <f>MAX(AVERAGE(Portfolios!$B$2:$B$1237)-Portfolios!B1024, 0)</f>
        <v>0</v>
      </c>
    </row>
    <row r="1025" spans="1:2">
      <c r="A1025" s="11">
        <f>Returns!A1025</f>
        <v>0</v>
      </c>
      <c r="B1025" s="1">
        <f>MAX(AVERAGE(Portfolios!$B$2:$B$1237)-Portfolios!B1025, 0)</f>
        <v>0</v>
      </c>
    </row>
    <row r="1026" spans="1:2">
      <c r="A1026" s="11">
        <f>Returns!A1026</f>
        <v>0</v>
      </c>
      <c r="B1026" s="1">
        <f>MAX(AVERAGE(Portfolios!$B$2:$B$1237)-Portfolios!B1026, 0)</f>
        <v>0</v>
      </c>
    </row>
    <row r="1027" spans="1:2">
      <c r="A1027" s="11">
        <f>Returns!A1027</f>
        <v>0</v>
      </c>
      <c r="B1027" s="1">
        <f>MAX(AVERAGE(Portfolios!$B$2:$B$1237)-Portfolios!B1027, 0)</f>
        <v>0</v>
      </c>
    </row>
    <row r="1028" spans="1:2">
      <c r="A1028" s="11">
        <f>Returns!A1028</f>
        <v>0</v>
      </c>
      <c r="B1028" s="1">
        <f>MAX(AVERAGE(Portfolios!$B$2:$B$1237)-Portfolios!B1028, 0)</f>
        <v>0</v>
      </c>
    </row>
    <row r="1029" spans="1:2">
      <c r="A1029" s="11">
        <f>Returns!A1029</f>
        <v>0</v>
      </c>
      <c r="B1029" s="1">
        <f>MAX(AVERAGE(Portfolios!$B$2:$B$1237)-Portfolios!B1029, 0)</f>
        <v>0</v>
      </c>
    </row>
    <row r="1030" spans="1:2">
      <c r="A1030" s="11">
        <f>Returns!A1030</f>
        <v>0</v>
      </c>
      <c r="B1030" s="1">
        <f>MAX(AVERAGE(Portfolios!$B$2:$B$1237)-Portfolios!B1030, 0)</f>
        <v>0</v>
      </c>
    </row>
    <row r="1031" spans="1:2">
      <c r="A1031" s="11">
        <f>Returns!A1031</f>
        <v>0</v>
      </c>
      <c r="B1031" s="1">
        <f>MAX(AVERAGE(Portfolios!$B$2:$B$1237)-Portfolios!B1031, 0)</f>
        <v>0</v>
      </c>
    </row>
    <row r="1032" spans="1:2">
      <c r="A1032" s="11">
        <f>Returns!A1032</f>
        <v>0</v>
      </c>
      <c r="B1032" s="1">
        <f>MAX(AVERAGE(Portfolios!$B$2:$B$1237)-Portfolios!B1032, 0)</f>
        <v>0</v>
      </c>
    </row>
    <row r="1033" spans="1:2">
      <c r="A1033" s="11">
        <f>Returns!A1033</f>
        <v>0</v>
      </c>
      <c r="B1033" s="1">
        <f>MAX(AVERAGE(Portfolios!$B$2:$B$1237)-Portfolios!B1033, 0)</f>
        <v>0</v>
      </c>
    </row>
    <row r="1034" spans="1:2">
      <c r="A1034" s="11">
        <f>Returns!A1034</f>
        <v>0</v>
      </c>
      <c r="B1034" s="1">
        <f>MAX(AVERAGE(Portfolios!$B$2:$B$1237)-Portfolios!B1034, 0)</f>
        <v>0</v>
      </c>
    </row>
    <row r="1035" spans="1:2">
      <c r="A1035" s="11">
        <f>Returns!A1035</f>
        <v>0</v>
      </c>
      <c r="B1035" s="1">
        <f>MAX(AVERAGE(Portfolios!$B$2:$B$1237)-Portfolios!B1035, 0)</f>
        <v>0</v>
      </c>
    </row>
    <row r="1036" spans="1:2">
      <c r="A1036" s="11">
        <f>Returns!A1036</f>
        <v>0</v>
      </c>
      <c r="B1036" s="1">
        <f>MAX(AVERAGE(Portfolios!$B$2:$B$1237)-Portfolios!B1036, 0)</f>
        <v>0</v>
      </c>
    </row>
    <row r="1037" spans="1:2">
      <c r="A1037" s="11">
        <f>Returns!A1037</f>
        <v>0</v>
      </c>
      <c r="B1037" s="1">
        <f>MAX(AVERAGE(Portfolios!$B$2:$B$1237)-Portfolios!B1037, 0)</f>
        <v>0</v>
      </c>
    </row>
    <row r="1038" spans="1:2">
      <c r="A1038" s="11">
        <f>Returns!A1038</f>
        <v>0</v>
      </c>
      <c r="B1038" s="1">
        <f>MAX(AVERAGE(Portfolios!$B$2:$B$1237)-Portfolios!B1038, 0)</f>
        <v>0</v>
      </c>
    </row>
    <row r="1039" spans="1:2">
      <c r="A1039" s="11">
        <f>Returns!A1039</f>
        <v>0</v>
      </c>
      <c r="B1039" s="1">
        <f>MAX(AVERAGE(Portfolios!$B$2:$B$1237)-Portfolios!B1039, 0)</f>
        <v>0</v>
      </c>
    </row>
    <row r="1040" spans="1:2">
      <c r="A1040" s="11">
        <f>Returns!A1040</f>
        <v>0</v>
      </c>
      <c r="B1040" s="1">
        <f>MAX(AVERAGE(Portfolios!$B$2:$B$1237)-Portfolios!B1040, 0)</f>
        <v>0</v>
      </c>
    </row>
    <row r="1041" spans="1:2">
      <c r="A1041" s="11">
        <f>Returns!A1041</f>
        <v>0</v>
      </c>
      <c r="B1041" s="1">
        <f>MAX(AVERAGE(Portfolios!$B$2:$B$1237)-Portfolios!B1041, 0)</f>
        <v>0</v>
      </c>
    </row>
    <row r="1042" spans="1:2">
      <c r="A1042" s="11">
        <f>Returns!A1042</f>
        <v>0</v>
      </c>
      <c r="B1042" s="1">
        <f>MAX(AVERAGE(Portfolios!$B$2:$B$1237)-Portfolios!B1042, 0)</f>
        <v>0</v>
      </c>
    </row>
    <row r="1043" spans="1:2">
      <c r="A1043" s="11">
        <f>Returns!A1043</f>
        <v>0</v>
      </c>
      <c r="B1043" s="1">
        <f>MAX(AVERAGE(Portfolios!$B$2:$B$1237)-Portfolios!B1043, 0)</f>
        <v>0</v>
      </c>
    </row>
    <row r="1044" spans="1:2">
      <c r="A1044" s="11">
        <f>Returns!A1044</f>
        <v>0</v>
      </c>
      <c r="B1044" s="1">
        <f>MAX(AVERAGE(Portfolios!$B$2:$B$1237)-Portfolios!B1044, 0)</f>
        <v>0</v>
      </c>
    </row>
    <row r="1045" spans="1:2">
      <c r="A1045" s="11">
        <f>Returns!A1045</f>
        <v>0</v>
      </c>
      <c r="B1045" s="1">
        <f>MAX(AVERAGE(Portfolios!$B$2:$B$1237)-Portfolios!B1045, 0)</f>
        <v>0</v>
      </c>
    </row>
    <row r="1046" spans="1:2">
      <c r="A1046" s="11">
        <f>Returns!A1046</f>
        <v>0</v>
      </c>
      <c r="B1046" s="1">
        <f>MAX(AVERAGE(Portfolios!$B$2:$B$1237)-Portfolios!B1046, 0)</f>
        <v>0</v>
      </c>
    </row>
    <row r="1047" spans="1:2">
      <c r="A1047" s="11">
        <f>Returns!A1047</f>
        <v>0</v>
      </c>
      <c r="B1047" s="1">
        <f>MAX(AVERAGE(Portfolios!$B$2:$B$1237)-Portfolios!B1047, 0)</f>
        <v>0</v>
      </c>
    </row>
    <row r="1048" spans="1:2">
      <c r="A1048" s="11">
        <f>Returns!A1048</f>
        <v>0</v>
      </c>
      <c r="B1048" s="1">
        <f>MAX(AVERAGE(Portfolios!$B$2:$B$1237)-Portfolios!B1048, 0)</f>
        <v>0</v>
      </c>
    </row>
    <row r="1049" spans="1:2">
      <c r="A1049" s="11">
        <f>Returns!A1049</f>
        <v>0</v>
      </c>
      <c r="B1049" s="1">
        <f>MAX(AVERAGE(Portfolios!$B$2:$B$1237)-Portfolios!B1049, 0)</f>
        <v>0</v>
      </c>
    </row>
    <row r="1050" spans="1:2">
      <c r="A1050" s="11">
        <f>Returns!A1050</f>
        <v>0</v>
      </c>
      <c r="B1050" s="1">
        <f>MAX(AVERAGE(Portfolios!$B$2:$B$1237)-Portfolios!B1050, 0)</f>
        <v>0</v>
      </c>
    </row>
    <row r="1051" spans="1:2">
      <c r="A1051" s="11">
        <f>Returns!A1051</f>
        <v>0</v>
      </c>
      <c r="B1051" s="1">
        <f>MAX(AVERAGE(Portfolios!$B$2:$B$1237)-Portfolios!B1051, 0)</f>
        <v>0</v>
      </c>
    </row>
    <row r="1052" spans="1:2">
      <c r="A1052" s="11">
        <f>Returns!A1052</f>
        <v>0</v>
      </c>
      <c r="B1052" s="1">
        <f>MAX(AVERAGE(Portfolios!$B$2:$B$1237)-Portfolios!B1052, 0)</f>
        <v>0</v>
      </c>
    </row>
    <row r="1053" spans="1:2">
      <c r="A1053" s="11">
        <f>Returns!A1053</f>
        <v>0</v>
      </c>
      <c r="B1053" s="1">
        <f>MAX(AVERAGE(Portfolios!$B$2:$B$1237)-Portfolios!B1053, 0)</f>
        <v>0</v>
      </c>
    </row>
    <row r="1054" spans="1:2">
      <c r="A1054" s="11">
        <f>Returns!A1054</f>
        <v>0</v>
      </c>
      <c r="B1054" s="1">
        <f>MAX(AVERAGE(Portfolios!$B$2:$B$1237)-Portfolios!B1054, 0)</f>
        <v>0</v>
      </c>
    </row>
    <row r="1055" spans="1:2">
      <c r="A1055" s="11">
        <f>Returns!A1055</f>
        <v>0</v>
      </c>
      <c r="B1055" s="1">
        <f>MAX(AVERAGE(Portfolios!$B$2:$B$1237)-Portfolios!B1055, 0)</f>
        <v>0</v>
      </c>
    </row>
    <row r="1056" spans="1:2">
      <c r="A1056" s="11">
        <f>Returns!A1056</f>
        <v>0</v>
      </c>
      <c r="B1056" s="1">
        <f>MAX(AVERAGE(Portfolios!$B$2:$B$1237)-Portfolios!B1056, 0)</f>
        <v>0</v>
      </c>
    </row>
    <row r="1057" spans="1:2">
      <c r="A1057" s="11">
        <f>Returns!A1057</f>
        <v>0</v>
      </c>
      <c r="B1057" s="1">
        <f>MAX(AVERAGE(Portfolios!$B$2:$B$1237)-Portfolios!B1057, 0)</f>
        <v>0</v>
      </c>
    </row>
    <row r="1058" spans="1:2">
      <c r="A1058" s="11">
        <f>Returns!A1058</f>
        <v>0</v>
      </c>
      <c r="B1058" s="1">
        <f>MAX(AVERAGE(Portfolios!$B$2:$B$1237)-Portfolios!B1058, 0)</f>
        <v>0</v>
      </c>
    </row>
    <row r="1059" spans="1:2">
      <c r="A1059" s="11">
        <f>Returns!A1059</f>
        <v>0</v>
      </c>
      <c r="B1059" s="1">
        <f>MAX(AVERAGE(Portfolios!$B$2:$B$1237)-Portfolios!B1059, 0)</f>
        <v>0</v>
      </c>
    </row>
    <row r="1060" spans="1:2">
      <c r="A1060" s="11">
        <f>Returns!A1060</f>
        <v>0</v>
      </c>
      <c r="B1060" s="1">
        <f>MAX(AVERAGE(Portfolios!$B$2:$B$1237)-Portfolios!B1060, 0)</f>
        <v>0</v>
      </c>
    </row>
    <row r="1061" spans="1:2">
      <c r="A1061" s="11">
        <f>Returns!A1061</f>
        <v>0</v>
      </c>
      <c r="B1061" s="1">
        <f>MAX(AVERAGE(Portfolios!$B$2:$B$1237)-Portfolios!B1061, 0)</f>
        <v>0</v>
      </c>
    </row>
    <row r="1062" spans="1:2">
      <c r="A1062" s="11">
        <f>Returns!A1062</f>
        <v>0</v>
      </c>
      <c r="B1062" s="1">
        <f>MAX(AVERAGE(Portfolios!$B$2:$B$1237)-Portfolios!B1062, 0)</f>
        <v>0</v>
      </c>
    </row>
    <row r="1063" spans="1:2">
      <c r="A1063" s="11">
        <f>Returns!A1063</f>
        <v>0</v>
      </c>
      <c r="B1063" s="1">
        <f>MAX(AVERAGE(Portfolios!$B$2:$B$1237)-Portfolios!B1063, 0)</f>
        <v>0</v>
      </c>
    </row>
    <row r="1064" spans="1:2">
      <c r="A1064" s="11">
        <f>Returns!A1064</f>
        <v>0</v>
      </c>
      <c r="B1064" s="1">
        <f>MAX(AVERAGE(Portfolios!$B$2:$B$1237)-Portfolios!B1064, 0)</f>
        <v>0</v>
      </c>
    </row>
    <row r="1065" spans="1:2">
      <c r="A1065" s="11">
        <f>Returns!A1065</f>
        <v>0</v>
      </c>
      <c r="B1065" s="1">
        <f>MAX(AVERAGE(Portfolios!$B$2:$B$1237)-Portfolios!B1065, 0)</f>
        <v>0</v>
      </c>
    </row>
    <row r="1066" spans="1:2">
      <c r="A1066" s="11">
        <f>Returns!A1066</f>
        <v>0</v>
      </c>
      <c r="B1066" s="1">
        <f>MAX(AVERAGE(Portfolios!$B$2:$B$1237)-Portfolios!B1066, 0)</f>
        <v>0</v>
      </c>
    </row>
    <row r="1067" spans="1:2">
      <c r="A1067" s="11">
        <f>Returns!A1067</f>
        <v>0</v>
      </c>
      <c r="B1067" s="1">
        <f>MAX(AVERAGE(Portfolios!$B$2:$B$1237)-Portfolios!B1067, 0)</f>
        <v>0</v>
      </c>
    </row>
    <row r="1068" spans="1:2">
      <c r="A1068" s="11">
        <f>Returns!A1068</f>
        <v>0</v>
      </c>
      <c r="B1068" s="1">
        <f>MAX(AVERAGE(Portfolios!$B$2:$B$1237)-Portfolios!B1068, 0)</f>
        <v>0</v>
      </c>
    </row>
    <row r="1069" spans="1:2">
      <c r="A1069" s="11">
        <f>Returns!A1069</f>
        <v>0</v>
      </c>
      <c r="B1069" s="1">
        <f>MAX(AVERAGE(Portfolios!$B$2:$B$1237)-Portfolios!B1069, 0)</f>
        <v>0</v>
      </c>
    </row>
    <row r="1070" spans="1:2">
      <c r="A1070" s="11">
        <f>Returns!A1070</f>
        <v>0</v>
      </c>
      <c r="B1070" s="1">
        <f>MAX(AVERAGE(Portfolios!$B$2:$B$1237)-Portfolios!B1070, 0)</f>
        <v>0</v>
      </c>
    </row>
    <row r="1071" spans="1:2">
      <c r="A1071" s="11">
        <f>Returns!A1071</f>
        <v>0</v>
      </c>
      <c r="B1071" s="1">
        <f>MAX(AVERAGE(Portfolios!$B$2:$B$1237)-Portfolios!B1071, 0)</f>
        <v>0</v>
      </c>
    </row>
    <row r="1072" spans="1:2">
      <c r="A1072" s="11">
        <f>Returns!A1072</f>
        <v>0</v>
      </c>
      <c r="B1072" s="1">
        <f>MAX(AVERAGE(Portfolios!$B$2:$B$1237)-Portfolios!B1072, 0)</f>
        <v>0</v>
      </c>
    </row>
    <row r="1073" spans="1:2">
      <c r="A1073" s="11">
        <f>Returns!A1073</f>
        <v>0</v>
      </c>
      <c r="B1073" s="1">
        <f>MAX(AVERAGE(Portfolios!$B$2:$B$1237)-Portfolios!B1073, 0)</f>
        <v>0</v>
      </c>
    </row>
    <row r="1074" spans="1:2">
      <c r="A1074" s="11">
        <f>Returns!A1074</f>
        <v>0</v>
      </c>
      <c r="B1074" s="1">
        <f>MAX(AVERAGE(Portfolios!$B$2:$B$1237)-Portfolios!B1074, 0)</f>
        <v>0</v>
      </c>
    </row>
    <row r="1075" spans="1:2">
      <c r="A1075" s="11">
        <f>Returns!A1075</f>
        <v>0</v>
      </c>
      <c r="B1075" s="1">
        <f>MAX(AVERAGE(Portfolios!$B$2:$B$1237)-Portfolios!B1075, 0)</f>
        <v>0</v>
      </c>
    </row>
    <row r="1076" spans="1:2">
      <c r="A1076" s="11">
        <f>Returns!A1076</f>
        <v>0</v>
      </c>
      <c r="B1076" s="1">
        <f>MAX(AVERAGE(Portfolios!$B$2:$B$1237)-Portfolios!B1076, 0)</f>
        <v>0</v>
      </c>
    </row>
    <row r="1077" spans="1:2">
      <c r="A1077" s="11">
        <f>Returns!A1077</f>
        <v>0</v>
      </c>
      <c r="B1077" s="1">
        <f>MAX(AVERAGE(Portfolios!$B$2:$B$1237)-Portfolios!B1077, 0)</f>
        <v>0</v>
      </c>
    </row>
    <row r="1078" spans="1:2">
      <c r="A1078" s="11">
        <f>Returns!A1078</f>
        <v>0</v>
      </c>
      <c r="B1078" s="1">
        <f>MAX(AVERAGE(Portfolios!$B$2:$B$1237)-Portfolios!B1078, 0)</f>
        <v>0</v>
      </c>
    </row>
    <row r="1079" spans="1:2">
      <c r="A1079" s="11">
        <f>Returns!A1079</f>
        <v>0</v>
      </c>
      <c r="B1079" s="1">
        <f>MAX(AVERAGE(Portfolios!$B$2:$B$1237)-Portfolios!B1079, 0)</f>
        <v>0</v>
      </c>
    </row>
    <row r="1080" spans="1:2">
      <c r="A1080" s="11">
        <f>Returns!A1080</f>
        <v>0</v>
      </c>
      <c r="B1080" s="1">
        <f>MAX(AVERAGE(Portfolios!$B$2:$B$1237)-Portfolios!B1080, 0)</f>
        <v>0</v>
      </c>
    </row>
    <row r="1081" spans="1:2">
      <c r="A1081" s="11">
        <f>Returns!A1081</f>
        <v>0</v>
      </c>
      <c r="B1081" s="1">
        <f>MAX(AVERAGE(Portfolios!$B$2:$B$1237)-Portfolios!B1081, 0)</f>
        <v>0</v>
      </c>
    </row>
    <row r="1082" spans="1:2">
      <c r="A1082" s="11">
        <f>Returns!A1082</f>
        <v>0</v>
      </c>
      <c r="B1082" s="1">
        <f>MAX(AVERAGE(Portfolios!$B$2:$B$1237)-Portfolios!B1082, 0)</f>
        <v>0</v>
      </c>
    </row>
    <row r="1083" spans="1:2">
      <c r="A1083" s="11">
        <f>Returns!A1083</f>
        <v>0</v>
      </c>
      <c r="B1083" s="1">
        <f>MAX(AVERAGE(Portfolios!$B$2:$B$1237)-Portfolios!B1083, 0)</f>
        <v>0</v>
      </c>
    </row>
    <row r="1084" spans="1:2">
      <c r="A1084" s="11">
        <f>Returns!A1084</f>
        <v>0</v>
      </c>
      <c r="B1084" s="1">
        <f>MAX(AVERAGE(Portfolios!$B$2:$B$1237)-Portfolios!B1084, 0)</f>
        <v>0</v>
      </c>
    </row>
    <row r="1085" spans="1:2">
      <c r="A1085" s="11">
        <f>Returns!A1085</f>
        <v>0</v>
      </c>
      <c r="B1085" s="1">
        <f>MAX(AVERAGE(Portfolios!$B$2:$B$1237)-Portfolios!B1085, 0)</f>
        <v>0</v>
      </c>
    </row>
    <row r="1086" spans="1:2">
      <c r="A1086" s="11">
        <f>Returns!A1086</f>
        <v>0</v>
      </c>
      <c r="B1086" s="1">
        <f>MAX(AVERAGE(Portfolios!$B$2:$B$1237)-Portfolios!B1086, 0)</f>
        <v>0</v>
      </c>
    </row>
    <row r="1087" spans="1:2">
      <c r="A1087" s="11">
        <f>Returns!A1087</f>
        <v>0</v>
      </c>
      <c r="B1087" s="1">
        <f>MAX(AVERAGE(Portfolios!$B$2:$B$1237)-Portfolios!B1087, 0)</f>
        <v>0</v>
      </c>
    </row>
    <row r="1088" spans="1:2">
      <c r="A1088" s="11">
        <f>Returns!A1088</f>
        <v>0</v>
      </c>
      <c r="B1088" s="1">
        <f>MAX(AVERAGE(Portfolios!$B$2:$B$1237)-Portfolios!B1088, 0)</f>
        <v>0</v>
      </c>
    </row>
    <row r="1089" spans="1:2">
      <c r="A1089" s="11">
        <f>Returns!A1089</f>
        <v>0</v>
      </c>
      <c r="B1089" s="1">
        <f>MAX(AVERAGE(Portfolios!$B$2:$B$1237)-Portfolios!B1089, 0)</f>
        <v>0</v>
      </c>
    </row>
    <row r="1090" spans="1:2">
      <c r="A1090" s="11">
        <f>Returns!A1090</f>
        <v>0</v>
      </c>
      <c r="B1090" s="1">
        <f>MAX(AVERAGE(Portfolios!$B$2:$B$1237)-Portfolios!B1090, 0)</f>
        <v>0</v>
      </c>
    </row>
    <row r="1091" spans="1:2">
      <c r="A1091" s="11">
        <f>Returns!A1091</f>
        <v>0</v>
      </c>
      <c r="B1091" s="1">
        <f>MAX(AVERAGE(Portfolios!$B$2:$B$1237)-Portfolios!B1091, 0)</f>
        <v>0</v>
      </c>
    </row>
    <row r="1092" spans="1:2">
      <c r="A1092" s="11">
        <f>Returns!A1092</f>
        <v>0</v>
      </c>
      <c r="B1092" s="1">
        <f>MAX(AVERAGE(Portfolios!$B$2:$B$1237)-Portfolios!B1092, 0)</f>
        <v>0</v>
      </c>
    </row>
    <row r="1093" spans="1:2">
      <c r="A1093" s="11">
        <f>Returns!A1093</f>
        <v>0</v>
      </c>
      <c r="B1093" s="1">
        <f>MAX(AVERAGE(Portfolios!$B$2:$B$1237)-Portfolios!B1093, 0)</f>
        <v>0</v>
      </c>
    </row>
    <row r="1094" spans="1:2">
      <c r="A1094" s="11">
        <f>Returns!A1094</f>
        <v>0</v>
      </c>
      <c r="B1094" s="1">
        <f>MAX(AVERAGE(Portfolios!$B$2:$B$1237)-Portfolios!B1094, 0)</f>
        <v>0</v>
      </c>
    </row>
    <row r="1095" spans="1:2">
      <c r="A1095" s="11">
        <f>Returns!A1095</f>
        <v>0</v>
      </c>
      <c r="B1095" s="1">
        <f>MAX(AVERAGE(Portfolios!$B$2:$B$1237)-Portfolios!B1095, 0)</f>
        <v>0</v>
      </c>
    </row>
    <row r="1096" spans="1:2">
      <c r="A1096" s="11">
        <f>Returns!A1096</f>
        <v>0</v>
      </c>
      <c r="B1096" s="1">
        <f>MAX(AVERAGE(Portfolios!$B$2:$B$1237)-Portfolios!B1096, 0)</f>
        <v>0</v>
      </c>
    </row>
    <row r="1097" spans="1:2">
      <c r="A1097" s="11">
        <f>Returns!A1097</f>
        <v>0</v>
      </c>
      <c r="B1097" s="1">
        <f>MAX(AVERAGE(Portfolios!$B$2:$B$1237)-Portfolios!B1097, 0)</f>
        <v>0</v>
      </c>
    </row>
    <row r="1098" spans="1:2">
      <c r="A1098" s="11">
        <f>Returns!A1098</f>
        <v>0</v>
      </c>
      <c r="B1098" s="1">
        <f>MAX(AVERAGE(Portfolios!$B$2:$B$1237)-Portfolios!B1098, 0)</f>
        <v>0</v>
      </c>
    </row>
    <row r="1099" spans="1:2">
      <c r="A1099" s="11">
        <f>Returns!A1099</f>
        <v>0</v>
      </c>
      <c r="B1099" s="1">
        <f>MAX(AVERAGE(Portfolios!$B$2:$B$1237)-Portfolios!B1099, 0)</f>
        <v>0</v>
      </c>
    </row>
    <row r="1100" spans="1:2">
      <c r="A1100" s="11">
        <f>Returns!A1100</f>
        <v>0</v>
      </c>
      <c r="B1100" s="1">
        <f>MAX(AVERAGE(Portfolios!$B$2:$B$1237)-Portfolios!B1100, 0)</f>
        <v>0</v>
      </c>
    </row>
    <row r="1101" spans="1:2">
      <c r="A1101" s="11">
        <f>Returns!A1101</f>
        <v>0</v>
      </c>
      <c r="B1101" s="1">
        <f>MAX(AVERAGE(Portfolios!$B$2:$B$1237)-Portfolios!B1101, 0)</f>
        <v>0</v>
      </c>
    </row>
    <row r="1102" spans="1:2">
      <c r="A1102" s="11">
        <f>Returns!A1102</f>
        <v>0</v>
      </c>
      <c r="B1102" s="1">
        <f>MAX(AVERAGE(Portfolios!$B$2:$B$1237)-Portfolios!B1102, 0)</f>
        <v>0</v>
      </c>
    </row>
    <row r="1103" spans="1:2">
      <c r="A1103" s="11">
        <f>Returns!A1103</f>
        <v>0</v>
      </c>
      <c r="B1103" s="1">
        <f>MAX(AVERAGE(Portfolios!$B$2:$B$1237)-Portfolios!B1103, 0)</f>
        <v>0</v>
      </c>
    </row>
    <row r="1104" spans="1:2">
      <c r="A1104" s="11">
        <f>Returns!A1104</f>
        <v>0</v>
      </c>
      <c r="B1104" s="1">
        <f>MAX(AVERAGE(Portfolios!$B$2:$B$1237)-Portfolios!B1104, 0)</f>
        <v>0</v>
      </c>
    </row>
    <row r="1105" spans="1:2">
      <c r="A1105" s="11">
        <f>Returns!A1105</f>
        <v>0</v>
      </c>
      <c r="B1105" s="1">
        <f>MAX(AVERAGE(Portfolios!$B$2:$B$1237)-Portfolios!B1105, 0)</f>
        <v>0</v>
      </c>
    </row>
    <row r="1106" spans="1:2">
      <c r="A1106" s="11">
        <f>Returns!A1106</f>
        <v>0</v>
      </c>
      <c r="B1106" s="1">
        <f>MAX(AVERAGE(Portfolios!$B$2:$B$1237)-Portfolios!B1106, 0)</f>
        <v>0</v>
      </c>
    </row>
    <row r="1107" spans="1:2">
      <c r="A1107" s="11">
        <f>Returns!A1107</f>
        <v>0</v>
      </c>
      <c r="B1107" s="1">
        <f>MAX(AVERAGE(Portfolios!$B$2:$B$1237)-Portfolios!B1107, 0)</f>
        <v>0</v>
      </c>
    </row>
    <row r="1108" spans="1:2">
      <c r="A1108" s="11">
        <f>Returns!A1108</f>
        <v>0</v>
      </c>
      <c r="B1108" s="1">
        <f>MAX(AVERAGE(Portfolios!$B$2:$B$1237)-Portfolios!B1108, 0)</f>
        <v>0</v>
      </c>
    </row>
    <row r="1109" spans="1:2">
      <c r="A1109" s="11">
        <f>Returns!A1109</f>
        <v>0</v>
      </c>
      <c r="B1109" s="1">
        <f>MAX(AVERAGE(Portfolios!$B$2:$B$1237)-Portfolios!B1109, 0)</f>
        <v>0</v>
      </c>
    </row>
    <row r="1110" spans="1:2">
      <c r="A1110" s="11">
        <f>Returns!A1110</f>
        <v>0</v>
      </c>
      <c r="B1110" s="1">
        <f>MAX(AVERAGE(Portfolios!$B$2:$B$1237)-Portfolios!B1110, 0)</f>
        <v>0</v>
      </c>
    </row>
    <row r="1111" spans="1:2">
      <c r="A1111" s="11">
        <f>Returns!A1111</f>
        <v>0</v>
      </c>
      <c r="B1111" s="1">
        <f>MAX(AVERAGE(Portfolios!$B$2:$B$1237)-Portfolios!B1111, 0)</f>
        <v>0</v>
      </c>
    </row>
    <row r="1112" spans="1:2">
      <c r="A1112" s="11">
        <f>Returns!A1112</f>
        <v>0</v>
      </c>
      <c r="B1112" s="1">
        <f>MAX(AVERAGE(Portfolios!$B$2:$B$1237)-Portfolios!B1112, 0)</f>
        <v>0</v>
      </c>
    </row>
    <row r="1113" spans="1:2">
      <c r="A1113" s="11">
        <f>Returns!A1113</f>
        <v>0</v>
      </c>
      <c r="B1113" s="1">
        <f>MAX(AVERAGE(Portfolios!$B$2:$B$1237)-Portfolios!B1113, 0)</f>
        <v>0</v>
      </c>
    </row>
    <row r="1114" spans="1:2">
      <c r="A1114" s="11">
        <f>Returns!A1114</f>
        <v>0</v>
      </c>
      <c r="B1114" s="1">
        <f>MAX(AVERAGE(Portfolios!$B$2:$B$1237)-Portfolios!B1114, 0)</f>
        <v>0</v>
      </c>
    </row>
    <row r="1115" spans="1:2">
      <c r="A1115" s="11">
        <f>Returns!A1115</f>
        <v>0</v>
      </c>
      <c r="B1115" s="1">
        <f>MAX(AVERAGE(Portfolios!$B$2:$B$1237)-Portfolios!B1115, 0)</f>
        <v>0</v>
      </c>
    </row>
    <row r="1116" spans="1:2">
      <c r="A1116" s="11">
        <f>Returns!A1116</f>
        <v>0</v>
      </c>
      <c r="B1116" s="1">
        <f>MAX(AVERAGE(Portfolios!$B$2:$B$1237)-Portfolios!B1116, 0)</f>
        <v>0</v>
      </c>
    </row>
    <row r="1117" spans="1:2">
      <c r="A1117" s="11">
        <f>Returns!A1117</f>
        <v>0</v>
      </c>
      <c r="B1117" s="1">
        <f>MAX(AVERAGE(Portfolios!$B$2:$B$1237)-Portfolios!B1117, 0)</f>
        <v>0</v>
      </c>
    </row>
    <row r="1118" spans="1:2">
      <c r="A1118" s="11">
        <f>Returns!A1118</f>
        <v>0</v>
      </c>
      <c r="B1118" s="1">
        <f>MAX(AVERAGE(Portfolios!$B$2:$B$1237)-Portfolios!B1118, 0)</f>
        <v>0</v>
      </c>
    </row>
    <row r="1119" spans="1:2">
      <c r="A1119" s="11">
        <f>Returns!A1119</f>
        <v>0</v>
      </c>
      <c r="B1119" s="1">
        <f>MAX(AVERAGE(Portfolios!$B$2:$B$1237)-Portfolios!B1119, 0)</f>
        <v>0</v>
      </c>
    </row>
    <row r="1120" spans="1:2">
      <c r="A1120" s="11">
        <f>Returns!A1120</f>
        <v>0</v>
      </c>
      <c r="B1120" s="1">
        <f>MAX(AVERAGE(Portfolios!$B$2:$B$1237)-Portfolios!B1120, 0)</f>
        <v>0</v>
      </c>
    </row>
    <row r="1121" spans="1:2">
      <c r="A1121" s="11">
        <f>Returns!A1121</f>
        <v>0</v>
      </c>
      <c r="B1121" s="1">
        <f>MAX(AVERAGE(Portfolios!$B$2:$B$1237)-Portfolios!B1121, 0)</f>
        <v>0</v>
      </c>
    </row>
    <row r="1122" spans="1:2">
      <c r="A1122" s="11">
        <f>Returns!A1122</f>
        <v>0</v>
      </c>
      <c r="B1122" s="1">
        <f>MAX(AVERAGE(Portfolios!$B$2:$B$1237)-Portfolios!B1122, 0)</f>
        <v>0</v>
      </c>
    </row>
    <row r="1123" spans="1:2">
      <c r="A1123" s="11">
        <f>Returns!A1123</f>
        <v>0</v>
      </c>
      <c r="B1123" s="1">
        <f>MAX(AVERAGE(Portfolios!$B$2:$B$1237)-Portfolios!B1123, 0)</f>
        <v>0</v>
      </c>
    </row>
    <row r="1124" spans="1:2">
      <c r="A1124" s="11">
        <f>Returns!A1124</f>
        <v>0</v>
      </c>
      <c r="B1124" s="1">
        <f>MAX(AVERAGE(Portfolios!$B$2:$B$1237)-Portfolios!B1124, 0)</f>
        <v>0</v>
      </c>
    </row>
    <row r="1125" spans="1:2">
      <c r="A1125" s="11">
        <f>Returns!A1125</f>
        <v>0</v>
      </c>
      <c r="B1125" s="1">
        <f>MAX(AVERAGE(Portfolios!$B$2:$B$1237)-Portfolios!B1125, 0)</f>
        <v>0</v>
      </c>
    </row>
    <row r="1126" spans="1:2">
      <c r="A1126" s="11">
        <f>Returns!A1126</f>
        <v>0</v>
      </c>
      <c r="B1126" s="1">
        <f>MAX(AVERAGE(Portfolios!$B$2:$B$1237)-Portfolios!B1126, 0)</f>
        <v>0</v>
      </c>
    </row>
    <row r="1127" spans="1:2">
      <c r="A1127" s="11">
        <f>Returns!A1127</f>
        <v>0</v>
      </c>
      <c r="B1127" s="1">
        <f>MAX(AVERAGE(Portfolios!$B$2:$B$1237)-Portfolios!B1127, 0)</f>
        <v>0</v>
      </c>
    </row>
    <row r="1128" spans="1:2">
      <c r="A1128" s="11">
        <f>Returns!A1128</f>
        <v>0</v>
      </c>
      <c r="B1128" s="1">
        <f>MAX(AVERAGE(Portfolios!$B$2:$B$1237)-Portfolios!B1128, 0)</f>
        <v>0</v>
      </c>
    </row>
    <row r="1129" spans="1:2">
      <c r="A1129" s="11">
        <f>Returns!A1129</f>
        <v>0</v>
      </c>
      <c r="B1129" s="1">
        <f>MAX(AVERAGE(Portfolios!$B$2:$B$1237)-Portfolios!B1129, 0)</f>
        <v>0</v>
      </c>
    </row>
    <row r="1130" spans="1:2">
      <c r="A1130" s="11">
        <f>Returns!A1130</f>
        <v>0</v>
      </c>
      <c r="B1130" s="1">
        <f>MAX(AVERAGE(Portfolios!$B$2:$B$1237)-Portfolios!B1130, 0)</f>
        <v>0</v>
      </c>
    </row>
    <row r="1131" spans="1:2">
      <c r="A1131" s="11">
        <f>Returns!A1131</f>
        <v>0</v>
      </c>
      <c r="B1131" s="1">
        <f>MAX(AVERAGE(Portfolios!$B$2:$B$1237)-Portfolios!B1131, 0)</f>
        <v>0</v>
      </c>
    </row>
    <row r="1132" spans="1:2">
      <c r="A1132" s="11">
        <f>Returns!A1132</f>
        <v>0</v>
      </c>
      <c r="B1132" s="1">
        <f>MAX(AVERAGE(Portfolios!$B$2:$B$1237)-Portfolios!B1132, 0)</f>
        <v>0</v>
      </c>
    </row>
    <row r="1133" spans="1:2">
      <c r="A1133" s="11">
        <f>Returns!A1133</f>
        <v>0</v>
      </c>
      <c r="B1133" s="1">
        <f>MAX(AVERAGE(Portfolios!$B$2:$B$1237)-Portfolios!B1133, 0)</f>
        <v>0</v>
      </c>
    </row>
    <row r="1134" spans="1:2">
      <c r="A1134" s="11">
        <f>Returns!A1134</f>
        <v>0</v>
      </c>
      <c r="B1134" s="1">
        <f>MAX(AVERAGE(Portfolios!$B$2:$B$1237)-Portfolios!B1134, 0)</f>
        <v>0</v>
      </c>
    </row>
    <row r="1135" spans="1:2">
      <c r="A1135" s="11">
        <f>Returns!A1135</f>
        <v>0</v>
      </c>
      <c r="B1135" s="1">
        <f>MAX(AVERAGE(Portfolios!$B$2:$B$1237)-Portfolios!B1135, 0)</f>
        <v>0</v>
      </c>
    </row>
    <row r="1136" spans="1:2">
      <c r="A1136" s="11">
        <f>Returns!A1136</f>
        <v>0</v>
      </c>
      <c r="B1136" s="1">
        <f>MAX(AVERAGE(Portfolios!$B$2:$B$1237)-Portfolios!B1136, 0)</f>
        <v>0</v>
      </c>
    </row>
    <row r="1137" spans="1:2">
      <c r="A1137" s="11">
        <f>Returns!A1137</f>
        <v>0</v>
      </c>
      <c r="B1137" s="1">
        <f>MAX(AVERAGE(Portfolios!$B$2:$B$1237)-Portfolios!B1137, 0)</f>
        <v>0</v>
      </c>
    </row>
    <row r="1138" spans="1:2">
      <c r="A1138" s="11">
        <f>Returns!A1138</f>
        <v>0</v>
      </c>
      <c r="B1138" s="1">
        <f>MAX(AVERAGE(Portfolios!$B$2:$B$1237)-Portfolios!B1138, 0)</f>
        <v>0</v>
      </c>
    </row>
    <row r="1139" spans="1:2">
      <c r="A1139" s="11">
        <f>Returns!A1139</f>
        <v>0</v>
      </c>
      <c r="B1139" s="1">
        <f>MAX(AVERAGE(Portfolios!$B$2:$B$1237)-Portfolios!B1139, 0)</f>
        <v>0</v>
      </c>
    </row>
    <row r="1140" spans="1:2">
      <c r="A1140" s="11">
        <f>Returns!A1140</f>
        <v>0</v>
      </c>
      <c r="B1140" s="1">
        <f>MAX(AVERAGE(Portfolios!$B$2:$B$1237)-Portfolios!B1140, 0)</f>
        <v>0</v>
      </c>
    </row>
    <row r="1141" spans="1:2">
      <c r="A1141" s="11">
        <f>Returns!A1141</f>
        <v>0</v>
      </c>
      <c r="B1141" s="1">
        <f>MAX(AVERAGE(Portfolios!$B$2:$B$1237)-Portfolios!B1141, 0)</f>
        <v>0</v>
      </c>
    </row>
    <row r="1142" spans="1:2">
      <c r="A1142" s="11">
        <f>Returns!A1142</f>
        <v>0</v>
      </c>
      <c r="B1142" s="1">
        <f>MAX(AVERAGE(Portfolios!$B$2:$B$1237)-Portfolios!B1142, 0)</f>
        <v>0</v>
      </c>
    </row>
    <row r="1143" spans="1:2">
      <c r="A1143" s="11">
        <f>Returns!A1143</f>
        <v>0</v>
      </c>
      <c r="B1143" s="1">
        <f>MAX(AVERAGE(Portfolios!$B$2:$B$1237)-Portfolios!B1143, 0)</f>
        <v>0</v>
      </c>
    </row>
    <row r="1144" spans="1:2">
      <c r="A1144" s="11">
        <f>Returns!A1144</f>
        <v>0</v>
      </c>
      <c r="B1144" s="1">
        <f>MAX(AVERAGE(Portfolios!$B$2:$B$1237)-Portfolios!B1144, 0)</f>
        <v>0</v>
      </c>
    </row>
    <row r="1145" spans="1:2">
      <c r="A1145" s="11">
        <f>Returns!A1145</f>
        <v>0</v>
      </c>
      <c r="B1145" s="1">
        <f>MAX(AVERAGE(Portfolios!$B$2:$B$1237)-Portfolios!B1145, 0)</f>
        <v>0</v>
      </c>
    </row>
    <row r="1146" spans="1:2">
      <c r="A1146" s="11">
        <f>Returns!A1146</f>
        <v>0</v>
      </c>
      <c r="B1146" s="1">
        <f>MAX(AVERAGE(Portfolios!$B$2:$B$1237)-Portfolios!B1146, 0)</f>
        <v>0</v>
      </c>
    </row>
    <row r="1147" spans="1:2">
      <c r="A1147" s="11">
        <f>Returns!A1147</f>
        <v>0</v>
      </c>
      <c r="B1147" s="1">
        <f>MAX(AVERAGE(Portfolios!$B$2:$B$1237)-Portfolios!B1147, 0)</f>
        <v>0</v>
      </c>
    </row>
    <row r="1148" spans="1:2">
      <c r="A1148" s="11">
        <f>Returns!A1148</f>
        <v>0</v>
      </c>
      <c r="B1148" s="1">
        <f>MAX(AVERAGE(Portfolios!$B$2:$B$1237)-Portfolios!B1148, 0)</f>
        <v>0</v>
      </c>
    </row>
    <row r="1149" spans="1:2">
      <c r="A1149" s="11">
        <f>Returns!A1149</f>
        <v>0</v>
      </c>
      <c r="B1149" s="1">
        <f>MAX(AVERAGE(Portfolios!$B$2:$B$1237)-Portfolios!B1149, 0)</f>
        <v>0</v>
      </c>
    </row>
    <row r="1150" spans="1:2">
      <c r="A1150" s="11">
        <f>Returns!A1150</f>
        <v>0</v>
      </c>
      <c r="B1150" s="1">
        <f>MAX(AVERAGE(Portfolios!$B$2:$B$1237)-Portfolios!B1150, 0)</f>
        <v>0</v>
      </c>
    </row>
    <row r="1151" spans="1:2">
      <c r="A1151" s="11">
        <f>Returns!A1151</f>
        <v>0</v>
      </c>
      <c r="B1151" s="1">
        <f>MAX(AVERAGE(Portfolios!$B$2:$B$1237)-Portfolios!B1151, 0)</f>
        <v>0</v>
      </c>
    </row>
    <row r="1152" spans="1:2">
      <c r="A1152" s="11">
        <f>Returns!A1152</f>
        <v>0</v>
      </c>
      <c r="B1152" s="1">
        <f>MAX(AVERAGE(Portfolios!$B$2:$B$1237)-Portfolios!B1152, 0)</f>
        <v>0</v>
      </c>
    </row>
    <row r="1153" spans="1:2">
      <c r="A1153" s="11">
        <f>Returns!A1153</f>
        <v>0</v>
      </c>
      <c r="B1153" s="1">
        <f>MAX(AVERAGE(Portfolios!$B$2:$B$1237)-Portfolios!B1153, 0)</f>
        <v>0</v>
      </c>
    </row>
    <row r="1154" spans="1:2">
      <c r="A1154" s="11">
        <f>Returns!A1154</f>
        <v>0</v>
      </c>
      <c r="B1154" s="1">
        <f>MAX(AVERAGE(Portfolios!$B$2:$B$1237)-Portfolios!B1154, 0)</f>
        <v>0</v>
      </c>
    </row>
    <row r="1155" spans="1:2">
      <c r="A1155" s="11">
        <f>Returns!A1155</f>
        <v>0</v>
      </c>
      <c r="B1155" s="1">
        <f>MAX(AVERAGE(Portfolios!$B$2:$B$1237)-Portfolios!B1155, 0)</f>
        <v>0</v>
      </c>
    </row>
    <row r="1156" spans="1:2">
      <c r="A1156" s="11">
        <f>Returns!A1156</f>
        <v>0</v>
      </c>
      <c r="B1156" s="1">
        <f>MAX(AVERAGE(Portfolios!$B$2:$B$1237)-Portfolios!B1156, 0)</f>
        <v>0</v>
      </c>
    </row>
    <row r="1157" spans="1:2">
      <c r="A1157" s="11">
        <f>Returns!A1157</f>
        <v>0</v>
      </c>
      <c r="B1157" s="1">
        <f>MAX(AVERAGE(Portfolios!$B$2:$B$1237)-Portfolios!B1157, 0)</f>
        <v>0</v>
      </c>
    </row>
    <row r="1158" spans="1:2">
      <c r="A1158" s="11">
        <f>Returns!A1158</f>
        <v>0</v>
      </c>
      <c r="B1158" s="1">
        <f>MAX(AVERAGE(Portfolios!$B$2:$B$1237)-Portfolios!B1158, 0)</f>
        <v>0</v>
      </c>
    </row>
    <row r="1159" spans="1:2">
      <c r="A1159" s="11">
        <f>Returns!A1159</f>
        <v>0</v>
      </c>
      <c r="B1159" s="1">
        <f>MAX(AVERAGE(Portfolios!$B$2:$B$1237)-Portfolios!B1159, 0)</f>
        <v>0</v>
      </c>
    </row>
    <row r="1160" spans="1:2">
      <c r="A1160" s="11">
        <f>Returns!A1160</f>
        <v>0</v>
      </c>
      <c r="B1160" s="1">
        <f>MAX(AVERAGE(Portfolios!$B$2:$B$1237)-Portfolios!B1160, 0)</f>
        <v>0</v>
      </c>
    </row>
    <row r="1161" spans="1:2">
      <c r="A1161" s="11">
        <f>Returns!A1161</f>
        <v>0</v>
      </c>
      <c r="B1161" s="1">
        <f>MAX(AVERAGE(Portfolios!$B$2:$B$1237)-Portfolios!B1161, 0)</f>
        <v>0</v>
      </c>
    </row>
    <row r="1162" spans="1:2">
      <c r="A1162" s="11">
        <f>Returns!A1162</f>
        <v>0</v>
      </c>
      <c r="B1162" s="1">
        <f>MAX(AVERAGE(Portfolios!$B$2:$B$1237)-Portfolios!B1162, 0)</f>
        <v>0</v>
      </c>
    </row>
    <row r="1163" spans="1:2">
      <c r="A1163" s="11">
        <f>Returns!A1163</f>
        <v>0</v>
      </c>
      <c r="B1163" s="1">
        <f>MAX(AVERAGE(Portfolios!$B$2:$B$1237)-Portfolios!B1163, 0)</f>
        <v>0</v>
      </c>
    </row>
    <row r="1164" spans="1:2">
      <c r="A1164" s="11">
        <f>Returns!A1164</f>
        <v>0</v>
      </c>
      <c r="B1164" s="1">
        <f>MAX(AVERAGE(Portfolios!$B$2:$B$1237)-Portfolios!B1164, 0)</f>
        <v>0</v>
      </c>
    </row>
    <row r="1165" spans="1:2">
      <c r="A1165" s="11">
        <f>Returns!A1165</f>
        <v>0</v>
      </c>
      <c r="B1165" s="1">
        <f>MAX(AVERAGE(Portfolios!$B$2:$B$1237)-Portfolios!B1165, 0)</f>
        <v>0</v>
      </c>
    </row>
    <row r="1166" spans="1:2">
      <c r="A1166" s="11">
        <f>Returns!A1166</f>
        <v>0</v>
      </c>
      <c r="B1166" s="1">
        <f>MAX(AVERAGE(Portfolios!$B$2:$B$1237)-Portfolios!B1166, 0)</f>
        <v>0</v>
      </c>
    </row>
    <row r="1167" spans="1:2">
      <c r="A1167" s="11">
        <f>Returns!A1167</f>
        <v>0</v>
      </c>
      <c r="B1167" s="1">
        <f>MAX(AVERAGE(Portfolios!$B$2:$B$1237)-Portfolios!B1167, 0)</f>
        <v>0</v>
      </c>
    </row>
    <row r="1168" spans="1:2">
      <c r="A1168" s="11">
        <f>Returns!A1168</f>
        <v>0</v>
      </c>
      <c r="B1168" s="1">
        <f>MAX(AVERAGE(Portfolios!$B$2:$B$1237)-Portfolios!B1168, 0)</f>
        <v>0</v>
      </c>
    </row>
    <row r="1169" spans="1:2">
      <c r="A1169" s="11">
        <f>Returns!A1169</f>
        <v>0</v>
      </c>
      <c r="B1169" s="1">
        <f>MAX(AVERAGE(Portfolios!$B$2:$B$1237)-Portfolios!B1169, 0)</f>
        <v>0</v>
      </c>
    </row>
    <row r="1170" spans="1:2">
      <c r="A1170" s="11">
        <f>Returns!A1170</f>
        <v>0</v>
      </c>
      <c r="B1170" s="1">
        <f>MAX(AVERAGE(Portfolios!$B$2:$B$1237)-Portfolios!B1170, 0)</f>
        <v>0</v>
      </c>
    </row>
    <row r="1171" spans="1:2">
      <c r="A1171" s="11">
        <f>Returns!A1171</f>
        <v>0</v>
      </c>
      <c r="B1171" s="1">
        <f>MAX(AVERAGE(Portfolios!$B$2:$B$1237)-Portfolios!B1171, 0)</f>
        <v>0</v>
      </c>
    </row>
    <row r="1172" spans="1:2">
      <c r="A1172" s="11">
        <f>Returns!A1172</f>
        <v>0</v>
      </c>
      <c r="B1172" s="1">
        <f>MAX(AVERAGE(Portfolios!$B$2:$B$1237)-Portfolios!B1172, 0)</f>
        <v>0</v>
      </c>
    </row>
    <row r="1173" spans="1:2">
      <c r="A1173" s="11">
        <f>Returns!A1173</f>
        <v>0</v>
      </c>
      <c r="B1173" s="1">
        <f>MAX(AVERAGE(Portfolios!$B$2:$B$1237)-Portfolios!B1173, 0)</f>
        <v>0</v>
      </c>
    </row>
    <row r="1174" spans="1:2">
      <c r="A1174" s="11">
        <f>Returns!A1174</f>
        <v>0</v>
      </c>
      <c r="B1174" s="1">
        <f>MAX(AVERAGE(Portfolios!$B$2:$B$1237)-Portfolios!B1174, 0)</f>
        <v>0</v>
      </c>
    </row>
    <row r="1175" spans="1:2">
      <c r="A1175" s="11">
        <f>Returns!A1175</f>
        <v>0</v>
      </c>
      <c r="B1175" s="1">
        <f>MAX(AVERAGE(Portfolios!$B$2:$B$1237)-Portfolios!B1175, 0)</f>
        <v>0</v>
      </c>
    </row>
    <row r="1176" spans="1:2">
      <c r="A1176" s="11">
        <f>Returns!A1176</f>
        <v>0</v>
      </c>
      <c r="B1176" s="1">
        <f>MAX(AVERAGE(Portfolios!$B$2:$B$1237)-Portfolios!B1176, 0)</f>
        <v>0</v>
      </c>
    </row>
    <row r="1177" spans="1:2">
      <c r="A1177" s="11">
        <f>Returns!A1177</f>
        <v>0</v>
      </c>
      <c r="B1177" s="1">
        <f>MAX(AVERAGE(Portfolios!$B$2:$B$1237)-Portfolios!B1177, 0)</f>
        <v>0</v>
      </c>
    </row>
    <row r="1178" spans="1:2">
      <c r="A1178" s="11">
        <f>Returns!A1178</f>
        <v>0</v>
      </c>
      <c r="B1178" s="1">
        <f>MAX(AVERAGE(Portfolios!$B$2:$B$1237)-Portfolios!B1178, 0)</f>
        <v>0</v>
      </c>
    </row>
    <row r="1179" spans="1:2">
      <c r="A1179" s="11">
        <f>Returns!A1179</f>
        <v>0</v>
      </c>
      <c r="B1179" s="1">
        <f>MAX(AVERAGE(Portfolios!$B$2:$B$1237)-Portfolios!B1179, 0)</f>
        <v>0</v>
      </c>
    </row>
    <row r="1180" spans="1:2">
      <c r="A1180" s="11">
        <f>Returns!A1180</f>
        <v>0</v>
      </c>
      <c r="B1180" s="1">
        <f>MAX(AVERAGE(Portfolios!$B$2:$B$1237)-Portfolios!B1180, 0)</f>
        <v>0</v>
      </c>
    </row>
    <row r="1181" spans="1:2">
      <c r="A1181" s="11">
        <f>Returns!A1181</f>
        <v>0</v>
      </c>
      <c r="B1181" s="1">
        <f>MAX(AVERAGE(Portfolios!$B$2:$B$1237)-Portfolios!B1181, 0)</f>
        <v>0</v>
      </c>
    </row>
    <row r="1182" spans="1:2">
      <c r="A1182" s="11">
        <f>Returns!A1182</f>
        <v>0</v>
      </c>
      <c r="B1182" s="1">
        <f>MAX(AVERAGE(Portfolios!$B$2:$B$1237)-Portfolios!B1182, 0)</f>
        <v>0</v>
      </c>
    </row>
    <row r="1183" spans="1:2">
      <c r="A1183" s="11">
        <f>Returns!A1183</f>
        <v>0</v>
      </c>
      <c r="B1183" s="1">
        <f>MAX(AVERAGE(Portfolios!$B$2:$B$1237)-Portfolios!B1183, 0)</f>
        <v>0</v>
      </c>
    </row>
    <row r="1184" spans="1:2">
      <c r="A1184" s="11">
        <f>Returns!A1184</f>
        <v>0</v>
      </c>
      <c r="B1184" s="1">
        <f>MAX(AVERAGE(Portfolios!$B$2:$B$1237)-Portfolios!B1184, 0)</f>
        <v>0</v>
      </c>
    </row>
    <row r="1185" spans="1:2">
      <c r="A1185" s="11">
        <f>Returns!A1185</f>
        <v>0</v>
      </c>
      <c r="B1185" s="1">
        <f>MAX(AVERAGE(Portfolios!$B$2:$B$1237)-Portfolios!B1185, 0)</f>
        <v>0</v>
      </c>
    </row>
    <row r="1186" spans="1:2">
      <c r="A1186" s="11">
        <f>Returns!A1186</f>
        <v>0</v>
      </c>
      <c r="B1186" s="1">
        <f>MAX(AVERAGE(Portfolios!$B$2:$B$1237)-Portfolios!B1186, 0)</f>
        <v>0</v>
      </c>
    </row>
    <row r="1187" spans="1:2">
      <c r="A1187" s="11">
        <f>Returns!A1187</f>
        <v>0</v>
      </c>
      <c r="B1187" s="1">
        <f>MAX(AVERAGE(Portfolios!$B$2:$B$1237)-Portfolios!B1187, 0)</f>
        <v>0</v>
      </c>
    </row>
    <row r="1188" spans="1:2">
      <c r="A1188" s="11">
        <f>Returns!A1188</f>
        <v>0</v>
      </c>
      <c r="B1188" s="1">
        <f>MAX(AVERAGE(Portfolios!$B$2:$B$1237)-Portfolios!B1188, 0)</f>
        <v>0</v>
      </c>
    </row>
    <row r="1189" spans="1:2">
      <c r="A1189" s="11">
        <f>Returns!A1189</f>
        <v>0</v>
      </c>
      <c r="B1189" s="1">
        <f>MAX(AVERAGE(Portfolios!$B$2:$B$1237)-Portfolios!B1189, 0)</f>
        <v>0</v>
      </c>
    </row>
    <row r="1190" spans="1:2">
      <c r="A1190" s="11">
        <f>Returns!A1190</f>
        <v>0</v>
      </c>
      <c r="B1190" s="1">
        <f>MAX(AVERAGE(Portfolios!$B$2:$B$1237)-Portfolios!B1190, 0)</f>
        <v>0</v>
      </c>
    </row>
    <row r="1191" spans="1:2">
      <c r="A1191" s="11">
        <f>Returns!A1191</f>
        <v>0</v>
      </c>
      <c r="B1191" s="1">
        <f>MAX(AVERAGE(Portfolios!$B$2:$B$1237)-Portfolios!B1191, 0)</f>
        <v>0</v>
      </c>
    </row>
    <row r="1192" spans="1:2">
      <c r="A1192" s="11">
        <f>Returns!A1192</f>
        <v>0</v>
      </c>
      <c r="B1192" s="1">
        <f>MAX(AVERAGE(Portfolios!$B$2:$B$1237)-Portfolios!B1192, 0)</f>
        <v>0</v>
      </c>
    </row>
    <row r="1193" spans="1:2">
      <c r="A1193" s="11">
        <f>Returns!A1193</f>
        <v>0</v>
      </c>
      <c r="B1193" s="1">
        <f>MAX(AVERAGE(Portfolios!$B$2:$B$1237)-Portfolios!B1193, 0)</f>
        <v>0</v>
      </c>
    </row>
    <row r="1194" spans="1:2">
      <c r="A1194" s="11">
        <f>Returns!A1194</f>
        <v>0</v>
      </c>
      <c r="B1194" s="1">
        <f>MAX(AVERAGE(Portfolios!$B$2:$B$1237)-Portfolios!B1194, 0)</f>
        <v>0</v>
      </c>
    </row>
    <row r="1195" spans="1:2">
      <c r="A1195" s="11">
        <f>Returns!A1195</f>
        <v>0</v>
      </c>
      <c r="B1195" s="1">
        <f>MAX(AVERAGE(Portfolios!$B$2:$B$1237)-Portfolios!B1195, 0)</f>
        <v>0</v>
      </c>
    </row>
    <row r="1196" spans="1:2">
      <c r="A1196" s="11">
        <f>Returns!A1196</f>
        <v>0</v>
      </c>
      <c r="B1196" s="1">
        <f>MAX(AVERAGE(Portfolios!$B$2:$B$1237)-Portfolios!B1196, 0)</f>
        <v>0</v>
      </c>
    </row>
    <row r="1197" spans="1:2">
      <c r="A1197" s="11">
        <f>Returns!A1197</f>
        <v>0</v>
      </c>
      <c r="B1197" s="1">
        <f>MAX(AVERAGE(Portfolios!$B$2:$B$1237)-Portfolios!B1197, 0)</f>
        <v>0</v>
      </c>
    </row>
    <row r="1198" spans="1:2">
      <c r="A1198" s="11">
        <f>Returns!A1198</f>
        <v>0</v>
      </c>
      <c r="B1198" s="1">
        <f>MAX(AVERAGE(Portfolios!$B$2:$B$1237)-Portfolios!B1198, 0)</f>
        <v>0</v>
      </c>
    </row>
    <row r="1199" spans="1:2">
      <c r="A1199" s="11">
        <f>Returns!A1199</f>
        <v>0</v>
      </c>
      <c r="B1199" s="1">
        <f>MAX(AVERAGE(Portfolios!$B$2:$B$1237)-Portfolios!B1199, 0)</f>
        <v>0</v>
      </c>
    </row>
    <row r="1200" spans="1:2">
      <c r="A1200" s="11">
        <f>Returns!A1200</f>
        <v>0</v>
      </c>
      <c r="B1200" s="1">
        <f>MAX(AVERAGE(Portfolios!$B$2:$B$1237)-Portfolios!B1200, 0)</f>
        <v>0</v>
      </c>
    </row>
    <row r="1201" spans="1:2">
      <c r="A1201" s="11">
        <f>Returns!A1201</f>
        <v>0</v>
      </c>
      <c r="B1201" s="1">
        <f>MAX(AVERAGE(Portfolios!$B$2:$B$1237)-Portfolios!B1201, 0)</f>
        <v>0</v>
      </c>
    </row>
    <row r="1202" spans="1:2">
      <c r="A1202" s="11">
        <f>Returns!A1202</f>
        <v>0</v>
      </c>
      <c r="B1202" s="1">
        <f>MAX(AVERAGE(Portfolios!$B$2:$B$1237)-Portfolios!B1202, 0)</f>
        <v>0</v>
      </c>
    </row>
    <row r="1203" spans="1:2">
      <c r="A1203" s="11">
        <f>Returns!A1203</f>
        <v>0</v>
      </c>
      <c r="B1203" s="1">
        <f>MAX(AVERAGE(Portfolios!$B$2:$B$1237)-Portfolios!B1203, 0)</f>
        <v>0</v>
      </c>
    </row>
    <row r="1204" spans="1:2">
      <c r="A1204" s="11">
        <f>Returns!A1204</f>
        <v>0</v>
      </c>
      <c r="B1204" s="1">
        <f>MAX(AVERAGE(Portfolios!$B$2:$B$1237)-Portfolios!B1204, 0)</f>
        <v>0</v>
      </c>
    </row>
    <row r="1205" spans="1:2">
      <c r="A1205" s="11">
        <f>Returns!A1205</f>
        <v>0</v>
      </c>
      <c r="B1205" s="1">
        <f>MAX(AVERAGE(Portfolios!$B$2:$B$1237)-Portfolios!B1205, 0)</f>
        <v>0</v>
      </c>
    </row>
    <row r="1206" spans="1:2">
      <c r="A1206" s="11">
        <f>Returns!A1206</f>
        <v>0</v>
      </c>
      <c r="B1206" s="1">
        <f>MAX(AVERAGE(Portfolios!$B$2:$B$1237)-Portfolios!B1206, 0)</f>
        <v>0</v>
      </c>
    </row>
    <row r="1207" spans="1:2">
      <c r="A1207" s="11">
        <f>Returns!A1207</f>
        <v>0</v>
      </c>
      <c r="B1207" s="1">
        <f>MAX(AVERAGE(Portfolios!$B$2:$B$1237)-Portfolios!B1207, 0)</f>
        <v>0</v>
      </c>
    </row>
    <row r="1208" spans="1:2">
      <c r="A1208" s="11">
        <f>Returns!A1208</f>
        <v>0</v>
      </c>
      <c r="B1208" s="1">
        <f>MAX(AVERAGE(Portfolios!$B$2:$B$1237)-Portfolios!B1208, 0)</f>
        <v>0</v>
      </c>
    </row>
    <row r="1209" spans="1:2">
      <c r="A1209" s="11">
        <f>Returns!A1209</f>
        <v>0</v>
      </c>
      <c r="B1209" s="1">
        <f>MAX(AVERAGE(Portfolios!$B$2:$B$1237)-Portfolios!B1209, 0)</f>
        <v>0</v>
      </c>
    </row>
    <row r="1210" spans="1:2">
      <c r="A1210" s="11">
        <f>Returns!A1210</f>
        <v>0</v>
      </c>
      <c r="B1210" s="1">
        <f>MAX(AVERAGE(Portfolios!$B$2:$B$1237)-Portfolios!B1210, 0)</f>
        <v>0</v>
      </c>
    </row>
    <row r="1211" spans="1:2">
      <c r="A1211" s="11">
        <f>Returns!A1211</f>
        <v>0</v>
      </c>
      <c r="B1211" s="1">
        <f>MAX(AVERAGE(Portfolios!$B$2:$B$1237)-Portfolios!B1211, 0)</f>
        <v>0</v>
      </c>
    </row>
    <row r="1212" spans="1:2">
      <c r="A1212" s="11">
        <f>Returns!A1212</f>
        <v>0</v>
      </c>
      <c r="B1212" s="1">
        <f>MAX(AVERAGE(Portfolios!$B$2:$B$1237)-Portfolios!B1212, 0)</f>
        <v>0</v>
      </c>
    </row>
    <row r="1213" spans="1:2">
      <c r="A1213" s="11">
        <f>Returns!A1213</f>
        <v>0</v>
      </c>
      <c r="B1213" s="1">
        <f>MAX(AVERAGE(Portfolios!$B$2:$B$1237)-Portfolios!B1213, 0)</f>
        <v>0</v>
      </c>
    </row>
    <row r="1214" spans="1:2">
      <c r="A1214" s="11">
        <f>Returns!A1214</f>
        <v>0</v>
      </c>
      <c r="B1214" s="1">
        <f>MAX(AVERAGE(Portfolios!$B$2:$B$1237)-Portfolios!B1214, 0)</f>
        <v>0</v>
      </c>
    </row>
    <row r="1215" spans="1:2">
      <c r="A1215" s="11">
        <f>Returns!A1215</f>
        <v>0</v>
      </c>
      <c r="B1215" s="1">
        <f>MAX(AVERAGE(Portfolios!$B$2:$B$1237)-Portfolios!B1215, 0)</f>
        <v>0</v>
      </c>
    </row>
    <row r="1216" spans="1:2">
      <c r="A1216" s="11">
        <f>Returns!A1216</f>
        <v>0</v>
      </c>
      <c r="B1216" s="1">
        <f>MAX(AVERAGE(Portfolios!$B$2:$B$1237)-Portfolios!B1216, 0)</f>
        <v>0</v>
      </c>
    </row>
    <row r="1217" spans="1:2">
      <c r="A1217" s="11">
        <f>Returns!A1217</f>
        <v>0</v>
      </c>
      <c r="B1217" s="1">
        <f>MAX(AVERAGE(Portfolios!$B$2:$B$1237)-Portfolios!B1217, 0)</f>
        <v>0</v>
      </c>
    </row>
    <row r="1218" spans="1:2">
      <c r="A1218" s="11">
        <f>Returns!A1218</f>
        <v>0</v>
      </c>
      <c r="B1218" s="1">
        <f>MAX(AVERAGE(Portfolios!$B$2:$B$1237)-Portfolios!B1218, 0)</f>
        <v>0</v>
      </c>
    </row>
    <row r="1219" spans="1:2">
      <c r="A1219" s="11">
        <f>Returns!A1219</f>
        <v>0</v>
      </c>
      <c r="B1219" s="1">
        <f>MAX(AVERAGE(Portfolios!$B$2:$B$1237)-Portfolios!B1219, 0)</f>
        <v>0</v>
      </c>
    </row>
    <row r="1220" spans="1:2">
      <c r="A1220" s="11">
        <f>Returns!A1220</f>
        <v>0</v>
      </c>
      <c r="B1220" s="1">
        <f>MAX(AVERAGE(Portfolios!$B$2:$B$1237)-Portfolios!B1220, 0)</f>
        <v>0</v>
      </c>
    </row>
    <row r="1221" spans="1:2">
      <c r="A1221" s="11">
        <f>Returns!A1221</f>
        <v>0</v>
      </c>
      <c r="B1221" s="1">
        <f>MAX(AVERAGE(Portfolios!$B$2:$B$1237)-Portfolios!B1221, 0)</f>
        <v>0</v>
      </c>
    </row>
    <row r="1222" spans="1:2">
      <c r="A1222" s="11">
        <f>Returns!A1222</f>
        <v>0</v>
      </c>
      <c r="B1222" s="1">
        <f>MAX(AVERAGE(Portfolios!$B$2:$B$1237)-Portfolios!B1222, 0)</f>
        <v>0</v>
      </c>
    </row>
    <row r="1223" spans="1:2">
      <c r="A1223" s="11">
        <f>Returns!A1223</f>
        <v>0</v>
      </c>
      <c r="B1223" s="1">
        <f>MAX(AVERAGE(Portfolios!$B$2:$B$1237)-Portfolios!B1223, 0)</f>
        <v>0</v>
      </c>
    </row>
    <row r="1224" spans="1:2">
      <c r="A1224" s="11">
        <f>Returns!A1224</f>
        <v>0</v>
      </c>
      <c r="B1224" s="1">
        <f>MAX(AVERAGE(Portfolios!$B$2:$B$1237)-Portfolios!B1224, 0)</f>
        <v>0</v>
      </c>
    </row>
    <row r="1225" spans="1:2">
      <c r="A1225" s="11">
        <f>Returns!A1225</f>
        <v>0</v>
      </c>
      <c r="B1225" s="1">
        <f>MAX(AVERAGE(Portfolios!$B$2:$B$1237)-Portfolios!B1225, 0)</f>
        <v>0</v>
      </c>
    </row>
    <row r="1226" spans="1:2">
      <c r="A1226" s="11">
        <f>Returns!A1226</f>
        <v>0</v>
      </c>
      <c r="B1226" s="1">
        <f>MAX(AVERAGE(Portfolios!$B$2:$B$1237)-Portfolios!B1226, 0)</f>
        <v>0</v>
      </c>
    </row>
    <row r="1227" spans="1:2">
      <c r="A1227" s="11">
        <f>Returns!A1227</f>
        <v>0</v>
      </c>
      <c r="B1227" s="1">
        <f>MAX(AVERAGE(Portfolios!$B$2:$B$1237)-Portfolios!B1227, 0)</f>
        <v>0</v>
      </c>
    </row>
    <row r="1228" spans="1:2">
      <c r="A1228" s="11">
        <f>Returns!A1228</f>
        <v>0</v>
      </c>
      <c r="B1228" s="1">
        <f>MAX(AVERAGE(Portfolios!$B$2:$B$1237)-Portfolios!B1228, 0)</f>
        <v>0</v>
      </c>
    </row>
    <row r="1229" spans="1:2">
      <c r="A1229" s="11">
        <f>Returns!A1229</f>
        <v>0</v>
      </c>
      <c r="B1229" s="1">
        <f>MAX(AVERAGE(Portfolios!$B$2:$B$1237)-Portfolios!B1229, 0)</f>
        <v>0</v>
      </c>
    </row>
    <row r="1230" spans="1:2">
      <c r="A1230" s="11">
        <f>Returns!A1230</f>
        <v>0</v>
      </c>
      <c r="B1230" s="1">
        <f>MAX(AVERAGE(Portfolios!$B$2:$B$1237)-Portfolios!B1230, 0)</f>
        <v>0</v>
      </c>
    </row>
    <row r="1231" spans="1:2">
      <c r="A1231" s="11">
        <f>Returns!A1231</f>
        <v>0</v>
      </c>
      <c r="B1231" s="1">
        <f>MAX(AVERAGE(Portfolios!$B$2:$B$1237)-Portfolios!B1231, 0)</f>
        <v>0</v>
      </c>
    </row>
    <row r="1232" spans="1:2">
      <c r="A1232" s="11">
        <f>Returns!A1232</f>
        <v>0</v>
      </c>
      <c r="B1232" s="1">
        <f>MAX(AVERAGE(Portfolios!$B$2:$B$1237)-Portfolios!B1232, 0)</f>
        <v>0</v>
      </c>
    </row>
    <row r="1233" spans="1:2">
      <c r="A1233" s="11">
        <f>Returns!A1233</f>
        <v>0</v>
      </c>
      <c r="B1233" s="1">
        <f>MAX(AVERAGE(Portfolios!$B$2:$B$1237)-Portfolios!B1233, 0)</f>
        <v>0</v>
      </c>
    </row>
    <row r="1234" spans="1:2">
      <c r="A1234" s="11">
        <f>Returns!A1234</f>
        <v>0</v>
      </c>
      <c r="B1234" s="1">
        <f>MAX(AVERAGE(Portfolios!$B$2:$B$1237)-Portfolios!B1234, 0)</f>
        <v>0</v>
      </c>
    </row>
    <row r="1235" spans="1:2">
      <c r="A1235" s="11">
        <f>Returns!A1235</f>
        <v>0</v>
      </c>
      <c r="B1235" s="1">
        <f>MAX(AVERAGE(Portfolios!$B$2:$B$1237)-Portfolios!B1235, 0)</f>
        <v>0</v>
      </c>
    </row>
    <row r="1236" spans="1:2">
      <c r="A1236" s="11">
        <f>Returns!A1236</f>
        <v>0</v>
      </c>
      <c r="B1236" s="1">
        <f>MAX(AVERAGE(Portfolios!$B$2:$B$1237)-Portfolios!B1236, 0)</f>
        <v>0</v>
      </c>
    </row>
    <row r="1237" spans="1:2">
      <c r="A1237" s="11">
        <f>Returns!A1237</f>
        <v>0</v>
      </c>
      <c r="B1237" s="1">
        <f>MAX(AVERAGE(Portfolios!$B$2:$B$1237)-Portfolios!B1237,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2022-10-13T13:08:33Z</dcterms:created>
  <dcterms:modified xsi:type="dcterms:W3CDTF">2022-10-13T13:08:33Z</dcterms:modified>
</cp:coreProperties>
</file>